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AO\AICA\3. INFORMES MENSUALES\2021\Informe Mensua_Agosto 2021 (CIERRE AM)\"/>
    </mc:Choice>
  </mc:AlternateContent>
  <bookViews>
    <workbookView xWindow="0" yWindow="0" windowWidth="13995" windowHeight="10395" tabRatio="797"/>
  </bookViews>
  <sheets>
    <sheet name="INFORME CIERRE 20-21" sheetId="37" r:id="rId1"/>
    <sheet name="1_ORI.YDEST.REC.MER.ACEITUMESA" sheetId="18" r:id="rId2"/>
    <sheet name="2_BALANCE CAMP.DET.VARIEDADES" sheetId="36" r:id="rId3"/>
    <sheet name="3_ENTAMAD.BALANCE DET.CAMPAÑA" sheetId="20" r:id="rId4"/>
    <sheet name="4_ENTR.MENS.ACEITUN.NET.CR.MES" sheetId="21" r:id="rId5"/>
    <sheet name="5_ENTR.ACEITUN.CR.NET.TIP.EMPR" sheetId="22" r:id="rId6"/>
    <sheet name="6_DET.PROD.ACEITUNA POR PROCED" sheetId="23" r:id="rId7"/>
    <sheet name="7_COMP.ENT.ACEITUN.CR.ENT.CAMP" sheetId="24" r:id="rId8"/>
    <sheet name="8_ENV.ACEITUN.MESA BALANCE DET" sheetId="25" r:id="rId9"/>
  </sheets>
  <definedNames>
    <definedName name="_xlnm.Print_Area" localSheetId="1">'1_ORI.YDEST.REC.MER.ACEITUMESA'!$A$1:$N$38</definedName>
    <definedName name="_xlnm.Print_Area" localSheetId="2">'2_BALANCE CAMP.DET.VARIEDADES'!$A$1:$N$38</definedName>
    <definedName name="_xlnm.Print_Area" localSheetId="3">'3_ENTAMAD.BALANCE DET.CAMPAÑA'!$A$4:$V$59</definedName>
    <definedName name="_xlnm.Print_Area" localSheetId="4">'4_ENTR.MENS.ACEITUN.NET.CR.MES'!$A$1:$P$49</definedName>
    <definedName name="_xlnm.Print_Area" localSheetId="5">'5_ENTR.ACEITUN.CR.NET.TIP.EMPR'!$A$1:$N$55</definedName>
    <definedName name="_xlnm.Print_Area" localSheetId="6">'6_DET.PROD.ACEITUNA POR PROCED'!$A$1:$F$32</definedName>
    <definedName name="_xlnm.Print_Area" localSheetId="7">'7_COMP.ENT.ACEITUN.CR.ENT.CAMP'!$A$1:$J$50</definedName>
    <definedName name="_xlnm.Print_Area" localSheetId="8">'8_ENV.ACEITUN.MESA BALANCE DET'!$A$1:$S$55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8" l="1"/>
  <c r="M13" i="18"/>
  <c r="L20" i="18"/>
  <c r="M17" i="18"/>
  <c r="M32" i="18"/>
  <c r="L32" i="18"/>
  <c r="K32" i="18"/>
  <c r="M31" i="18"/>
  <c r="L31" i="18"/>
  <c r="K31" i="18"/>
  <c r="M30" i="18"/>
  <c r="L30" i="18"/>
  <c r="K30" i="18"/>
  <c r="M28" i="18"/>
  <c r="L28" i="18"/>
  <c r="K28" i="18"/>
  <c r="M27" i="18"/>
  <c r="L27" i="18"/>
  <c r="K27" i="18"/>
  <c r="M26" i="18"/>
  <c r="L26" i="18"/>
  <c r="K26" i="18"/>
  <c r="L25" i="18"/>
  <c r="K25" i="18"/>
  <c r="M19" i="18"/>
  <c r="L19" i="18"/>
  <c r="K19" i="18"/>
  <c r="M18" i="18"/>
  <c r="L18" i="18"/>
  <c r="K18" i="18"/>
  <c r="L17" i="18"/>
  <c r="K17" i="18"/>
  <c r="M16" i="18"/>
  <c r="L16" i="18"/>
  <c r="K16" i="18"/>
  <c r="M15" i="18"/>
  <c r="L15" i="18"/>
  <c r="K15" i="18"/>
  <c r="M14" i="18"/>
  <c r="L14" i="18"/>
  <c r="K14" i="18"/>
  <c r="L13" i="18"/>
  <c r="K13" i="18"/>
  <c r="M20" i="18" l="1"/>
  <c r="K20" i="18"/>
</calcChain>
</file>

<file path=xl/sharedStrings.xml><?xml version="1.0" encoding="utf-8"?>
<sst xmlns="http://schemas.openxmlformats.org/spreadsheetml/2006/main" count="484" uniqueCount="170">
  <si>
    <t>ENTRADAS</t>
  </si>
  <si>
    <t>EXISTENCIAS FINALES</t>
  </si>
  <si>
    <t>PROVINCIA</t>
  </si>
  <si>
    <t>GRANADA</t>
  </si>
  <si>
    <t>HUELVA</t>
  </si>
  <si>
    <t>SEVILLA</t>
  </si>
  <si>
    <t>TOTAL:</t>
  </si>
  <si>
    <t>TERUEL</t>
  </si>
  <si>
    <t>ZARAGOZA</t>
  </si>
  <si>
    <t>BALEARES</t>
  </si>
  <si>
    <t>VALENCIA</t>
  </si>
  <si>
    <t>ALBACETE</t>
  </si>
  <si>
    <t>CIUDAD REAL</t>
  </si>
  <si>
    <t>TOLEDO</t>
  </si>
  <si>
    <t>SALAMANCA</t>
  </si>
  <si>
    <t>OTRAS</t>
  </si>
  <si>
    <t>CATALUÑA</t>
  </si>
  <si>
    <t>BARCELONA</t>
  </si>
  <si>
    <t>TARRAGONA</t>
  </si>
  <si>
    <t>EXTREMADURA</t>
  </si>
  <si>
    <t>BADAJOZ</t>
  </si>
  <si>
    <t>MADRID</t>
  </si>
  <si>
    <t>MURCIA</t>
  </si>
  <si>
    <t>TOTAL NACIONAL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</si>
  <si>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</si>
  <si>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</si>
  <si>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</si>
  <si>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</si>
  <si>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</si>
  <si>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</si>
  <si>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</si>
  <si>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</si>
  <si>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AJUSTES</t>
  </si>
  <si>
    <t>TOTAL</t>
  </si>
  <si>
    <t>COMUNIDAD AUTÓNOMA</t>
  </si>
  <si>
    <t>IMPORTACIONES</t>
  </si>
  <si>
    <t>MERCADO INTERIOR</t>
  </si>
  <si>
    <t>SEPTIEMBRE</t>
  </si>
  <si>
    <t>EXISTENCIAS INICIALES</t>
  </si>
  <si>
    <t>ACEITUNA COMERCIALIZADA</t>
  </si>
  <si>
    <t>ENTAMADORA</t>
  </si>
  <si>
    <t>ENVASADORA</t>
  </si>
  <si>
    <t>A EXPORTACIÓN</t>
  </si>
  <si>
    <t>MANZANILLA</t>
  </si>
  <si>
    <t>GORDAL</t>
  </si>
  <si>
    <t>HOJIBLANCA</t>
  </si>
  <si>
    <t>CACEREÑA</t>
  </si>
  <si>
    <t>CARRASQUEÑA</t>
  </si>
  <si>
    <t>TOTALES</t>
  </si>
  <si>
    <t>(*) Entrada de aceituna cruda neta (Importada + No importada).</t>
  </si>
  <si>
    <t>GORDAL: Las existencias iniciales y finales incluyen cantidades procedentes de la campaña pasada y anteriores.</t>
  </si>
  <si>
    <t>Datos expresados en miles de toneladas. Datos expresados en peso de entamado sin más transformación.</t>
  </si>
  <si>
    <t>PRODUCCIÓN</t>
  </si>
  <si>
    <t>CASTILLA-LA MANCHA</t>
  </si>
  <si>
    <t>ANDALUCÍA</t>
  </si>
  <si>
    <t>ARAGÓN</t>
  </si>
  <si>
    <t>CASTILLA Y LEÓN</t>
  </si>
  <si>
    <t>ÁVILA</t>
  </si>
  <si>
    <t>CÁCERES</t>
  </si>
  <si>
    <t>ALMERÍA</t>
  </si>
  <si>
    <t>CÁDIZ</t>
  </si>
  <si>
    <t>CÓRDOBA</t>
  </si>
  <si>
    <t>JAÉN</t>
  </si>
  <si>
    <t>MÁLAGA</t>
  </si>
  <si>
    <t>COMUNIDAD VALENCIANA</t>
  </si>
  <si>
    <t>ORIGEN</t>
  </si>
  <si>
    <t>Existencias Inicio Campaña</t>
  </si>
  <si>
    <t>Entamadoras</t>
  </si>
  <si>
    <t>Envasadoras</t>
  </si>
  <si>
    <t>Producción (*)</t>
  </si>
  <si>
    <t>Importaciones</t>
  </si>
  <si>
    <t>TOTAL RECURSOS DEL MERCADO</t>
  </si>
  <si>
    <t>2020/2021</t>
  </si>
  <si>
    <t>Verde</t>
  </si>
  <si>
    <t>Negra</t>
  </si>
  <si>
    <t>Diferencia (%)</t>
  </si>
  <si>
    <t>DESTINO</t>
  </si>
  <si>
    <t>Aceituna transf. comercializada</t>
  </si>
  <si>
    <t>Exportación</t>
  </si>
  <si>
    <t>Mercado Interior</t>
  </si>
  <si>
    <t>Mermas y destríos</t>
  </si>
  <si>
    <t>Ajustes</t>
  </si>
  <si>
    <t>EXISTENCIAS</t>
  </si>
  <si>
    <t>VARIEDAD: TODAS</t>
  </si>
  <si>
    <t>Datos expresados en miles de Toneladas. Datos expresados en peso de entamado sin más transformación.</t>
  </si>
  <si>
    <t>MERMAS Y DESTRÍOS</t>
  </si>
  <si>
    <t>INDUSTRIAS</t>
  </si>
  <si>
    <t>TOTAL*</t>
  </si>
  <si>
    <t>DATOS**</t>
  </si>
  <si>
    <t>%</t>
  </si>
  <si>
    <t>EXISTENCIAS  INICIALES CAMPAÑA</t>
  </si>
  <si>
    <t>Aceituna cruda</t>
  </si>
  <si>
    <t>TRANSFORMADAS</t>
  </si>
  <si>
    <t>Otras industrias</t>
  </si>
  <si>
    <t>Importación</t>
  </si>
  <si>
    <t>TOTAL ENTRADAS</t>
  </si>
  <si>
    <t>SALIDAS</t>
  </si>
  <si>
    <t>Transf.env.prop.</t>
  </si>
  <si>
    <t>Transf.otras.env.</t>
  </si>
  <si>
    <t>Trans. Ind/Ope.</t>
  </si>
  <si>
    <t>Transf. Obt. Acte.</t>
  </si>
  <si>
    <t>M. Interior</t>
  </si>
  <si>
    <t>Mermas</t>
  </si>
  <si>
    <t>TOTAL SALIDAS</t>
  </si>
  <si>
    <t>EXISTENCIAS FIN DE MES</t>
  </si>
  <si>
    <t>CASTILLA-LA  MANCHA</t>
  </si>
  <si>
    <t>BURGOS</t>
  </si>
  <si>
    <t>PALENCIA</t>
  </si>
  <si>
    <t>SEGOVIA</t>
  </si>
  <si>
    <t>Aceituna Cruda = Importada + No importada.</t>
  </si>
  <si>
    <t xml:space="preserve">**Número de Entamadoras que han Declarado para la Campaña en el Mes Indicado. </t>
  </si>
  <si>
    <t xml:space="preserve">Datos expresados en Toneladas. Datos expresados en peso de entamado sin más transformación. </t>
  </si>
  <si>
    <t>*Número de Entamadoras Existentes en la Campaña.</t>
  </si>
  <si>
    <t>TOTAL NACIONAL:</t>
  </si>
  <si>
    <t>VARIEDAD TOTALIZADAS</t>
  </si>
  <si>
    <t>* Aceituna Cruda Neta = Aceituna Cruda Entrada - Aceituna Cruda Salida</t>
  </si>
  <si>
    <t>Datos expresados en Toneladas. Datos expresados en peso de entamado sin más transformación.</t>
  </si>
  <si>
    <t>El cálculo de Aceituna Cruda Neta contempla datos de Aceituna Importada + No Importada.</t>
  </si>
  <si>
    <t>OTRAS Comunidades Autónomas son : LA RIOJA, NAVARRA, PAÍS VASCO</t>
  </si>
  <si>
    <t>COOPERATIVA</t>
  </si>
  <si>
    <t>INDUSTRIALES</t>
  </si>
  <si>
    <t>TOTAL CCAA:</t>
  </si>
  <si>
    <t xml:space="preserve">TOTAL CCAA: </t>
  </si>
  <si>
    <t>* Número de Entamadoras que han declarado al menos una vez en la campaña .</t>
  </si>
  <si>
    <t>** Aceituna Cruda Neta = Aceituna Cruda Entrada - Aceituna Cruda Salida.</t>
  </si>
  <si>
    <t>El cálculo de Aceituna Cruda Neta contempla datos de Aceituna Cruda Importada + No Importada</t>
  </si>
  <si>
    <t>*Nº DE ENTAMADORAS</t>
  </si>
  <si>
    <t>**ACEITUNA CRUDA NETA ENTRADA</t>
  </si>
  <si>
    <t>* Número de Entamadoras que han declarado al menos una vez en la campaña.</t>
  </si>
  <si>
    <t>** Aceituna Cruda Neta = Aceituna Cruda Entrada - Aceituna Cruda Salida</t>
  </si>
  <si>
    <t>TODAS LAS VARIEDADES</t>
  </si>
  <si>
    <t>DATOS</t>
  </si>
  <si>
    <t>De entrada propia</t>
  </si>
  <si>
    <t>De otras envasadoras</t>
  </si>
  <si>
    <t>A Mercado Interior</t>
  </si>
  <si>
    <t>A Exportación</t>
  </si>
  <si>
    <t>Pérdidas</t>
  </si>
  <si>
    <t>A Otras industrias</t>
  </si>
  <si>
    <t>OTRAS Comunidades Autónomas son: LA RIOJA, NAVARRA, PAÍS VASCO</t>
  </si>
  <si>
    <t>Cocida (para verde)</t>
  </si>
  <si>
    <t>Salmuera y/o Acético (negra y para negra)</t>
  </si>
  <si>
    <t>TOTAL GENERAL</t>
  </si>
  <si>
    <t>PRODUCCIÓN IMPORTADA</t>
  </si>
  <si>
    <t>PRODUCCIÓN NO IMPORTADA</t>
  </si>
  <si>
    <t>VARIEDAD / TIPO</t>
  </si>
  <si>
    <t>Datos expresados en millones de Kg. Datos expresados en peso de entamado sin más transformación.</t>
  </si>
  <si>
    <t>Fuente: SIMO</t>
  </si>
  <si>
    <t>18_ORIGEN Y DESTINO DE LOS RECURSOS DEL MERCADO DE ACEITUNA DE MESA</t>
  </si>
  <si>
    <t>20_ENTAMADORAS_BALANCE DETALLADO DE CAMPAÑA</t>
  </si>
  <si>
    <t>21_ENTRADA MENSUAL DE ACEITUNA NETA CRUDA (POR MESES)</t>
  </si>
  <si>
    <t>22_ENTRADA DE ACEITUNA CRUDA NETA POR TIPO DE EMPRESA</t>
  </si>
  <si>
    <t>23_DETALLE PRODUCCIÓN ACEITUNA POR PROCEDENCIA</t>
  </si>
  <si>
    <t>24_COMPARACIÓN DE ENTRADAS DE ACEITUNA CRUDA ENTRE CAMPAÑAS</t>
  </si>
  <si>
    <t>25_ENVASADORAS DE ACEITUNA DE MESA_BALANCE DETALLADO DE CAMPAÑA</t>
  </si>
  <si>
    <t>Nº</t>
  </si>
  <si>
    <t>Toneladas</t>
  </si>
  <si>
    <t>Salmuera y/o Acético(negra para negra)</t>
  </si>
  <si>
    <t>19_BALANCE DE CAMPAÑA DETALLADO POR VARIEDADES Y TIPO</t>
  </si>
  <si>
    <t>-</t>
  </si>
  <si>
    <t>"-" El divisor presenta valores negativos, al calcular Diferencia (%).</t>
  </si>
  <si>
    <t>2019/2020</t>
  </si>
  <si>
    <t>**ENTRADA DE ACEITUNA CRUDA NETA</t>
  </si>
  <si>
    <t>*INDUSTRIAS</t>
  </si>
  <si>
    <t>a 31 de agosto de 2021</t>
  </si>
  <si>
    <r>
      <t xml:space="preserve">El </t>
    </r>
    <r>
      <rPr>
        <b/>
        <sz val="12"/>
        <color theme="1"/>
        <rFont val="Calibri"/>
        <family val="2"/>
        <scheme val="minor"/>
      </rPr>
      <t xml:space="preserve">Sistema de Información de los Mercados Oleícolas (SIMO) </t>
    </r>
    <r>
      <rPr>
        <sz val="12"/>
        <color theme="1"/>
        <rFont val="Calibri"/>
        <family val="2"/>
        <scheme val="minor"/>
      </rPr>
      <t>es un sistema de información en base informática, gestionado por el MAPA a través de la Agencia de Información y Control Alimentarios (AICA), que contiene el censo nacional de instalaciones y operadores oleícolas y la información de mercados resultante de las declaraciones obligatorias establecidas en el Real Decreto 861/2018, de 13 de julio. El presente INFORME MENSUAL pone a disposición de la totalidad del sector olivarero los datos consolidados de mercado de aceite de oliva, aceite de orujo de oliva y aceituna de mesa relativos al mes anterior al que se realiza esta publicación.</t>
    </r>
  </si>
  <si>
    <r>
      <t>Aviso legal</t>
    </r>
    <r>
      <rPr>
        <sz val="11"/>
        <color theme="1"/>
        <rFont val="Calibri"/>
        <family val="2"/>
        <scheme val="minor"/>
      </rPr>
      <t xml:space="preserve">: Esta información puede ser utilizada en parte o en su integridad, sin necesidad de autorización expresa, siempre que se cite la fuente de los documentos objeto de la reutilización. </t>
    </r>
  </si>
  <si>
    <r>
      <t>Elaboración</t>
    </r>
    <r>
      <rPr>
        <sz val="11"/>
        <color theme="1"/>
        <rFont val="Calibri"/>
        <family val="2"/>
        <scheme val="minor"/>
      </rPr>
      <t>: Subdirección General de Cultivos Herbáceos, Industriales y Aceite de Oliva. Dirección General de Producciones y Mercados Agrarios. Ministerio de Agricultura, Pesca y Alimentación.</t>
    </r>
  </si>
  <si>
    <t>ACEITUNA DE MESA: CAMPAÑA 2020/21</t>
  </si>
  <si>
    <r>
      <t xml:space="preserve">Datos a 31 de agosto 2021 con </t>
    </r>
    <r>
      <rPr>
        <b/>
        <u/>
        <sz val="22"/>
        <color rgb="FF385623"/>
        <rFont val="Calibri"/>
        <family val="2"/>
        <scheme val="minor"/>
      </rPr>
      <t>fecha de cierre</t>
    </r>
    <r>
      <rPr>
        <b/>
        <sz val="22"/>
        <color rgb="FF385623"/>
        <rFont val="Calibri"/>
        <family val="2"/>
        <scheme val="minor"/>
      </rPr>
      <t xml:space="preserve"> 31 de enero de 2022</t>
    </r>
  </si>
  <si>
    <t>INFORME DE CAMPAÑA DE LA SITUACIÓN DE MERCADO DEL SECTOR DE LA ACEITUNA DE MESA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</si>
</sst>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0"/>
    <numFmt numFmtId="167" formatCode="0.0%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b/>
      <sz val="9"/>
      <name val="Arial"/>
      <family val="2"/>
    </font>
    <font>
      <b/>
      <sz val="11"/>
      <color theme="9" tint="-0.499984740745262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6"/>
      <color rgb="FF385623"/>
      <name val="Calibri"/>
      <family val="2"/>
      <scheme val="minor"/>
    </font>
    <font>
      <b/>
      <sz val="16"/>
      <color rgb="FF385623"/>
      <name val="Calibri"/>
      <family val="2"/>
      <scheme val="minor"/>
    </font>
    <font>
      <b/>
      <sz val="22"/>
      <color rgb="FF38562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22"/>
      <color rgb="FF38562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/>
    <xf numFmtId="0" fontId="14" fillId="0" borderId="0"/>
  </cellStyleXfs>
  <cellXfs count="4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33" xfId="0" applyBorder="1"/>
    <xf numFmtId="0" fontId="2" fillId="0" borderId="19" xfId="0" applyFont="1" applyBorder="1"/>
    <xf numFmtId="0" fontId="0" fillId="0" borderId="19" xfId="0" applyBorder="1"/>
    <xf numFmtId="0" fontId="2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6" fillId="0" borderId="0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0" fillId="0" borderId="8" xfId="0" applyBorder="1"/>
    <xf numFmtId="0" fontId="7" fillId="0" borderId="0" xfId="0" applyFont="1" applyAlignment="1">
      <alignment horizontal="center" vertical="center"/>
    </xf>
    <xf numFmtId="0" fontId="0" fillId="0" borderId="0" xfId="0" applyFill="1" applyBorder="1"/>
    <xf numFmtId="0" fontId="7" fillId="0" borderId="0" xfId="0" applyFont="1" applyFill="1" applyBorder="1" applyAlignment="1">
      <alignment horizontal="center" vertical="center"/>
    </xf>
    <xf numFmtId="0" fontId="8" fillId="0" borderId="0" xfId="0" applyFont="1"/>
    <xf numFmtId="0" fontId="2" fillId="0" borderId="8" xfId="0" applyFont="1" applyBorder="1"/>
    <xf numFmtId="0" fontId="0" fillId="0" borderId="0" xfId="0" applyBorder="1"/>
    <xf numFmtId="0" fontId="0" fillId="0" borderId="0" xfId="0" applyFill="1"/>
    <xf numFmtId="0" fontId="2" fillId="0" borderId="8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0" xfId="0" applyFont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8" xfId="0" applyFont="1" applyFill="1" applyBorder="1"/>
    <xf numFmtId="0" fontId="7" fillId="0" borderId="8" xfId="0" applyFont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0" fillId="4" borderId="18" xfId="0" applyFill="1" applyBorder="1"/>
    <xf numFmtId="0" fontId="7" fillId="4" borderId="17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3" fillId="0" borderId="19" xfId="0" applyFont="1" applyBorder="1"/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33" xfId="0" applyFont="1" applyBorder="1"/>
    <xf numFmtId="0" fontId="0" fillId="0" borderId="8" xfId="0" applyFill="1" applyBorder="1"/>
    <xf numFmtId="0" fontId="4" fillId="0" borderId="0" xfId="0" applyFont="1"/>
    <xf numFmtId="0" fontId="4" fillId="0" borderId="19" xfId="0" applyFont="1" applyBorder="1"/>
    <xf numFmtId="0" fontId="13" fillId="0" borderId="19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27" xfId="0" applyNumberFormat="1" applyFont="1" applyBorder="1" applyAlignment="1">
      <alignment horizontal="center" vertical="center"/>
    </xf>
    <xf numFmtId="164" fontId="7" fillId="0" borderId="19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7" fillId="0" borderId="29" xfId="0" applyNumberFormat="1" applyFont="1" applyBorder="1" applyAlignment="1">
      <alignment horizontal="center" vertical="center"/>
    </xf>
    <xf numFmtId="9" fontId="13" fillId="0" borderId="7" xfId="0" applyNumberFormat="1" applyFont="1" applyBorder="1" applyAlignment="1">
      <alignment horizontal="center" vertical="center"/>
    </xf>
    <xf numFmtId="164" fontId="13" fillId="0" borderId="9" xfId="0" applyNumberFormat="1" applyFont="1" applyBorder="1" applyAlignment="1">
      <alignment horizontal="center" vertical="center"/>
    </xf>
    <xf numFmtId="164" fontId="13" fillId="0" borderId="38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13" fillId="0" borderId="20" xfId="0" applyNumberFormat="1" applyFont="1" applyBorder="1" applyAlignment="1">
      <alignment horizontal="center" vertical="center"/>
    </xf>
    <xf numFmtId="164" fontId="7" fillId="0" borderId="32" xfId="0" applyNumberFormat="1" applyFont="1" applyBorder="1" applyAlignment="1">
      <alignment horizontal="center" vertical="center"/>
    </xf>
    <xf numFmtId="164" fontId="7" fillId="0" borderId="26" xfId="0" applyNumberFormat="1" applyFont="1" applyBorder="1" applyAlignment="1">
      <alignment horizontal="center" vertical="center"/>
    </xf>
    <xf numFmtId="164" fontId="7" fillId="0" borderId="35" xfId="0" applyNumberFormat="1" applyFont="1" applyBorder="1" applyAlignment="1">
      <alignment horizontal="center" vertical="center"/>
    </xf>
    <xf numFmtId="9" fontId="7" fillId="0" borderId="3" xfId="0" applyNumberFormat="1" applyFont="1" applyBorder="1" applyAlignment="1">
      <alignment horizontal="center" vertical="center"/>
    </xf>
    <xf numFmtId="9" fontId="7" fillId="0" borderId="4" xfId="0" applyNumberFormat="1" applyFont="1" applyBorder="1" applyAlignment="1">
      <alignment horizontal="center" vertical="center"/>
    </xf>
    <xf numFmtId="9" fontId="7" fillId="0" borderId="36" xfId="0" applyNumberFormat="1" applyFont="1" applyBorder="1" applyAlignment="1">
      <alignment horizontal="center" vertical="center"/>
    </xf>
    <xf numFmtId="164" fontId="7" fillId="0" borderId="36" xfId="0" applyNumberFormat="1" applyFont="1" applyBorder="1" applyAlignment="1">
      <alignment horizontal="center" vertical="center"/>
    </xf>
    <xf numFmtId="9" fontId="7" fillId="0" borderId="26" xfId="0" applyNumberFormat="1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164" fontId="12" fillId="0" borderId="19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Fill="1"/>
    <xf numFmtId="0" fontId="13" fillId="0" borderId="0" xfId="0" applyFont="1" applyFill="1" applyAlignment="1">
      <alignment horizontal="center" vertical="center"/>
    </xf>
    <xf numFmtId="3" fontId="7" fillId="0" borderId="40" xfId="0" applyNumberFormat="1" applyFont="1" applyBorder="1" applyAlignment="1">
      <alignment horizontal="center" vertical="center"/>
    </xf>
    <xf numFmtId="164" fontId="12" fillId="0" borderId="10" xfId="0" applyNumberFormat="1" applyFont="1" applyBorder="1" applyAlignment="1">
      <alignment horizontal="center" vertical="center"/>
    </xf>
    <xf numFmtId="164" fontId="12" fillId="0" borderId="36" xfId="0" applyNumberFormat="1" applyFont="1" applyBorder="1" applyAlignment="1">
      <alignment horizontal="center" vertical="center"/>
    </xf>
    <xf numFmtId="3" fontId="7" fillId="0" borderId="41" xfId="0" applyNumberFormat="1" applyFont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164" fontId="12" fillId="0" borderId="3" xfId="0" applyNumberFormat="1" applyFont="1" applyBorder="1" applyAlignment="1">
      <alignment horizontal="center" vertical="center"/>
    </xf>
    <xf numFmtId="3" fontId="7" fillId="0" borderId="59" xfId="0" applyNumberFormat="1" applyFont="1" applyBorder="1" applyAlignment="1">
      <alignment horizontal="center" vertical="center"/>
    </xf>
    <xf numFmtId="164" fontId="12" fillId="0" borderId="5" xfId="0" applyNumberFormat="1" applyFont="1" applyBorder="1" applyAlignment="1">
      <alignment horizontal="center" vertical="center"/>
    </xf>
    <xf numFmtId="164" fontId="12" fillId="0" borderId="4" xfId="0" applyNumberFormat="1" applyFont="1" applyBorder="1" applyAlignment="1">
      <alignment horizontal="center" vertical="center"/>
    </xf>
    <xf numFmtId="3" fontId="5" fillId="0" borderId="42" xfId="0" applyNumberFormat="1" applyFont="1" applyBorder="1" applyAlignment="1">
      <alignment horizontal="center" vertical="center"/>
    </xf>
    <xf numFmtId="3" fontId="5" fillId="0" borderId="52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9" fontId="5" fillId="0" borderId="20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3" fontId="13" fillId="0" borderId="42" xfId="0" applyNumberFormat="1" applyFont="1" applyBorder="1" applyAlignment="1">
      <alignment horizontal="center" vertical="center"/>
    </xf>
    <xf numFmtId="3" fontId="13" fillId="0" borderId="57" xfId="0" applyNumberFormat="1" applyFont="1" applyBorder="1" applyAlignment="1">
      <alignment horizontal="center" vertical="center"/>
    </xf>
    <xf numFmtId="3" fontId="7" fillId="0" borderId="55" xfId="0" applyNumberFormat="1" applyFont="1" applyBorder="1" applyAlignment="1">
      <alignment horizontal="center" vertical="center"/>
    </xf>
    <xf numFmtId="164" fontId="12" fillId="0" borderId="26" xfId="0" applyNumberFormat="1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3" fontId="7" fillId="0" borderId="26" xfId="0" applyNumberFormat="1" applyFont="1" applyBorder="1" applyAlignment="1">
      <alignment horizontal="center" vertical="center"/>
    </xf>
    <xf numFmtId="3" fontId="13" fillId="0" borderId="12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0" fontId="8" fillId="0" borderId="0" xfId="0" applyFont="1" applyFill="1" applyBorder="1"/>
    <xf numFmtId="164" fontId="13" fillId="0" borderId="12" xfId="0" applyNumberFormat="1" applyFont="1" applyBorder="1" applyAlignment="1">
      <alignment horizontal="center" vertical="center"/>
    </xf>
    <xf numFmtId="164" fontId="13" fillId="0" borderId="7" xfId="0" applyNumberFormat="1" applyFont="1" applyBorder="1" applyAlignment="1">
      <alignment horizontal="center" vertical="center"/>
    </xf>
    <xf numFmtId="164" fontId="13" fillId="0" borderId="52" xfId="0" applyNumberFormat="1" applyFont="1" applyBorder="1" applyAlignment="1">
      <alignment horizontal="center" vertical="center"/>
    </xf>
    <xf numFmtId="164" fontId="7" fillId="0" borderId="48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0" fillId="0" borderId="0" xfId="0"/>
    <xf numFmtId="0" fontId="13" fillId="2" borderId="50" xfId="0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2" borderId="5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8" fillId="0" borderId="0" xfId="0" applyFont="1" applyBorder="1"/>
    <xf numFmtId="0" fontId="15" fillId="0" borderId="20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9" fontId="13" fillId="0" borderId="12" xfId="0" applyNumberFormat="1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164" fontId="13" fillId="0" borderId="46" xfId="0" applyNumberFormat="1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3" fontId="13" fillId="2" borderId="17" xfId="0" applyNumberFormat="1" applyFont="1" applyFill="1" applyBorder="1" applyAlignment="1">
      <alignment horizontal="center" vertical="center"/>
    </xf>
    <xf numFmtId="9" fontId="13" fillId="2" borderId="17" xfId="0" applyNumberFormat="1" applyFont="1" applyFill="1" applyBorder="1" applyAlignment="1">
      <alignment horizontal="center" vertical="center"/>
    </xf>
    <xf numFmtId="164" fontId="13" fillId="2" borderId="17" xfId="0" applyNumberFormat="1" applyFont="1" applyFill="1" applyBorder="1" applyAlignment="1">
      <alignment horizontal="center" vertical="center"/>
    </xf>
    <xf numFmtId="164" fontId="13" fillId="2" borderId="13" xfId="0" applyNumberFormat="1" applyFont="1" applyFill="1" applyBorder="1" applyAlignment="1">
      <alignment horizontal="center" vertical="center"/>
    </xf>
    <xf numFmtId="164" fontId="13" fillId="2" borderId="37" xfId="0" applyNumberFormat="1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3" fontId="7" fillId="0" borderId="36" xfId="0" applyNumberFormat="1" applyFont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4" fontId="15" fillId="0" borderId="55" xfId="0" applyNumberFormat="1" applyFont="1" applyBorder="1" applyAlignment="1">
      <alignment horizontal="center" vertical="center"/>
    </xf>
    <xf numFmtId="4" fontId="15" fillId="0" borderId="26" xfId="0" applyNumberFormat="1" applyFont="1" applyBorder="1" applyAlignment="1">
      <alignment horizontal="center" vertical="center"/>
    </xf>
    <xf numFmtId="4" fontId="15" fillId="0" borderId="34" xfId="0" applyNumberFormat="1" applyFont="1" applyBorder="1" applyAlignment="1">
      <alignment horizontal="center" vertical="center"/>
    </xf>
    <xf numFmtId="4" fontId="8" fillId="0" borderId="55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4" fontId="8" fillId="0" borderId="34" xfId="0" applyNumberFormat="1" applyFont="1" applyBorder="1" applyAlignment="1">
      <alignment horizontal="center" vertical="center"/>
    </xf>
    <xf numFmtId="4" fontId="8" fillId="0" borderId="15" xfId="0" applyNumberFormat="1" applyFont="1" applyBorder="1" applyAlignment="1">
      <alignment horizontal="center" vertical="center"/>
    </xf>
    <xf numFmtId="3" fontId="15" fillId="0" borderId="55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3" fontId="8" fillId="0" borderId="41" xfId="0" applyNumberFormat="1" applyFont="1" applyBorder="1" applyAlignment="1">
      <alignment horizontal="center" vertical="center"/>
    </xf>
    <xf numFmtId="3" fontId="8" fillId="0" borderId="19" xfId="0" applyNumberFormat="1" applyFont="1" applyBorder="1" applyAlignment="1">
      <alignment horizontal="center" vertical="center"/>
    </xf>
    <xf numFmtId="3" fontId="8" fillId="0" borderId="42" xfId="0" applyNumberFormat="1" applyFont="1" applyBorder="1" applyAlignment="1">
      <alignment horizontal="center" vertical="center"/>
    </xf>
    <xf numFmtId="3" fontId="8" fillId="0" borderId="20" xfId="0" applyNumberFormat="1" applyFont="1" applyBorder="1" applyAlignment="1">
      <alignment horizontal="center" vertical="center"/>
    </xf>
    <xf numFmtId="3" fontId="15" fillId="0" borderId="40" xfId="0" applyNumberFormat="1" applyFont="1" applyBorder="1" applyAlignment="1">
      <alignment horizontal="center" vertical="center"/>
    </xf>
    <xf numFmtId="3" fontId="8" fillId="0" borderId="56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3" fontId="8" fillId="0" borderId="45" xfId="0" applyNumberFormat="1" applyFont="1" applyBorder="1" applyAlignment="1">
      <alignment horizontal="center" vertical="center"/>
    </xf>
    <xf numFmtId="3" fontId="15" fillId="2" borderId="13" xfId="0" applyNumberFormat="1" applyFont="1" applyFill="1" applyBorder="1" applyAlignment="1">
      <alignment horizontal="center" vertical="center"/>
    </xf>
    <xf numFmtId="3" fontId="15" fillId="2" borderId="20" xfId="0" applyNumberFormat="1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16" fillId="3" borderId="37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164" fontId="2" fillId="0" borderId="0" xfId="0" applyNumberFormat="1" applyFont="1"/>
    <xf numFmtId="164" fontId="4" fillId="0" borderId="0" xfId="0" applyNumberFormat="1" applyFont="1"/>
    <xf numFmtId="4" fontId="20" fillId="2" borderId="13" xfId="0" applyNumberFormat="1" applyFont="1" applyFill="1" applyBorder="1" applyAlignment="1">
      <alignment horizontal="center" vertical="center"/>
    </xf>
    <xf numFmtId="4" fontId="20" fillId="0" borderId="23" xfId="0" applyNumberFormat="1" applyFont="1" applyBorder="1" applyAlignment="1">
      <alignment horizontal="center" vertical="center"/>
    </xf>
    <xf numFmtId="4" fontId="21" fillId="0" borderId="23" xfId="0" applyNumberFormat="1" applyFont="1" applyBorder="1" applyAlignment="1">
      <alignment horizontal="center" vertical="center"/>
    </xf>
    <xf numFmtId="4" fontId="21" fillId="0" borderId="22" xfId="0" applyNumberFormat="1" applyFont="1" applyBorder="1" applyAlignment="1">
      <alignment horizontal="center" vertical="center"/>
    </xf>
    <xf numFmtId="4" fontId="20" fillId="0" borderId="2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2" borderId="50" xfId="0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4" fontId="12" fillId="0" borderId="32" xfId="0" applyNumberFormat="1" applyFont="1" applyBorder="1" applyAlignment="1">
      <alignment horizontal="center" vertical="center"/>
    </xf>
    <xf numFmtId="3" fontId="12" fillId="0" borderId="40" xfId="0" applyNumberFormat="1" applyFont="1" applyBorder="1" applyAlignment="1">
      <alignment horizontal="center" vertical="center"/>
    </xf>
    <xf numFmtId="9" fontId="12" fillId="0" borderId="3" xfId="0" applyNumberFormat="1" applyFont="1" applyBorder="1" applyAlignment="1">
      <alignment horizontal="center" vertical="center"/>
    </xf>
    <xf numFmtId="9" fontId="12" fillId="0" borderId="49" xfId="0" applyNumberFormat="1" applyFont="1" applyBorder="1" applyAlignment="1">
      <alignment horizontal="center" vertical="center"/>
    </xf>
    <xf numFmtId="3" fontId="12" fillId="0" borderId="41" xfId="0" applyNumberFormat="1" applyFont="1" applyBorder="1" applyAlignment="1">
      <alignment horizontal="center" vertical="center"/>
    </xf>
    <xf numFmtId="9" fontId="12" fillId="0" borderId="23" xfId="0" applyNumberFormat="1" applyFont="1" applyBorder="1" applyAlignment="1">
      <alignment horizontal="center" vertical="center"/>
    </xf>
    <xf numFmtId="3" fontId="12" fillId="0" borderId="59" xfId="0" applyNumberFormat="1" applyFont="1" applyBorder="1" applyAlignment="1">
      <alignment horizontal="center" vertical="center"/>
    </xf>
    <xf numFmtId="9" fontId="12" fillId="0" borderId="25" xfId="0" applyNumberFormat="1" applyFont="1" applyBorder="1" applyAlignment="1">
      <alignment horizontal="center" vertical="center"/>
    </xf>
    <xf numFmtId="9" fontId="12" fillId="0" borderId="19" xfId="0" applyNumberFormat="1" applyFont="1" applyBorder="1" applyAlignment="1">
      <alignment horizontal="center" vertical="center"/>
    </xf>
    <xf numFmtId="9" fontId="12" fillId="0" borderId="29" xfId="0" applyNumberFormat="1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9" fontId="12" fillId="0" borderId="2" xfId="0" applyNumberFormat="1" applyFont="1" applyBorder="1" applyAlignment="1">
      <alignment horizontal="center" vertical="center"/>
    </xf>
    <xf numFmtId="9" fontId="12" fillId="0" borderId="4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3" fontId="5" fillId="0" borderId="57" xfId="0" applyNumberFormat="1" applyFont="1" applyBorder="1" applyAlignment="1">
      <alignment horizontal="center" vertical="center"/>
    </xf>
    <xf numFmtId="3" fontId="12" fillId="0" borderId="55" xfId="0" applyNumberFormat="1" applyFont="1" applyBorder="1" applyAlignment="1">
      <alignment horizontal="center" vertical="center"/>
    </xf>
    <xf numFmtId="9" fontId="12" fillId="0" borderId="35" xfId="0" applyNumberFormat="1" applyFont="1" applyBorder="1" applyAlignment="1">
      <alignment horizontal="center" vertical="center"/>
    </xf>
    <xf numFmtId="9" fontId="12" fillId="0" borderId="26" xfId="0" applyNumberFormat="1" applyFont="1" applyBorder="1" applyAlignment="1">
      <alignment horizontal="center" vertical="center"/>
    </xf>
    <xf numFmtId="9" fontId="5" fillId="0" borderId="24" xfId="0" applyNumberFormat="1" applyFont="1" applyBorder="1" applyAlignment="1">
      <alignment horizontal="center" vertical="center"/>
    </xf>
    <xf numFmtId="164" fontId="12" fillId="0" borderId="29" xfId="0" applyNumberFormat="1" applyFont="1" applyBorder="1" applyAlignment="1">
      <alignment horizontal="center" vertical="center"/>
    </xf>
    <xf numFmtId="164" fontId="5" fillId="0" borderId="20" xfId="0" applyNumberFormat="1" applyFont="1" applyBorder="1" applyAlignment="1">
      <alignment horizontal="center" vertical="center"/>
    </xf>
    <xf numFmtId="164" fontId="5" fillId="0" borderId="24" xfId="0" applyNumberFormat="1" applyFont="1" applyBorder="1" applyAlignment="1">
      <alignment horizontal="center" vertical="center"/>
    </xf>
    <xf numFmtId="164" fontId="5" fillId="0" borderId="52" xfId="0" applyNumberFormat="1" applyFont="1" applyBorder="1" applyAlignment="1">
      <alignment horizontal="center" vertical="center"/>
    </xf>
    <xf numFmtId="164" fontId="12" fillId="0" borderId="35" xfId="0" applyNumberFormat="1" applyFont="1" applyBorder="1" applyAlignment="1">
      <alignment horizontal="center" vertical="center"/>
    </xf>
    <xf numFmtId="164" fontId="12" fillId="0" borderId="27" xfId="0" applyNumberFormat="1" applyFont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0" xfId="0" applyFont="1"/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/>
    <xf numFmtId="0" fontId="20" fillId="2" borderId="13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4" fontId="20" fillId="0" borderId="2" xfId="0" applyNumberFormat="1" applyFont="1" applyBorder="1" applyAlignment="1">
      <alignment horizontal="center" vertical="center"/>
    </xf>
    <xf numFmtId="4" fontId="20" fillId="0" borderId="3" xfId="0" applyNumberFormat="1" applyFont="1" applyBorder="1" applyAlignment="1">
      <alignment horizontal="center" vertical="center"/>
    </xf>
    <xf numFmtId="0" fontId="20" fillId="0" borderId="44" xfId="0" applyFont="1" applyBorder="1"/>
    <xf numFmtId="4" fontId="21" fillId="0" borderId="2" xfId="0" applyNumberFormat="1" applyFont="1" applyBorder="1" applyAlignment="1">
      <alignment horizontal="center" vertical="center"/>
    </xf>
    <xf numFmtId="4" fontId="21" fillId="0" borderId="3" xfId="0" applyNumberFormat="1" applyFont="1" applyBorder="1" applyAlignment="1">
      <alignment horizontal="center" vertical="center"/>
    </xf>
    <xf numFmtId="0" fontId="21" fillId="0" borderId="44" xfId="0" applyFont="1" applyBorder="1"/>
    <xf numFmtId="4" fontId="21" fillId="0" borderId="5" xfId="0" applyNumberFormat="1" applyFont="1" applyBorder="1" applyAlignment="1">
      <alignment horizontal="center" vertical="center"/>
    </xf>
    <xf numFmtId="4" fontId="21" fillId="0" borderId="4" xfId="0" applyNumberFormat="1" applyFont="1" applyBorder="1" applyAlignment="1">
      <alignment horizontal="center" vertical="center"/>
    </xf>
    <xf numFmtId="4" fontId="21" fillId="0" borderId="25" xfId="0" applyNumberFormat="1" applyFont="1" applyBorder="1" applyAlignment="1">
      <alignment horizontal="center" vertical="center"/>
    </xf>
    <xf numFmtId="4" fontId="20" fillId="0" borderId="51" xfId="0" applyNumberFormat="1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center" vertical="center"/>
    </xf>
    <xf numFmtId="4" fontId="21" fillId="0" borderId="9" xfId="0" applyNumberFormat="1" applyFont="1" applyBorder="1" applyAlignment="1">
      <alignment horizontal="center" vertical="center"/>
    </xf>
    <xf numFmtId="4" fontId="21" fillId="0" borderId="12" xfId="0" applyNumberFormat="1" applyFont="1" applyBorder="1" applyAlignment="1">
      <alignment horizontal="center" vertical="center"/>
    </xf>
    <xf numFmtId="0" fontId="20" fillId="0" borderId="0" xfId="0" applyFont="1"/>
    <xf numFmtId="0" fontId="21" fillId="0" borderId="0" xfId="0" applyFont="1" applyBorder="1"/>
    <xf numFmtId="0" fontId="21" fillId="0" borderId="11" xfId="0" applyFont="1" applyBorder="1"/>
    <xf numFmtId="4" fontId="20" fillId="0" borderId="5" xfId="0" applyNumberFormat="1" applyFont="1" applyBorder="1" applyAlignment="1">
      <alignment horizontal="center" vertical="center"/>
    </xf>
    <xf numFmtId="4" fontId="20" fillId="0" borderId="4" xfId="0" applyNumberFormat="1" applyFont="1" applyBorder="1" applyAlignment="1">
      <alignment horizontal="center" vertical="center"/>
    </xf>
    <xf numFmtId="4" fontId="20" fillId="0" borderId="25" xfId="0" applyNumberFormat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9" fontId="12" fillId="0" borderId="36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4" fontId="12" fillId="0" borderId="48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9" fontId="5" fillId="0" borderId="12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4" fontId="5" fillId="0" borderId="46" xfId="0" applyNumberFormat="1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9" fontId="5" fillId="2" borderId="17" xfId="0" applyNumberFormat="1" applyFont="1" applyFill="1" applyBorder="1" applyAlignment="1">
      <alignment horizontal="center" vertical="center"/>
    </xf>
    <xf numFmtId="164" fontId="5" fillId="2" borderId="17" xfId="0" applyNumberFormat="1" applyFont="1" applyFill="1" applyBorder="1" applyAlignment="1">
      <alignment horizontal="center" vertical="center"/>
    </xf>
    <xf numFmtId="164" fontId="5" fillId="2" borderId="13" xfId="0" applyNumberFormat="1" applyFont="1" applyFill="1" applyBorder="1" applyAlignment="1">
      <alignment horizontal="center" vertical="center"/>
    </xf>
    <xf numFmtId="164" fontId="5" fillId="2" borderId="37" xfId="0" applyNumberFormat="1" applyFont="1" applyFill="1" applyBorder="1" applyAlignment="1">
      <alignment horizontal="center" vertical="center"/>
    </xf>
    <xf numFmtId="164" fontId="20" fillId="0" borderId="12" xfId="0" applyNumberFormat="1" applyFont="1" applyBorder="1" applyAlignment="1">
      <alignment horizontal="center" vertical="center"/>
    </xf>
    <xf numFmtId="164" fontId="21" fillId="0" borderId="23" xfId="0" applyNumberFormat="1" applyFont="1" applyBorder="1" applyAlignment="1">
      <alignment horizontal="center" vertical="center"/>
    </xf>
    <xf numFmtId="164" fontId="21" fillId="0" borderId="25" xfId="0" applyNumberFormat="1" applyFont="1" applyBorder="1" applyAlignment="1">
      <alignment horizontal="center" vertical="center"/>
    </xf>
    <xf numFmtId="164" fontId="21" fillId="0" borderId="40" xfId="0" applyNumberFormat="1" applyFont="1" applyBorder="1" applyAlignment="1">
      <alignment horizontal="center" vertical="center"/>
    </xf>
    <xf numFmtId="164" fontId="21" fillId="0" borderId="36" xfId="0" applyNumberFormat="1" applyFont="1" applyBorder="1" applyAlignment="1">
      <alignment horizontal="center" vertical="center"/>
    </xf>
    <xf numFmtId="164" fontId="21" fillId="0" borderId="10" xfId="0" applyNumberFormat="1" applyFont="1" applyBorder="1" applyAlignment="1">
      <alignment horizontal="center" vertical="center"/>
    </xf>
    <xf numFmtId="164" fontId="21" fillId="0" borderId="27" xfId="0" applyNumberFormat="1" applyFont="1" applyBorder="1" applyAlignment="1">
      <alignment horizontal="center" vertical="center"/>
    </xf>
    <xf numFmtId="164" fontId="21" fillId="0" borderId="41" xfId="0" applyNumberFormat="1" applyFont="1" applyBorder="1" applyAlignment="1">
      <alignment horizontal="center" vertical="center"/>
    </xf>
    <xf numFmtId="164" fontId="21" fillId="0" borderId="3" xfId="0" applyNumberFormat="1" applyFont="1" applyBorder="1" applyAlignment="1">
      <alignment horizontal="center" vertical="center"/>
    </xf>
    <xf numFmtId="164" fontId="21" fillId="0" borderId="2" xfId="0" applyNumberFormat="1" applyFont="1" applyBorder="1" applyAlignment="1">
      <alignment horizontal="center" vertical="center"/>
    </xf>
    <xf numFmtId="164" fontId="21" fillId="0" borderId="19" xfId="0" applyNumberFormat="1" applyFont="1" applyBorder="1" applyAlignment="1">
      <alignment horizontal="center" vertical="center"/>
    </xf>
    <xf numFmtId="164" fontId="21" fillId="0" borderId="59" xfId="0" applyNumberFormat="1" applyFont="1" applyBorder="1" applyAlignment="1">
      <alignment horizontal="center" vertical="center"/>
    </xf>
    <xf numFmtId="164" fontId="21" fillId="0" borderId="4" xfId="0" applyNumberFormat="1" applyFont="1" applyBorder="1" applyAlignment="1">
      <alignment horizontal="center" vertical="center"/>
    </xf>
    <xf numFmtId="164" fontId="21" fillId="0" borderId="5" xfId="0" applyNumberFormat="1" applyFont="1" applyBorder="1" applyAlignment="1">
      <alignment horizontal="center" vertical="center"/>
    </xf>
    <xf numFmtId="164" fontId="21" fillId="0" borderId="29" xfId="0" applyNumberFormat="1" applyFont="1" applyBorder="1" applyAlignment="1">
      <alignment horizontal="center" vertical="center"/>
    </xf>
    <xf numFmtId="164" fontId="20" fillId="0" borderId="42" xfId="0" applyNumberFormat="1" applyFont="1" applyBorder="1" applyAlignment="1">
      <alignment horizontal="center" vertical="center"/>
    </xf>
    <xf numFmtId="164" fontId="20" fillId="0" borderId="9" xfId="0" applyNumberFormat="1" applyFont="1" applyBorder="1" applyAlignment="1">
      <alignment horizontal="center" vertical="center"/>
    </xf>
    <xf numFmtId="164" fontId="20" fillId="0" borderId="7" xfId="0" applyNumberFormat="1" applyFont="1" applyBorder="1" applyAlignment="1">
      <alignment horizontal="center" vertical="center"/>
    </xf>
    <xf numFmtId="164" fontId="20" fillId="0" borderId="24" xfId="0" applyNumberFormat="1" applyFont="1" applyBorder="1" applyAlignment="1">
      <alignment horizontal="center" vertical="center"/>
    </xf>
    <xf numFmtId="164" fontId="21" fillId="0" borderId="55" xfId="0" applyNumberFormat="1" applyFont="1" applyBorder="1" applyAlignment="1">
      <alignment horizontal="center" vertical="center"/>
    </xf>
    <xf numFmtId="164" fontId="21" fillId="0" borderId="26" xfId="0" applyNumberFormat="1" applyFont="1" applyBorder="1" applyAlignment="1">
      <alignment horizontal="center" vertical="center"/>
    </xf>
    <xf numFmtId="164" fontId="21" fillId="0" borderId="35" xfId="0" applyNumberFormat="1" applyFont="1" applyBorder="1" applyAlignment="1">
      <alignment horizontal="center" vertical="center"/>
    </xf>
    <xf numFmtId="164" fontId="20" fillId="0" borderId="20" xfId="0" applyNumberFormat="1" applyFont="1" applyBorder="1" applyAlignment="1">
      <alignment horizontal="center" vertical="center"/>
    </xf>
    <xf numFmtId="164" fontId="20" fillId="0" borderId="52" xfId="0" applyNumberFormat="1" applyFont="1" applyBorder="1" applyAlignment="1">
      <alignment horizontal="center" vertical="center"/>
    </xf>
    <xf numFmtId="164" fontId="20" fillId="0" borderId="57" xfId="0" applyNumberFormat="1" applyFont="1" applyBorder="1" applyAlignment="1">
      <alignment horizontal="center" vertical="center"/>
    </xf>
    <xf numFmtId="164" fontId="20" fillId="0" borderId="38" xfId="0" applyNumberFormat="1" applyFont="1" applyBorder="1" applyAlignment="1">
      <alignment horizontal="center" vertical="center"/>
    </xf>
    <xf numFmtId="164" fontId="21" fillId="0" borderId="34" xfId="0" applyNumberFormat="1" applyFont="1" applyBorder="1" applyAlignment="1">
      <alignment horizontal="center" vertical="center"/>
    </xf>
    <xf numFmtId="164" fontId="20" fillId="0" borderId="3" xfId="0" applyNumberFormat="1" applyFont="1" applyBorder="1" applyAlignment="1">
      <alignment horizontal="center" vertical="center"/>
    </xf>
    <xf numFmtId="164" fontId="20" fillId="0" borderId="22" xfId="0" applyNumberFormat="1" applyFont="1" applyBorder="1" applyAlignment="1">
      <alignment horizontal="center" vertical="center"/>
    </xf>
    <xf numFmtId="164" fontId="20" fillId="2" borderId="42" xfId="0" applyNumberFormat="1" applyFont="1" applyFill="1" applyBorder="1" applyAlignment="1">
      <alignment horizontal="center" vertical="center"/>
    </xf>
    <xf numFmtId="164" fontId="20" fillId="2" borderId="12" xfId="0" applyNumberFormat="1" applyFont="1" applyFill="1" applyBorder="1" applyAlignment="1">
      <alignment horizontal="center" vertical="center"/>
    </xf>
    <xf numFmtId="164" fontId="20" fillId="2" borderId="15" xfId="0" applyNumberFormat="1" applyFont="1" applyFill="1" applyBorder="1" applyAlignment="1">
      <alignment horizontal="center" vertical="center"/>
    </xf>
    <xf numFmtId="164" fontId="20" fillId="2" borderId="22" xfId="0" applyNumberFormat="1" applyFont="1" applyFill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9" fontId="12" fillId="0" borderId="10" xfId="0" applyNumberFormat="1" applyFont="1" applyBorder="1" applyAlignment="1">
      <alignment horizontal="center" vertical="center"/>
    </xf>
    <xf numFmtId="9" fontId="12" fillId="0" borderId="27" xfId="0" applyNumberFormat="1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9" fontId="12" fillId="0" borderId="5" xfId="0" applyNumberFormat="1" applyFont="1" applyBorder="1" applyAlignment="1">
      <alignment horizontal="center" vertical="center"/>
    </xf>
    <xf numFmtId="9" fontId="5" fillId="0" borderId="52" xfId="0" applyNumberFormat="1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9" fontId="12" fillId="0" borderId="46" xfId="0" applyNumberFormat="1" applyFont="1" applyBorder="1" applyAlignment="1">
      <alignment horizontal="center" vertical="center"/>
    </xf>
    <xf numFmtId="9" fontId="12" fillId="0" borderId="34" xfId="0" applyNumberFormat="1" applyFont="1" applyBorder="1" applyAlignment="1">
      <alignment horizontal="center" vertical="center"/>
    </xf>
    <xf numFmtId="166" fontId="5" fillId="2" borderId="13" xfId="0" applyNumberFormat="1" applyFont="1" applyFill="1" applyBorder="1" applyAlignment="1">
      <alignment horizontal="center" vertical="center"/>
    </xf>
    <xf numFmtId="9" fontId="5" fillId="2" borderId="13" xfId="0" applyNumberFormat="1" applyFont="1" applyFill="1" applyBorder="1" applyAlignment="1">
      <alignment horizontal="center" vertical="center"/>
    </xf>
    <xf numFmtId="3" fontId="1" fillId="0" borderId="40" xfId="0" applyNumberFormat="1" applyFont="1" applyBorder="1" applyAlignment="1">
      <alignment horizontal="center" vertical="center"/>
    </xf>
    <xf numFmtId="3" fontId="1" fillId="0" borderId="36" xfId="0" applyNumberFormat="1" applyFont="1" applyBorder="1" applyAlignment="1">
      <alignment horizontal="center" vertical="center"/>
    </xf>
    <xf numFmtId="9" fontId="1" fillId="0" borderId="36" xfId="0" applyNumberFormat="1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/>
    </xf>
    <xf numFmtId="9" fontId="1" fillId="0" borderId="19" xfId="0" applyNumberFormat="1" applyFont="1" applyBorder="1" applyAlignment="1">
      <alignment horizontal="center" vertical="center"/>
    </xf>
    <xf numFmtId="3" fontId="1" fillId="0" borderId="41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9" fontId="1" fillId="0" borderId="3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3" fontId="1" fillId="0" borderId="59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9" fontId="1" fillId="0" borderId="4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9" fontId="1" fillId="0" borderId="29" xfId="0" applyNumberFormat="1" applyFont="1" applyBorder="1" applyAlignment="1">
      <alignment horizontal="center" vertical="center"/>
    </xf>
    <xf numFmtId="3" fontId="17" fillId="0" borderId="42" xfId="0" applyNumberFormat="1" applyFont="1" applyBorder="1" applyAlignment="1">
      <alignment horizontal="center" vertical="center"/>
    </xf>
    <xf numFmtId="3" fontId="17" fillId="0" borderId="12" xfId="0" applyNumberFormat="1" applyFont="1" applyBorder="1" applyAlignment="1">
      <alignment horizontal="center" vertical="center"/>
    </xf>
    <xf numFmtId="9" fontId="17" fillId="0" borderId="12" xfId="0" applyNumberFormat="1" applyFont="1" applyBorder="1" applyAlignment="1">
      <alignment horizontal="center" vertical="center"/>
    </xf>
    <xf numFmtId="164" fontId="17" fillId="0" borderId="12" xfId="0" applyNumberFormat="1" applyFont="1" applyBorder="1" applyAlignment="1">
      <alignment horizontal="center" vertical="center"/>
    </xf>
    <xf numFmtId="9" fontId="17" fillId="0" borderId="20" xfId="0" applyNumberFormat="1" applyFont="1" applyBorder="1" applyAlignment="1">
      <alignment horizontal="center" vertical="center"/>
    </xf>
    <xf numFmtId="3" fontId="1" fillId="0" borderId="55" xfId="0" applyNumberFormat="1" applyFont="1" applyBorder="1" applyAlignment="1">
      <alignment horizontal="center" vertical="center"/>
    </xf>
    <xf numFmtId="3" fontId="1" fillId="0" borderId="26" xfId="0" applyNumberFormat="1" applyFont="1" applyBorder="1" applyAlignment="1">
      <alignment horizontal="center" vertical="center"/>
    </xf>
    <xf numFmtId="9" fontId="1" fillId="0" borderId="26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9" fontId="1" fillId="0" borderId="35" xfId="0" applyNumberFormat="1" applyFont="1" applyBorder="1" applyAlignment="1">
      <alignment horizontal="center" vertical="center"/>
    </xf>
    <xf numFmtId="3" fontId="17" fillId="0" borderId="41" xfId="0" applyNumberFormat="1" applyFont="1" applyBorder="1" applyAlignment="1">
      <alignment horizontal="center" vertical="center"/>
    </xf>
    <xf numFmtId="3" fontId="17" fillId="0" borderId="3" xfId="0" applyNumberFormat="1" applyFont="1" applyBorder="1" applyAlignment="1">
      <alignment horizontal="center" vertical="center"/>
    </xf>
    <xf numFmtId="9" fontId="17" fillId="0" borderId="3" xfId="0" applyNumberFormat="1" applyFont="1" applyBorder="1" applyAlignment="1">
      <alignment horizontal="center" vertical="center"/>
    </xf>
    <xf numFmtId="164" fontId="17" fillId="0" borderId="3" xfId="0" applyNumberFormat="1" applyFont="1" applyBorder="1" applyAlignment="1">
      <alignment horizontal="center" vertical="center"/>
    </xf>
    <xf numFmtId="164" fontId="17" fillId="0" borderId="46" xfId="0" applyNumberFormat="1" applyFont="1" applyBorder="1" applyAlignment="1">
      <alignment horizontal="center" vertical="center"/>
    </xf>
    <xf numFmtId="9" fontId="17" fillId="0" borderId="19" xfId="0" applyNumberFormat="1" applyFont="1" applyBorder="1" applyAlignment="1">
      <alignment horizontal="center" vertical="center"/>
    </xf>
    <xf numFmtId="9" fontId="17" fillId="0" borderId="38" xfId="0" applyNumberFormat="1" applyFont="1" applyBorder="1" applyAlignment="1">
      <alignment horizontal="center" vertical="center"/>
    </xf>
    <xf numFmtId="3" fontId="17" fillId="2" borderId="17" xfId="0" applyNumberFormat="1" applyFont="1" applyFill="1" applyBorder="1" applyAlignment="1">
      <alignment horizontal="center" vertical="center"/>
    </xf>
    <xf numFmtId="9" fontId="17" fillId="2" borderId="13" xfId="0" applyNumberFormat="1" applyFont="1" applyFill="1" applyBorder="1" applyAlignment="1">
      <alignment horizontal="center" vertical="center"/>
    </xf>
    <xf numFmtId="164" fontId="17" fillId="2" borderId="37" xfId="0" applyNumberFormat="1" applyFont="1" applyFill="1" applyBorder="1" applyAlignment="1">
      <alignment horizontal="center" vertical="center"/>
    </xf>
    <xf numFmtId="164" fontId="17" fillId="2" borderId="17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7" fillId="0" borderId="20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center" vertical="center"/>
    </xf>
    <xf numFmtId="0" fontId="13" fillId="2" borderId="53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Alignment="1">
      <alignment horizontal="left" vertical="center"/>
    </xf>
    <xf numFmtId="164" fontId="7" fillId="0" borderId="0" xfId="0" applyNumberFormat="1" applyFont="1" applyFill="1" applyAlignment="1">
      <alignment horizontal="center" vertical="center"/>
    </xf>
    <xf numFmtId="167" fontId="15" fillId="0" borderId="2" xfId="0" applyNumberFormat="1" applyFont="1" applyBorder="1" applyAlignment="1">
      <alignment horizontal="center" vertical="center"/>
    </xf>
    <xf numFmtId="167" fontId="15" fillId="0" borderId="3" xfId="0" applyNumberFormat="1" applyFont="1" applyBorder="1" applyAlignment="1">
      <alignment horizontal="center" vertical="center"/>
    </xf>
    <xf numFmtId="167" fontId="15" fillId="0" borderId="23" xfId="0" applyNumberFormat="1" applyFont="1" applyBorder="1" applyAlignment="1">
      <alignment horizontal="center" vertical="center"/>
    </xf>
    <xf numFmtId="167" fontId="8" fillId="0" borderId="2" xfId="0" applyNumberFormat="1" applyFont="1" applyBorder="1" applyAlignment="1">
      <alignment horizontal="center" vertical="center"/>
    </xf>
    <xf numFmtId="167" fontId="8" fillId="0" borderId="3" xfId="0" applyNumberFormat="1" applyFont="1" applyBorder="1" applyAlignment="1">
      <alignment horizontal="center" vertical="center"/>
    </xf>
    <xf numFmtId="167" fontId="8" fillId="0" borderId="23" xfId="0" applyNumberFormat="1" applyFont="1" applyBorder="1" applyAlignment="1">
      <alignment horizontal="center" vertical="center"/>
    </xf>
    <xf numFmtId="167" fontId="8" fillId="0" borderId="5" xfId="0" applyNumberFormat="1" applyFont="1" applyBorder="1" applyAlignment="1">
      <alignment horizontal="center" vertical="center"/>
    </xf>
    <xf numFmtId="167" fontId="8" fillId="0" borderId="4" xfId="0" applyNumberFormat="1" applyFont="1" applyBorder="1" applyAlignment="1">
      <alignment horizontal="center" vertical="center"/>
    </xf>
    <xf numFmtId="167" fontId="8" fillId="0" borderId="25" xfId="0" applyNumberFormat="1" applyFont="1" applyBorder="1" applyAlignment="1">
      <alignment horizontal="center" vertical="center"/>
    </xf>
    <xf numFmtId="167" fontId="15" fillId="0" borderId="51" xfId="0" applyNumberFormat="1" applyFont="1" applyBorder="1" applyAlignment="1">
      <alignment horizontal="center" vertical="center"/>
    </xf>
    <xf numFmtId="167" fontId="15" fillId="0" borderId="1" xfId="0" applyNumberFormat="1" applyFont="1" applyBorder="1" applyAlignment="1">
      <alignment horizontal="center" vertical="center"/>
    </xf>
    <xf numFmtId="167" fontId="15" fillId="0" borderId="21" xfId="0" applyNumberFormat="1" applyFont="1" applyBorder="1" applyAlignment="1">
      <alignment horizontal="center" vertical="center"/>
    </xf>
    <xf numFmtId="167" fontId="8" fillId="0" borderId="9" xfId="0" applyNumberFormat="1" applyFont="1" applyBorder="1" applyAlignment="1">
      <alignment horizontal="center" vertical="center"/>
    </xf>
    <xf numFmtId="167" fontId="8" fillId="0" borderId="22" xfId="0" applyNumberFormat="1" applyFont="1" applyBorder="1" applyAlignment="1">
      <alignment horizontal="center" vertical="center"/>
    </xf>
    <xf numFmtId="167" fontId="15" fillId="2" borderId="18" xfId="0" applyNumberFormat="1" applyFont="1" applyFill="1" applyBorder="1" applyAlignment="1">
      <alignment horizontal="center" vertical="center"/>
    </xf>
    <xf numFmtId="167" fontId="15" fillId="2" borderId="13" xfId="0" applyNumberFormat="1" applyFont="1" applyFill="1" applyBorder="1" applyAlignment="1">
      <alignment horizontal="center" vertical="center"/>
    </xf>
    <xf numFmtId="167" fontId="15" fillId="0" borderId="5" xfId="0" applyNumberFormat="1" applyFont="1" applyBorder="1" applyAlignment="1">
      <alignment horizontal="center" vertical="center"/>
    </xf>
    <xf numFmtId="167" fontId="15" fillId="0" borderId="4" xfId="0" applyNumberFormat="1" applyFont="1" applyBorder="1" applyAlignment="1">
      <alignment horizontal="center" vertical="center"/>
    </xf>
    <xf numFmtId="167" fontId="15" fillId="0" borderId="25" xfId="0" applyNumberFormat="1" applyFont="1" applyBorder="1" applyAlignment="1">
      <alignment horizontal="center" vertical="center"/>
    </xf>
    <xf numFmtId="165" fontId="15" fillId="0" borderId="51" xfId="0" applyNumberFormat="1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165" fontId="15" fillId="0" borderId="21" xfId="0" applyNumberFormat="1" applyFont="1" applyBorder="1" applyAlignment="1">
      <alignment horizontal="center" vertical="center"/>
    </xf>
    <xf numFmtId="167" fontId="8" fillId="0" borderId="12" xfId="0" applyNumberFormat="1" applyFont="1" applyBorder="1" applyAlignment="1">
      <alignment horizontal="center" vertical="center"/>
    </xf>
    <xf numFmtId="4" fontId="7" fillId="0" borderId="0" xfId="0" applyNumberFormat="1" applyFont="1" applyFill="1" applyAlignment="1">
      <alignment horizontal="center" vertical="center"/>
    </xf>
    <xf numFmtId="4" fontId="13" fillId="0" borderId="0" xfId="0" applyNumberFormat="1" applyFont="1" applyFill="1" applyAlignment="1">
      <alignment horizontal="center" vertical="center"/>
    </xf>
    <xf numFmtId="0" fontId="0" fillId="5" borderId="0" xfId="0" applyFill="1"/>
    <xf numFmtId="0" fontId="22" fillId="0" borderId="0" xfId="0" applyFont="1" applyAlignment="1">
      <alignment vertical="center"/>
    </xf>
    <xf numFmtId="0" fontId="23" fillId="5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5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/>
    </xf>
    <xf numFmtId="0" fontId="19" fillId="4" borderId="37" xfId="0" applyFont="1" applyFill="1" applyBorder="1" applyAlignment="1">
      <alignment horizontal="center" vertical="center"/>
    </xf>
    <xf numFmtId="0" fontId="19" fillId="4" borderId="18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right"/>
    </xf>
    <xf numFmtId="0" fontId="6" fillId="0" borderId="8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2" borderId="50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 wrapText="1"/>
    </xf>
    <xf numFmtId="0" fontId="13" fillId="2" borderId="50" xfId="0" applyFont="1" applyFill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left" vertical="center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 wrapText="1"/>
    </xf>
    <xf numFmtId="0" fontId="13" fillId="2" borderId="4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13" fillId="2" borderId="8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 wrapText="1"/>
    </xf>
    <xf numFmtId="0" fontId="10" fillId="4" borderId="2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3" fillId="4" borderId="47" xfId="0" applyFont="1" applyFill="1" applyBorder="1" applyAlignment="1">
      <alignment vertical="center"/>
    </xf>
    <xf numFmtId="0" fontId="13" fillId="4" borderId="35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0" xfId="0" applyFont="1" applyBorder="1" applyAlignment="1">
      <alignment vertical="center"/>
    </xf>
    <xf numFmtId="0" fontId="13" fillId="4" borderId="0" xfId="0" applyFont="1" applyFill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2" borderId="37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 wrapText="1"/>
    </xf>
    <xf numFmtId="0" fontId="13" fillId="4" borderId="50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/>
    </xf>
    <xf numFmtId="0" fontId="13" fillId="4" borderId="37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colors>
    <mruColors>
      <color rgb="FF99FF99"/>
      <color rgb="FFFC0CEB"/>
      <color rgb="FF66FF66"/>
      <color rgb="FF2EFEF4"/>
      <color rgb="FFFFFF66"/>
      <color rgb="FF996633"/>
      <color rgb="FFFFFFCC"/>
      <color rgb="FFFFFF99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85725</xdr:rowOff>
    </xdr:from>
    <xdr:ext cx="2433320" cy="552450"/>
    <xdr:pic>
      <xdr:nvPicPr>
        <xdr:cNvPr id="2" name="Imagen 6">
          <a:extLst>
            <a:ext uri="{FF2B5EF4-FFF2-40B4-BE49-F238E27FC236}">
              <a16:creationId xmlns="" xmlns:a16="http://schemas.microsoft.com/office/drawing/2014/main" id="{8FB89F7E-16B9-46F2-9856-57F2A4218C8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85725"/>
          <a:ext cx="2433320" cy="5524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tabSelected="1" zoomScale="75" zoomScaleNormal="75" workbookViewId="0">
      <selection activeCell="Q16" sqref="Q16"/>
    </sheetView>
  </sheetViews>
  <sheetFormatPr baseColWidth="10" defaultColWidth="11.42578125" defaultRowHeight="15" x14ac:dyDescent="0.25"/>
  <cols>
    <col min="1" max="16384" width="11.42578125" style="113"/>
  </cols>
  <sheetData>
    <row r="1" spans="1:17" x14ac:dyDescent="0.25">
      <c r="A1" s="382"/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</row>
    <row r="2" spans="1:17" x14ac:dyDescent="0.25">
      <c r="A2" s="382"/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</row>
    <row r="3" spans="1:17" x14ac:dyDescent="0.25">
      <c r="A3" s="382"/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</row>
    <row r="4" spans="1:17" x14ac:dyDescent="0.25">
      <c r="A4" s="382"/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2"/>
      <c r="P4" s="382"/>
      <c r="Q4" s="382"/>
    </row>
    <row r="5" spans="1:17" x14ac:dyDescent="0.25">
      <c r="A5" s="382"/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2"/>
      <c r="P5" s="382"/>
      <c r="Q5" s="382"/>
    </row>
    <row r="6" spans="1:17" x14ac:dyDescent="0.25">
      <c r="A6" s="382"/>
      <c r="B6" s="382"/>
      <c r="C6" s="382"/>
      <c r="D6" s="382"/>
      <c r="E6" s="382"/>
      <c r="F6" s="382"/>
      <c r="G6" s="382"/>
      <c r="H6" s="382"/>
      <c r="I6" s="382"/>
      <c r="J6" s="382"/>
      <c r="K6" s="382"/>
      <c r="L6" s="382"/>
      <c r="M6" s="382"/>
      <c r="N6" s="382"/>
      <c r="O6" s="382"/>
      <c r="P6" s="382"/>
      <c r="Q6" s="382"/>
    </row>
    <row r="7" spans="1:17" x14ac:dyDescent="0.25">
      <c r="A7" s="382"/>
      <c r="B7" s="382"/>
      <c r="C7" s="382"/>
      <c r="D7" s="382"/>
      <c r="E7" s="382"/>
      <c r="F7" s="382"/>
      <c r="G7" s="382"/>
      <c r="H7" s="382"/>
      <c r="I7" s="382"/>
      <c r="J7" s="382"/>
      <c r="K7" s="382"/>
      <c r="L7" s="382"/>
      <c r="M7" s="382"/>
      <c r="N7" s="382"/>
      <c r="O7" s="382"/>
      <c r="P7" s="382"/>
      <c r="Q7" s="382"/>
    </row>
    <row r="8" spans="1:17" x14ac:dyDescent="0.25">
      <c r="A8" s="382"/>
      <c r="B8" s="382"/>
      <c r="C8" s="382"/>
      <c r="D8" s="382"/>
      <c r="E8" s="382"/>
      <c r="F8" s="382"/>
      <c r="G8" s="382"/>
      <c r="H8" s="382"/>
      <c r="I8" s="382"/>
      <c r="J8" s="382"/>
      <c r="K8" s="382"/>
      <c r="L8" s="382"/>
      <c r="M8" s="382"/>
      <c r="N8" s="382"/>
      <c r="O8" s="382"/>
      <c r="P8" s="382"/>
      <c r="Q8" s="382"/>
    </row>
    <row r="9" spans="1:17" x14ac:dyDescent="0.25">
      <c r="A9" s="382"/>
      <c r="B9" s="382"/>
      <c r="C9" s="382"/>
      <c r="D9" s="382"/>
      <c r="E9" s="382"/>
      <c r="F9" s="382"/>
      <c r="G9" s="382"/>
      <c r="H9" s="382"/>
      <c r="I9" s="382"/>
      <c r="J9" s="382"/>
      <c r="K9" s="382"/>
      <c r="L9" s="382"/>
      <c r="M9" s="382"/>
      <c r="N9" s="382"/>
      <c r="O9" s="382"/>
      <c r="P9" s="382"/>
      <c r="Q9" s="382"/>
    </row>
    <row r="10" spans="1:17" ht="33.75" x14ac:dyDescent="0.25">
      <c r="A10" s="382"/>
      <c r="B10" s="382"/>
      <c r="C10" s="382"/>
      <c r="D10" s="387" t="s">
        <v>169</v>
      </c>
      <c r="E10" s="387"/>
      <c r="F10" s="387"/>
      <c r="G10" s="387"/>
      <c r="H10" s="387"/>
      <c r="I10" s="387"/>
      <c r="J10" s="387"/>
      <c r="K10" s="387"/>
      <c r="L10" s="382"/>
      <c r="M10" s="382"/>
      <c r="N10" s="382"/>
      <c r="O10" s="382"/>
      <c r="P10" s="382"/>
      <c r="Q10" s="383"/>
    </row>
    <row r="11" spans="1:17" ht="57" customHeight="1" x14ac:dyDescent="0.25">
      <c r="A11" s="382"/>
      <c r="B11" s="382"/>
      <c r="C11" s="382"/>
      <c r="D11" s="387"/>
      <c r="E11" s="387"/>
      <c r="F11" s="387"/>
      <c r="G11" s="387"/>
      <c r="H11" s="387"/>
      <c r="I11" s="387"/>
      <c r="J11" s="387"/>
      <c r="K11" s="387"/>
      <c r="L11" s="382"/>
      <c r="M11" s="382"/>
      <c r="N11" s="382"/>
      <c r="O11" s="382"/>
      <c r="P11" s="382"/>
      <c r="Q11" s="382"/>
    </row>
    <row r="12" spans="1:17" x14ac:dyDescent="0.25">
      <c r="A12" s="382"/>
      <c r="B12" s="382"/>
      <c r="C12" s="382"/>
      <c r="D12" s="382"/>
      <c r="E12" s="382"/>
      <c r="F12" s="382"/>
      <c r="G12" s="382"/>
      <c r="H12" s="382"/>
      <c r="I12" s="382"/>
      <c r="J12" s="382"/>
      <c r="K12" s="382"/>
      <c r="L12" s="382"/>
      <c r="M12" s="382"/>
      <c r="N12" s="382"/>
      <c r="O12" s="382"/>
      <c r="P12" s="382"/>
      <c r="Q12" s="382"/>
    </row>
    <row r="13" spans="1:17" x14ac:dyDescent="0.25">
      <c r="A13" s="382"/>
      <c r="B13" s="382"/>
      <c r="C13" s="382"/>
      <c r="D13" s="382"/>
      <c r="E13" s="382"/>
      <c r="F13" s="382"/>
      <c r="G13" s="382"/>
      <c r="H13" s="382"/>
      <c r="I13" s="382"/>
      <c r="J13" s="382"/>
      <c r="K13" s="382"/>
      <c r="L13" s="382"/>
      <c r="M13" s="382"/>
      <c r="N13" s="382"/>
      <c r="O13" s="382"/>
      <c r="P13" s="382"/>
      <c r="Q13" s="382"/>
    </row>
    <row r="14" spans="1:17" x14ac:dyDescent="0.25">
      <c r="A14" s="382"/>
      <c r="B14" s="382"/>
      <c r="C14" s="382"/>
      <c r="D14" s="382"/>
      <c r="E14" s="382"/>
      <c r="F14" s="382"/>
      <c r="G14" s="382"/>
      <c r="H14" s="382"/>
      <c r="I14" s="382"/>
      <c r="J14" s="382"/>
      <c r="K14" s="382"/>
      <c r="L14" s="382"/>
      <c r="M14" s="382"/>
      <c r="N14" s="382"/>
      <c r="O14" s="382"/>
      <c r="P14" s="382"/>
      <c r="Q14" s="382"/>
    </row>
    <row r="15" spans="1:17" ht="28.5" x14ac:dyDescent="0.25">
      <c r="A15" s="382"/>
      <c r="B15" s="382"/>
      <c r="C15" s="382"/>
      <c r="D15" s="382"/>
      <c r="E15" s="382"/>
      <c r="F15" s="382"/>
      <c r="G15" s="386" t="s">
        <v>167</v>
      </c>
      <c r="H15" s="382"/>
      <c r="I15" s="382"/>
      <c r="J15" s="382"/>
      <c r="K15" s="382"/>
      <c r="L15" s="382"/>
      <c r="M15" s="382"/>
      <c r="N15" s="382"/>
      <c r="O15" s="382"/>
      <c r="P15" s="382"/>
      <c r="Q15" s="382"/>
    </row>
    <row r="16" spans="1:17" ht="28.5" x14ac:dyDescent="0.25">
      <c r="A16" s="382"/>
      <c r="B16" s="382"/>
      <c r="C16" s="382"/>
      <c r="D16" s="382"/>
      <c r="E16" s="382"/>
      <c r="F16" s="382"/>
      <c r="G16" s="384"/>
      <c r="H16" s="385"/>
      <c r="I16" s="382"/>
      <c r="J16" s="382"/>
      <c r="K16" s="382"/>
      <c r="L16" s="382"/>
      <c r="M16" s="382"/>
      <c r="N16" s="382"/>
      <c r="O16" s="382"/>
      <c r="P16" s="382"/>
      <c r="Q16" s="382"/>
    </row>
    <row r="17" spans="1:17" ht="28.5" x14ac:dyDescent="0.25">
      <c r="A17" s="382"/>
      <c r="B17" s="382"/>
      <c r="C17" s="382"/>
      <c r="D17" s="382"/>
      <c r="E17" s="382"/>
      <c r="F17" s="382"/>
      <c r="G17" s="385" t="s">
        <v>168</v>
      </c>
      <c r="H17" s="382"/>
      <c r="I17" s="382"/>
      <c r="J17" s="382"/>
      <c r="K17" s="382"/>
      <c r="L17" s="382"/>
      <c r="M17" s="382"/>
      <c r="N17" s="382"/>
      <c r="O17" s="382"/>
      <c r="P17" s="382"/>
      <c r="Q17" s="382"/>
    </row>
    <row r="18" spans="1:17" x14ac:dyDescent="0.25">
      <c r="A18" s="382"/>
      <c r="B18" s="382"/>
      <c r="C18" s="382"/>
      <c r="D18" s="382"/>
      <c r="E18" s="382"/>
      <c r="F18" s="382"/>
      <c r="G18" s="382"/>
      <c r="H18" s="382"/>
      <c r="I18" s="382"/>
      <c r="J18" s="382"/>
      <c r="K18" s="382"/>
      <c r="L18" s="382"/>
      <c r="M18" s="382"/>
      <c r="N18" s="382"/>
      <c r="O18" s="382"/>
      <c r="P18" s="382"/>
      <c r="Q18" s="382"/>
    </row>
    <row r="19" spans="1:17" x14ac:dyDescent="0.25">
      <c r="A19" s="382"/>
      <c r="B19" s="382"/>
      <c r="C19" s="382"/>
      <c r="D19" s="382"/>
      <c r="E19" s="382"/>
      <c r="F19" s="382"/>
      <c r="G19" s="382"/>
      <c r="H19" s="382"/>
      <c r="I19" s="382"/>
      <c r="J19" s="382"/>
      <c r="K19" s="382"/>
      <c r="L19" s="382"/>
      <c r="M19" s="382"/>
      <c r="N19" s="382"/>
      <c r="O19" s="382"/>
      <c r="P19" s="382"/>
      <c r="Q19" s="382"/>
    </row>
    <row r="20" spans="1:17" x14ac:dyDescent="0.25">
      <c r="A20" s="382"/>
      <c r="B20" s="382"/>
      <c r="C20" s="382"/>
      <c r="D20" s="382"/>
      <c r="F20" s="382"/>
      <c r="G20" s="382"/>
      <c r="H20" s="382"/>
      <c r="I20" s="382"/>
      <c r="J20" s="382"/>
      <c r="K20" s="382"/>
      <c r="L20" s="382"/>
      <c r="M20" s="382"/>
      <c r="N20" s="382"/>
      <c r="O20" s="382"/>
      <c r="P20" s="382"/>
      <c r="Q20" s="382"/>
    </row>
    <row r="21" spans="1:17" x14ac:dyDescent="0.25">
      <c r="A21" s="382"/>
      <c r="B21" s="382"/>
      <c r="C21" s="382"/>
      <c r="D21" s="382"/>
      <c r="E21" s="382"/>
      <c r="F21" s="382"/>
      <c r="G21" s="382"/>
      <c r="H21" s="382"/>
      <c r="I21" s="382"/>
      <c r="J21" s="382"/>
      <c r="K21" s="382"/>
      <c r="L21" s="382"/>
      <c r="M21" s="382"/>
      <c r="N21" s="382"/>
      <c r="O21" s="382"/>
      <c r="P21" s="382"/>
      <c r="Q21" s="382"/>
    </row>
    <row r="22" spans="1:17" x14ac:dyDescent="0.25">
      <c r="A22" s="382"/>
      <c r="B22" s="382"/>
      <c r="C22" s="382"/>
      <c r="D22" s="382"/>
      <c r="E22" s="382"/>
      <c r="F22" s="382"/>
      <c r="G22" s="382"/>
      <c r="H22" s="382"/>
      <c r="I22" s="382"/>
      <c r="J22" s="382"/>
      <c r="K22" s="382"/>
      <c r="L22" s="382"/>
      <c r="M22" s="382"/>
      <c r="N22" s="382"/>
      <c r="O22" s="382"/>
      <c r="P22" s="382"/>
      <c r="Q22" s="382"/>
    </row>
    <row r="23" spans="1:17" x14ac:dyDescent="0.25">
      <c r="A23" s="388" t="s">
        <v>164</v>
      </c>
      <c r="B23" s="388"/>
      <c r="C23" s="388"/>
      <c r="D23" s="388"/>
      <c r="E23" s="388"/>
      <c r="F23" s="388"/>
      <c r="G23" s="388"/>
      <c r="H23" s="388"/>
      <c r="I23" s="388"/>
      <c r="J23" s="388"/>
      <c r="K23" s="388"/>
      <c r="L23" s="388"/>
      <c r="M23" s="388"/>
      <c r="N23" s="388"/>
      <c r="O23" s="388"/>
      <c r="P23" s="388"/>
      <c r="Q23" s="388"/>
    </row>
    <row r="24" spans="1:17" x14ac:dyDescent="0.25">
      <c r="A24" s="388"/>
      <c r="B24" s="388"/>
      <c r="C24" s="388"/>
      <c r="D24" s="388"/>
      <c r="E24" s="388"/>
      <c r="F24" s="388"/>
      <c r="G24" s="388"/>
      <c r="H24" s="388"/>
      <c r="I24" s="388"/>
      <c r="J24" s="388"/>
      <c r="K24" s="388"/>
      <c r="L24" s="388"/>
      <c r="M24" s="388"/>
      <c r="N24" s="388"/>
      <c r="O24" s="388"/>
      <c r="P24" s="388"/>
      <c r="Q24" s="388"/>
    </row>
    <row r="25" spans="1:17" x14ac:dyDescent="0.25">
      <c r="A25" s="388"/>
      <c r="B25" s="388"/>
      <c r="C25" s="388"/>
      <c r="D25" s="388"/>
      <c r="E25" s="388"/>
      <c r="F25" s="388"/>
      <c r="G25" s="388"/>
      <c r="H25" s="388"/>
      <c r="I25" s="388"/>
      <c r="J25" s="388"/>
      <c r="K25" s="388"/>
      <c r="L25" s="388"/>
      <c r="M25" s="388"/>
      <c r="N25" s="388"/>
      <c r="O25" s="388"/>
      <c r="P25" s="388"/>
      <c r="Q25" s="388"/>
    </row>
    <row r="26" spans="1:17" x14ac:dyDescent="0.25">
      <c r="A26" s="388"/>
      <c r="B26" s="388"/>
      <c r="C26" s="388"/>
      <c r="D26" s="388"/>
      <c r="E26" s="388"/>
      <c r="F26" s="388"/>
      <c r="G26" s="388"/>
      <c r="H26" s="388"/>
      <c r="I26" s="388"/>
      <c r="J26" s="388"/>
      <c r="K26" s="388"/>
      <c r="L26" s="388"/>
      <c r="M26" s="388"/>
      <c r="N26" s="388"/>
      <c r="O26" s="388"/>
      <c r="P26" s="388"/>
      <c r="Q26" s="388"/>
    </row>
    <row r="27" spans="1:17" x14ac:dyDescent="0.25">
      <c r="A27" s="388"/>
      <c r="B27" s="388"/>
      <c r="C27" s="388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  <c r="P27" s="388"/>
      <c r="Q27" s="388"/>
    </row>
    <row r="28" spans="1:17" x14ac:dyDescent="0.25">
      <c r="A28" s="388"/>
      <c r="B28" s="388"/>
      <c r="C28" s="388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  <c r="P28" s="388"/>
      <c r="Q28" s="388"/>
    </row>
    <row r="29" spans="1:17" x14ac:dyDescent="0.25">
      <c r="A29" s="388"/>
      <c r="B29" s="388"/>
      <c r="C29" s="388"/>
      <c r="D29" s="388"/>
      <c r="E29" s="388"/>
      <c r="F29" s="388"/>
      <c r="G29" s="388"/>
      <c r="H29" s="388"/>
      <c r="I29" s="388"/>
      <c r="J29" s="388"/>
      <c r="K29" s="388"/>
      <c r="L29" s="388"/>
      <c r="M29" s="388"/>
      <c r="N29" s="388"/>
      <c r="O29" s="388"/>
      <c r="P29" s="388"/>
      <c r="Q29" s="388"/>
    </row>
    <row r="30" spans="1:17" x14ac:dyDescent="0.25">
      <c r="A30" s="388"/>
      <c r="B30" s="388"/>
      <c r="C30" s="388"/>
      <c r="D30" s="388"/>
      <c r="E30" s="388"/>
      <c r="F30" s="388"/>
      <c r="G30" s="388"/>
      <c r="H30" s="388"/>
      <c r="I30" s="388"/>
      <c r="J30" s="388"/>
      <c r="K30" s="388"/>
      <c r="L30" s="388"/>
      <c r="M30" s="388"/>
      <c r="N30" s="388"/>
      <c r="O30" s="388"/>
      <c r="P30" s="388"/>
      <c r="Q30" s="388"/>
    </row>
    <row r="31" spans="1:17" x14ac:dyDescent="0.25">
      <c r="A31" s="388"/>
      <c r="B31" s="388"/>
      <c r="C31" s="388"/>
      <c r="D31" s="388"/>
      <c r="E31" s="388"/>
      <c r="F31" s="388"/>
      <c r="G31" s="388"/>
      <c r="H31" s="388"/>
      <c r="I31" s="388"/>
      <c r="J31" s="388"/>
      <c r="K31" s="388"/>
      <c r="L31" s="388"/>
      <c r="M31" s="388"/>
      <c r="N31" s="388"/>
      <c r="O31" s="388"/>
      <c r="P31" s="388"/>
      <c r="Q31" s="388"/>
    </row>
    <row r="32" spans="1:17" x14ac:dyDescent="0.25">
      <c r="A32" s="388"/>
      <c r="B32" s="388"/>
      <c r="C32" s="388"/>
      <c r="D32" s="388"/>
      <c r="E32" s="388"/>
      <c r="F32" s="388"/>
      <c r="G32" s="388"/>
      <c r="H32" s="388"/>
      <c r="I32" s="388"/>
      <c r="J32" s="388"/>
      <c r="K32" s="388"/>
      <c r="L32" s="388"/>
      <c r="M32" s="388"/>
      <c r="N32" s="388"/>
      <c r="O32" s="388"/>
      <c r="P32" s="388"/>
      <c r="Q32" s="388"/>
    </row>
    <row r="33" spans="1:17" x14ac:dyDescent="0.25">
      <c r="A33" s="388"/>
      <c r="B33" s="388"/>
      <c r="C33" s="388"/>
      <c r="D33" s="388"/>
      <c r="E33" s="388"/>
      <c r="F33" s="388"/>
      <c r="G33" s="388"/>
      <c r="H33" s="388"/>
      <c r="I33" s="388"/>
      <c r="J33" s="388"/>
      <c r="K33" s="388"/>
      <c r="L33" s="388"/>
      <c r="M33" s="388"/>
      <c r="N33" s="388"/>
      <c r="O33" s="388"/>
      <c r="P33" s="388"/>
      <c r="Q33" s="388"/>
    </row>
    <row r="34" spans="1:17" x14ac:dyDescent="0.25">
      <c r="A34" s="382"/>
      <c r="B34" s="382"/>
      <c r="C34" s="382"/>
      <c r="D34" s="382"/>
      <c r="E34" s="382"/>
      <c r="F34" s="382"/>
      <c r="G34" s="382"/>
      <c r="H34" s="382"/>
      <c r="I34" s="382"/>
      <c r="J34" s="382"/>
      <c r="K34" s="382"/>
      <c r="L34" s="382"/>
      <c r="M34" s="382"/>
      <c r="N34" s="382"/>
      <c r="O34" s="382"/>
      <c r="P34" s="382"/>
      <c r="Q34" s="382"/>
    </row>
    <row r="35" spans="1:17" x14ac:dyDescent="0.25">
      <c r="A35" s="389" t="s">
        <v>165</v>
      </c>
      <c r="B35" s="389"/>
      <c r="C35" s="389"/>
      <c r="D35" s="389"/>
      <c r="E35" s="389"/>
      <c r="F35" s="389"/>
      <c r="G35" s="389"/>
      <c r="H35" s="389"/>
      <c r="I35" s="389"/>
      <c r="J35" s="389"/>
      <c r="K35" s="389"/>
      <c r="L35" s="389"/>
      <c r="M35" s="389"/>
      <c r="N35" s="389"/>
      <c r="O35" s="389"/>
      <c r="P35" s="389"/>
      <c r="Q35" s="389"/>
    </row>
    <row r="36" spans="1:17" x14ac:dyDescent="0.25">
      <c r="A36" s="382"/>
      <c r="B36" s="382"/>
      <c r="C36" s="382"/>
      <c r="D36" s="382"/>
      <c r="E36" s="382"/>
      <c r="F36" s="382"/>
      <c r="G36" s="382"/>
      <c r="H36" s="382"/>
      <c r="I36" s="382"/>
      <c r="J36" s="382"/>
      <c r="K36" s="382"/>
      <c r="L36" s="382"/>
      <c r="M36" s="382"/>
      <c r="N36" s="382"/>
      <c r="O36" s="382"/>
      <c r="P36" s="382"/>
      <c r="Q36" s="382"/>
    </row>
    <row r="37" spans="1:17" x14ac:dyDescent="0.25">
      <c r="A37" s="389" t="s">
        <v>166</v>
      </c>
      <c r="B37" s="389"/>
      <c r="C37" s="389"/>
      <c r="D37" s="389"/>
      <c r="E37" s="389"/>
      <c r="F37" s="389"/>
      <c r="G37" s="389"/>
      <c r="H37" s="389"/>
      <c r="I37" s="389"/>
      <c r="J37" s="389"/>
      <c r="K37" s="389"/>
      <c r="L37" s="389"/>
      <c r="M37" s="389"/>
      <c r="N37" s="389"/>
      <c r="O37" s="389"/>
      <c r="P37" s="389"/>
      <c r="Q37" s="389"/>
    </row>
    <row r="38" spans="1:17" x14ac:dyDescent="0.25">
      <c r="A38" s="389"/>
      <c r="B38" s="389"/>
      <c r="C38" s="389"/>
      <c r="D38" s="389"/>
      <c r="E38" s="389"/>
      <c r="F38" s="389"/>
      <c r="G38" s="389"/>
      <c r="H38" s="389"/>
      <c r="I38" s="389"/>
      <c r="J38" s="389"/>
      <c r="K38" s="389"/>
      <c r="L38" s="389"/>
      <c r="M38" s="389"/>
      <c r="N38" s="389"/>
      <c r="O38" s="389"/>
      <c r="P38" s="389"/>
      <c r="Q38" s="389"/>
    </row>
    <row r="39" spans="1:17" x14ac:dyDescent="0.25">
      <c r="A39" s="389"/>
      <c r="B39" s="389"/>
      <c r="C39" s="389"/>
      <c r="D39" s="389"/>
      <c r="E39" s="389"/>
      <c r="F39" s="389"/>
      <c r="G39" s="389"/>
      <c r="H39" s="389"/>
      <c r="I39" s="389"/>
      <c r="J39" s="389"/>
      <c r="K39" s="389"/>
      <c r="L39" s="389"/>
      <c r="M39" s="389"/>
      <c r="N39" s="389"/>
      <c r="O39" s="389"/>
      <c r="P39" s="389"/>
      <c r="Q39" s="389"/>
    </row>
    <row r="40" spans="1:17" x14ac:dyDescent="0.25">
      <c r="A40" s="382"/>
      <c r="B40" s="382"/>
      <c r="C40" s="382"/>
      <c r="D40" s="382"/>
      <c r="E40" s="382"/>
      <c r="F40" s="382"/>
      <c r="G40" s="382"/>
      <c r="H40" s="382"/>
      <c r="I40" s="382"/>
      <c r="J40" s="382"/>
      <c r="K40" s="382"/>
      <c r="L40" s="382"/>
      <c r="M40" s="382"/>
      <c r="N40" s="382"/>
      <c r="O40" s="382"/>
      <c r="P40" s="382"/>
      <c r="Q40" s="382"/>
    </row>
    <row r="41" spans="1:17" x14ac:dyDescent="0.25">
      <c r="A41" s="382"/>
      <c r="B41" s="382"/>
      <c r="C41" s="382"/>
      <c r="D41" s="382"/>
      <c r="E41" s="382"/>
      <c r="F41" s="382"/>
      <c r="G41" s="382"/>
      <c r="H41" s="382"/>
      <c r="I41" s="382"/>
      <c r="J41" s="382"/>
      <c r="K41" s="382"/>
      <c r="L41" s="382"/>
      <c r="M41" s="382"/>
      <c r="N41" s="382"/>
      <c r="O41" s="382"/>
      <c r="P41" s="382"/>
      <c r="Q41" s="382"/>
    </row>
    <row r="42" spans="1:17" x14ac:dyDescent="0.25">
      <c r="A42" s="382"/>
      <c r="B42" s="382"/>
      <c r="C42" s="382"/>
      <c r="D42" s="382"/>
      <c r="E42" s="382"/>
      <c r="F42" s="382"/>
      <c r="G42" s="382"/>
      <c r="H42" s="382"/>
      <c r="I42" s="382"/>
      <c r="J42" s="382"/>
      <c r="K42" s="382"/>
      <c r="L42" s="382"/>
      <c r="M42" s="382"/>
      <c r="N42" s="382"/>
      <c r="O42" s="382"/>
      <c r="P42" s="382"/>
      <c r="Q42" s="382"/>
    </row>
    <row r="43" spans="1:17" x14ac:dyDescent="0.25">
      <c r="A43" s="382"/>
      <c r="B43" s="382"/>
      <c r="C43" s="382"/>
      <c r="D43" s="382"/>
      <c r="E43" s="382"/>
      <c r="F43" s="382"/>
      <c r="G43" s="382"/>
      <c r="H43" s="382"/>
      <c r="I43" s="382"/>
      <c r="J43" s="382"/>
      <c r="K43" s="382"/>
      <c r="L43" s="382"/>
      <c r="M43" s="382"/>
      <c r="N43" s="382"/>
      <c r="O43" s="382"/>
      <c r="P43" s="382"/>
      <c r="Q43" s="382"/>
    </row>
    <row r="44" spans="1:17" x14ac:dyDescent="0.25">
      <c r="A44" s="382"/>
      <c r="B44" s="382"/>
      <c r="C44" s="382"/>
      <c r="D44" s="382"/>
      <c r="E44" s="382"/>
      <c r="F44" s="382"/>
      <c r="G44" s="382"/>
      <c r="H44" s="382"/>
      <c r="I44" s="382"/>
      <c r="J44" s="382"/>
      <c r="K44" s="382"/>
      <c r="L44" s="382"/>
      <c r="M44" s="382"/>
      <c r="N44" s="382"/>
      <c r="O44" s="382"/>
      <c r="P44" s="382"/>
      <c r="Q44" s="382"/>
    </row>
    <row r="45" spans="1:17" x14ac:dyDescent="0.25">
      <c r="A45" s="382"/>
      <c r="B45" s="382"/>
      <c r="C45" s="382"/>
      <c r="D45" s="382"/>
      <c r="E45" s="382"/>
      <c r="F45" s="382"/>
      <c r="G45" s="382"/>
      <c r="H45" s="382"/>
      <c r="I45" s="382"/>
      <c r="J45" s="382"/>
      <c r="K45" s="382"/>
      <c r="L45" s="382"/>
      <c r="M45" s="382"/>
      <c r="N45" s="382"/>
      <c r="O45" s="382"/>
      <c r="P45" s="382"/>
      <c r="Q45" s="382"/>
    </row>
    <row r="46" spans="1:17" x14ac:dyDescent="0.25">
      <c r="A46" s="382"/>
      <c r="B46" s="382"/>
      <c r="C46" s="382"/>
      <c r="D46" s="382"/>
      <c r="E46" s="382"/>
      <c r="F46" s="382"/>
      <c r="G46" s="382"/>
      <c r="H46" s="382"/>
      <c r="I46" s="382"/>
      <c r="J46" s="382"/>
      <c r="K46" s="382"/>
      <c r="L46" s="382"/>
      <c r="M46" s="382"/>
      <c r="N46" s="382"/>
      <c r="O46" s="382"/>
      <c r="P46" s="382"/>
      <c r="Q46" s="382"/>
    </row>
    <row r="47" spans="1:17" x14ac:dyDescent="0.25">
      <c r="A47" s="382"/>
      <c r="B47" s="382"/>
      <c r="C47" s="382"/>
      <c r="D47" s="382"/>
      <c r="E47" s="382"/>
      <c r="F47" s="382"/>
      <c r="G47" s="382"/>
      <c r="H47" s="382"/>
      <c r="I47" s="382"/>
      <c r="J47" s="382"/>
      <c r="K47" s="382"/>
      <c r="L47" s="382"/>
      <c r="M47" s="382"/>
      <c r="N47" s="382"/>
      <c r="O47" s="382"/>
      <c r="P47" s="382"/>
      <c r="Q47" s="382"/>
    </row>
    <row r="48" spans="1:17" x14ac:dyDescent="0.25">
      <c r="A48" s="382"/>
      <c r="B48" s="382"/>
      <c r="C48" s="382"/>
      <c r="D48" s="382"/>
      <c r="E48" s="382"/>
      <c r="F48" s="382"/>
      <c r="G48" s="382"/>
      <c r="H48" s="382"/>
      <c r="I48" s="382"/>
      <c r="J48" s="382"/>
      <c r="K48" s="382"/>
      <c r="L48" s="382"/>
      <c r="M48" s="382"/>
      <c r="N48" s="382"/>
      <c r="O48" s="382"/>
      <c r="P48" s="382"/>
      <c r="Q48" s="382"/>
    </row>
    <row r="49" spans="1:17" x14ac:dyDescent="0.25">
      <c r="A49" s="382"/>
      <c r="B49" s="382"/>
      <c r="C49" s="382"/>
      <c r="D49" s="382"/>
      <c r="E49" s="382"/>
      <c r="F49" s="382"/>
      <c r="G49" s="382"/>
      <c r="H49" s="382"/>
      <c r="I49" s="382"/>
      <c r="J49" s="382"/>
      <c r="K49" s="382"/>
      <c r="L49" s="382"/>
      <c r="M49" s="382"/>
      <c r="N49" s="382"/>
      <c r="O49" s="382"/>
      <c r="P49" s="382"/>
      <c r="Q49" s="382"/>
    </row>
    <row r="50" spans="1:17" x14ac:dyDescent="0.25">
      <c r="A50" s="382"/>
      <c r="B50" s="382"/>
      <c r="C50" s="382"/>
      <c r="D50" s="382"/>
      <c r="E50" s="382"/>
      <c r="F50" s="382"/>
      <c r="G50" s="382"/>
      <c r="H50" s="382"/>
      <c r="I50" s="382"/>
      <c r="J50" s="382"/>
      <c r="K50" s="382"/>
      <c r="L50" s="382"/>
      <c r="M50" s="382"/>
      <c r="N50" s="382"/>
      <c r="O50" s="382"/>
      <c r="P50" s="382"/>
      <c r="Q50" s="382"/>
    </row>
    <row r="51" spans="1:17" x14ac:dyDescent="0.25">
      <c r="A51" s="382"/>
      <c r="B51" s="382"/>
      <c r="C51" s="382"/>
      <c r="D51" s="382"/>
      <c r="E51" s="382"/>
      <c r="F51" s="382"/>
      <c r="G51" s="382"/>
      <c r="H51" s="382"/>
      <c r="I51" s="382"/>
      <c r="J51" s="382"/>
      <c r="K51" s="382"/>
      <c r="L51" s="382"/>
      <c r="M51" s="382"/>
      <c r="N51" s="382"/>
      <c r="O51" s="382"/>
      <c r="P51" s="382"/>
      <c r="Q51" s="382"/>
    </row>
    <row r="52" spans="1:17" x14ac:dyDescent="0.25">
      <c r="A52" s="382"/>
      <c r="B52" s="382"/>
      <c r="C52" s="382"/>
      <c r="D52" s="382"/>
      <c r="E52" s="382"/>
      <c r="F52" s="382"/>
      <c r="G52" s="382"/>
      <c r="H52" s="382"/>
      <c r="I52" s="382"/>
      <c r="J52" s="382"/>
      <c r="K52" s="382"/>
      <c r="L52" s="382"/>
      <c r="M52" s="382"/>
      <c r="N52" s="382"/>
      <c r="O52" s="382"/>
      <c r="P52" s="382"/>
      <c r="Q52" s="382"/>
    </row>
    <row r="53" spans="1:17" x14ac:dyDescent="0.25">
      <c r="A53" s="382"/>
      <c r="B53" s="382"/>
      <c r="C53" s="382"/>
      <c r="D53" s="382"/>
      <c r="E53" s="382"/>
      <c r="F53" s="382"/>
      <c r="G53" s="382"/>
      <c r="H53" s="382"/>
      <c r="I53" s="382"/>
      <c r="J53" s="382"/>
      <c r="K53" s="382"/>
      <c r="L53" s="382"/>
      <c r="M53" s="382"/>
      <c r="N53" s="382"/>
      <c r="O53" s="382"/>
      <c r="P53" s="382"/>
      <c r="Q53" s="382"/>
    </row>
    <row r="54" spans="1:17" x14ac:dyDescent="0.25">
      <c r="A54" s="382"/>
      <c r="B54" s="382"/>
      <c r="C54" s="382"/>
      <c r="D54" s="382"/>
      <c r="E54" s="382"/>
      <c r="F54" s="382"/>
      <c r="G54" s="382"/>
      <c r="H54" s="382"/>
      <c r="I54" s="382"/>
      <c r="J54" s="382"/>
      <c r="K54" s="382"/>
      <c r="L54" s="382"/>
      <c r="M54" s="382"/>
      <c r="N54" s="382"/>
      <c r="O54" s="382"/>
      <c r="P54" s="382"/>
      <c r="Q54" s="382"/>
    </row>
    <row r="55" spans="1:17" x14ac:dyDescent="0.25">
      <c r="A55" s="382"/>
      <c r="B55" s="382"/>
      <c r="C55" s="382"/>
      <c r="D55" s="382"/>
      <c r="E55" s="382"/>
      <c r="F55" s="382"/>
      <c r="G55" s="382"/>
      <c r="H55" s="382"/>
      <c r="I55" s="382"/>
      <c r="J55" s="382"/>
      <c r="K55" s="382"/>
      <c r="L55" s="382"/>
      <c r="M55" s="382"/>
      <c r="N55" s="382"/>
      <c r="O55" s="382"/>
      <c r="P55" s="382"/>
      <c r="Q55" s="382"/>
    </row>
    <row r="56" spans="1:17" x14ac:dyDescent="0.25">
      <c r="A56" s="382"/>
      <c r="B56" s="382"/>
      <c r="C56" s="382"/>
      <c r="D56" s="382"/>
      <c r="E56" s="382"/>
      <c r="F56" s="382"/>
      <c r="G56" s="382"/>
      <c r="H56" s="382"/>
      <c r="I56" s="382"/>
      <c r="J56" s="382"/>
      <c r="K56" s="382"/>
      <c r="L56" s="382"/>
      <c r="M56" s="382"/>
      <c r="N56" s="382"/>
      <c r="O56" s="382"/>
      <c r="P56" s="382"/>
      <c r="Q56" s="382"/>
    </row>
    <row r="57" spans="1:17" x14ac:dyDescent="0.25">
      <c r="A57" s="382"/>
      <c r="B57" s="382"/>
      <c r="C57" s="382"/>
      <c r="D57" s="382"/>
      <c r="E57" s="382"/>
      <c r="F57" s="382"/>
      <c r="G57" s="382"/>
      <c r="H57" s="382"/>
      <c r="I57" s="382"/>
      <c r="J57" s="382"/>
      <c r="K57" s="382"/>
      <c r="L57" s="382"/>
      <c r="M57" s="382"/>
      <c r="N57" s="382"/>
      <c r="O57" s="382"/>
      <c r="P57" s="382"/>
      <c r="Q57" s="382"/>
    </row>
    <row r="58" spans="1:17" x14ac:dyDescent="0.25">
      <c r="A58" s="382"/>
      <c r="B58" s="382"/>
      <c r="C58" s="382"/>
      <c r="D58" s="382"/>
      <c r="E58" s="382"/>
      <c r="F58" s="382"/>
      <c r="G58" s="382"/>
      <c r="H58" s="382"/>
      <c r="I58" s="382"/>
      <c r="J58" s="382"/>
      <c r="K58" s="382"/>
      <c r="L58" s="382"/>
      <c r="M58" s="382"/>
      <c r="N58" s="382"/>
      <c r="O58" s="382"/>
      <c r="P58" s="382"/>
      <c r="Q58" s="382"/>
    </row>
    <row r="59" spans="1:17" x14ac:dyDescent="0.25">
      <c r="A59" s="382"/>
      <c r="B59" s="382"/>
      <c r="C59" s="382"/>
      <c r="D59" s="382"/>
      <c r="E59" s="382"/>
      <c r="F59" s="382"/>
      <c r="G59" s="382"/>
      <c r="H59" s="382"/>
      <c r="I59" s="382"/>
      <c r="J59" s="382"/>
      <c r="K59" s="382"/>
      <c r="L59" s="382"/>
      <c r="M59" s="382"/>
      <c r="N59" s="382"/>
      <c r="O59" s="382"/>
      <c r="P59" s="382"/>
      <c r="Q59" s="382"/>
    </row>
    <row r="60" spans="1:17" x14ac:dyDescent="0.25">
      <c r="A60" s="382"/>
      <c r="B60" s="382"/>
      <c r="C60" s="382"/>
      <c r="D60" s="382"/>
      <c r="E60" s="382"/>
      <c r="F60" s="382"/>
      <c r="G60" s="382"/>
      <c r="H60" s="382"/>
      <c r="I60" s="382"/>
      <c r="J60" s="382"/>
      <c r="K60" s="382"/>
      <c r="L60" s="382"/>
      <c r="M60" s="382"/>
      <c r="N60" s="382"/>
      <c r="O60" s="382"/>
      <c r="P60" s="382"/>
      <c r="Q60" s="382"/>
    </row>
    <row r="61" spans="1:17" x14ac:dyDescent="0.25">
      <c r="A61" s="382"/>
      <c r="B61" s="382"/>
      <c r="C61" s="382"/>
      <c r="D61" s="382"/>
      <c r="E61" s="382"/>
      <c r="F61" s="382"/>
      <c r="G61" s="382"/>
      <c r="H61" s="382"/>
      <c r="I61" s="382"/>
      <c r="J61" s="382"/>
      <c r="K61" s="382"/>
      <c r="L61" s="382"/>
      <c r="M61" s="382"/>
      <c r="N61" s="382"/>
      <c r="O61" s="382"/>
      <c r="P61" s="382"/>
      <c r="Q61" s="382"/>
    </row>
    <row r="62" spans="1:17" x14ac:dyDescent="0.25">
      <c r="A62" s="382"/>
      <c r="B62" s="382"/>
      <c r="C62" s="382"/>
      <c r="D62" s="382"/>
      <c r="E62" s="382"/>
      <c r="F62" s="382"/>
      <c r="G62" s="382"/>
      <c r="H62" s="382"/>
      <c r="I62" s="382"/>
      <c r="J62" s="382"/>
      <c r="K62" s="382"/>
      <c r="L62" s="382"/>
      <c r="M62" s="382"/>
      <c r="N62" s="382"/>
      <c r="O62" s="382"/>
      <c r="P62" s="382"/>
      <c r="Q62" s="382"/>
    </row>
    <row r="63" spans="1:17" x14ac:dyDescent="0.25">
      <c r="A63" s="382"/>
      <c r="B63" s="382"/>
      <c r="C63" s="382"/>
      <c r="D63" s="382"/>
      <c r="E63" s="382"/>
      <c r="F63" s="382"/>
      <c r="G63" s="382"/>
      <c r="H63" s="382"/>
      <c r="I63" s="382"/>
      <c r="J63" s="382"/>
      <c r="K63" s="382"/>
      <c r="L63" s="382"/>
      <c r="M63" s="382"/>
      <c r="N63" s="382"/>
      <c r="O63" s="382"/>
      <c r="P63" s="382"/>
      <c r="Q63" s="382"/>
    </row>
    <row r="64" spans="1:17" x14ac:dyDescent="0.25">
      <c r="A64" s="382"/>
      <c r="B64" s="382"/>
      <c r="C64" s="382"/>
      <c r="D64" s="382"/>
      <c r="E64" s="382"/>
      <c r="F64" s="382"/>
      <c r="G64" s="382"/>
      <c r="H64" s="382"/>
      <c r="I64" s="382"/>
      <c r="J64" s="382"/>
      <c r="K64" s="382"/>
      <c r="L64" s="382"/>
      <c r="M64" s="382"/>
      <c r="N64" s="382"/>
      <c r="O64" s="382"/>
      <c r="P64" s="382"/>
      <c r="Q64" s="382"/>
    </row>
    <row r="65" spans="1:17" x14ac:dyDescent="0.25">
      <c r="A65" s="382"/>
      <c r="B65" s="382"/>
      <c r="C65" s="382"/>
      <c r="D65" s="382"/>
      <c r="E65" s="382"/>
      <c r="F65" s="382"/>
      <c r="G65" s="382"/>
      <c r="H65" s="382"/>
      <c r="I65" s="382"/>
      <c r="J65" s="382"/>
      <c r="K65" s="382"/>
      <c r="L65" s="382"/>
      <c r="M65" s="382"/>
      <c r="N65" s="382"/>
      <c r="O65" s="382"/>
      <c r="P65" s="382"/>
      <c r="Q65" s="382"/>
    </row>
    <row r="66" spans="1:17" x14ac:dyDescent="0.25">
      <c r="A66" s="382"/>
      <c r="B66" s="382"/>
      <c r="C66" s="382"/>
      <c r="D66" s="382"/>
      <c r="E66" s="382"/>
      <c r="F66" s="382"/>
      <c r="G66" s="382"/>
      <c r="H66" s="382"/>
      <c r="I66" s="382"/>
      <c r="J66" s="382"/>
      <c r="K66" s="382"/>
      <c r="L66" s="382"/>
      <c r="M66" s="382"/>
      <c r="N66" s="382"/>
      <c r="O66" s="382"/>
      <c r="P66" s="382"/>
      <c r="Q66" s="382"/>
    </row>
    <row r="67" spans="1:17" x14ac:dyDescent="0.25">
      <c r="A67" s="382"/>
      <c r="B67" s="382"/>
      <c r="C67" s="382"/>
      <c r="D67" s="382"/>
      <c r="E67" s="382"/>
      <c r="F67" s="382"/>
      <c r="G67" s="382"/>
      <c r="H67" s="382"/>
      <c r="I67" s="382"/>
      <c r="J67" s="382"/>
      <c r="K67" s="382"/>
      <c r="L67" s="382"/>
      <c r="M67" s="382"/>
      <c r="N67" s="382"/>
      <c r="O67" s="382"/>
      <c r="P67" s="382"/>
      <c r="Q67" s="382"/>
    </row>
    <row r="68" spans="1:17" x14ac:dyDescent="0.25">
      <c r="A68" s="382"/>
      <c r="B68" s="382"/>
      <c r="C68" s="382"/>
      <c r="D68" s="382"/>
      <c r="E68" s="382"/>
      <c r="F68" s="382"/>
      <c r="G68" s="382"/>
      <c r="H68" s="382"/>
      <c r="I68" s="382"/>
      <c r="J68" s="382"/>
      <c r="K68" s="382"/>
      <c r="L68" s="382"/>
      <c r="M68" s="382"/>
      <c r="N68" s="382"/>
      <c r="O68" s="382"/>
      <c r="P68" s="382"/>
      <c r="Q68" s="382"/>
    </row>
    <row r="69" spans="1:17" x14ac:dyDescent="0.25">
      <c r="A69" s="382"/>
      <c r="B69" s="382"/>
      <c r="C69" s="382"/>
      <c r="D69" s="382"/>
      <c r="E69" s="382"/>
      <c r="F69" s="382"/>
      <c r="G69" s="382"/>
      <c r="H69" s="382"/>
      <c r="I69" s="382"/>
      <c r="J69" s="382"/>
      <c r="K69" s="382"/>
      <c r="L69" s="382"/>
      <c r="M69" s="382"/>
      <c r="N69" s="382"/>
      <c r="O69" s="382"/>
      <c r="P69" s="382"/>
      <c r="Q69" s="382"/>
    </row>
    <row r="70" spans="1:17" x14ac:dyDescent="0.25">
      <c r="A70" s="382"/>
      <c r="B70" s="382"/>
      <c r="C70" s="382"/>
      <c r="D70" s="382"/>
      <c r="E70" s="382"/>
      <c r="F70" s="382"/>
      <c r="G70" s="382"/>
      <c r="H70" s="382"/>
      <c r="I70" s="382"/>
      <c r="J70" s="382"/>
      <c r="K70" s="382"/>
      <c r="L70" s="382"/>
      <c r="M70" s="382"/>
      <c r="N70" s="382"/>
      <c r="O70" s="382"/>
      <c r="P70" s="382"/>
      <c r="Q70" s="382"/>
    </row>
    <row r="71" spans="1:17" x14ac:dyDescent="0.25">
      <c r="A71" s="382"/>
      <c r="B71" s="382"/>
      <c r="C71" s="382"/>
      <c r="D71" s="382"/>
      <c r="E71" s="382"/>
      <c r="F71" s="382"/>
      <c r="G71" s="382"/>
      <c r="H71" s="382"/>
      <c r="I71" s="382"/>
      <c r="J71" s="382"/>
      <c r="K71" s="382"/>
      <c r="L71" s="382"/>
      <c r="M71" s="382"/>
      <c r="N71" s="382"/>
      <c r="O71" s="382"/>
      <c r="P71" s="382"/>
      <c r="Q71" s="382"/>
    </row>
    <row r="72" spans="1:17" x14ac:dyDescent="0.25">
      <c r="A72" s="382"/>
      <c r="B72" s="382"/>
      <c r="C72" s="382"/>
      <c r="D72" s="382"/>
      <c r="E72" s="382"/>
      <c r="F72" s="382"/>
      <c r="G72" s="382"/>
      <c r="H72" s="382"/>
      <c r="I72" s="382"/>
      <c r="J72" s="382"/>
      <c r="K72" s="382"/>
      <c r="L72" s="382"/>
      <c r="M72" s="382"/>
      <c r="N72" s="382"/>
      <c r="O72" s="382"/>
      <c r="P72" s="382"/>
      <c r="Q72" s="382"/>
    </row>
    <row r="73" spans="1:17" x14ac:dyDescent="0.25">
      <c r="A73" s="382"/>
      <c r="B73" s="382"/>
      <c r="C73" s="382"/>
      <c r="D73" s="382"/>
      <c r="E73" s="382"/>
      <c r="F73" s="382"/>
      <c r="G73" s="382"/>
      <c r="H73" s="382"/>
      <c r="I73" s="382"/>
      <c r="J73" s="382"/>
      <c r="K73" s="382"/>
      <c r="L73" s="382"/>
      <c r="M73" s="382"/>
      <c r="N73" s="382"/>
      <c r="O73" s="382"/>
      <c r="P73" s="382"/>
      <c r="Q73" s="382"/>
    </row>
    <row r="74" spans="1:17" x14ac:dyDescent="0.25">
      <c r="A74" s="382"/>
      <c r="B74" s="382"/>
      <c r="C74" s="382"/>
      <c r="D74" s="382"/>
      <c r="E74" s="382"/>
      <c r="F74" s="382"/>
      <c r="G74" s="382"/>
      <c r="H74" s="382"/>
      <c r="I74" s="382"/>
      <c r="J74" s="382"/>
      <c r="K74" s="382"/>
      <c r="L74" s="382"/>
      <c r="M74" s="382"/>
      <c r="N74" s="382"/>
      <c r="O74" s="382"/>
      <c r="P74" s="382"/>
      <c r="Q74" s="382"/>
    </row>
    <row r="75" spans="1:17" x14ac:dyDescent="0.25">
      <c r="A75" s="382"/>
      <c r="B75" s="382"/>
      <c r="C75" s="382"/>
      <c r="D75" s="382"/>
      <c r="E75" s="382"/>
      <c r="F75" s="382"/>
      <c r="G75" s="382"/>
      <c r="H75" s="382"/>
      <c r="I75" s="382"/>
      <c r="J75" s="382"/>
      <c r="K75" s="382"/>
      <c r="L75" s="382"/>
      <c r="M75" s="382"/>
      <c r="N75" s="382"/>
      <c r="O75" s="382"/>
      <c r="P75" s="382"/>
      <c r="Q75" s="382"/>
    </row>
    <row r="76" spans="1:17" x14ac:dyDescent="0.25">
      <c r="A76" s="382"/>
      <c r="B76" s="382"/>
      <c r="C76" s="382"/>
      <c r="D76" s="382"/>
      <c r="E76" s="382"/>
      <c r="F76" s="382"/>
      <c r="G76" s="382"/>
      <c r="H76" s="382"/>
      <c r="I76" s="382"/>
      <c r="J76" s="382"/>
      <c r="K76" s="382"/>
      <c r="L76" s="382"/>
      <c r="M76" s="382"/>
      <c r="N76" s="382"/>
      <c r="O76" s="382"/>
      <c r="P76" s="382"/>
      <c r="Q76" s="382"/>
    </row>
    <row r="77" spans="1:17" x14ac:dyDescent="0.25">
      <c r="A77" s="382"/>
      <c r="B77" s="382"/>
      <c r="C77" s="382"/>
      <c r="D77" s="382"/>
      <c r="E77" s="382"/>
      <c r="F77" s="382"/>
      <c r="G77" s="382"/>
      <c r="H77" s="382"/>
      <c r="I77" s="382"/>
      <c r="J77" s="382"/>
      <c r="K77" s="382"/>
      <c r="L77" s="382"/>
      <c r="M77" s="382"/>
      <c r="N77" s="382"/>
      <c r="O77" s="382"/>
      <c r="P77" s="382"/>
      <c r="Q77" s="382"/>
    </row>
    <row r="78" spans="1:17" x14ac:dyDescent="0.25">
      <c r="A78" s="382"/>
      <c r="B78" s="382"/>
      <c r="C78" s="382"/>
      <c r="D78" s="382"/>
      <c r="E78" s="382"/>
      <c r="F78" s="382"/>
      <c r="G78" s="382"/>
      <c r="H78" s="382"/>
      <c r="I78" s="382"/>
      <c r="J78" s="382"/>
      <c r="K78" s="382"/>
      <c r="L78" s="382"/>
      <c r="M78" s="382"/>
      <c r="N78" s="382"/>
      <c r="O78" s="382"/>
      <c r="P78" s="382"/>
      <c r="Q78" s="382"/>
    </row>
    <row r="79" spans="1:17" x14ac:dyDescent="0.25">
      <c r="A79" s="382"/>
      <c r="B79" s="382"/>
      <c r="C79" s="382"/>
      <c r="D79" s="382"/>
      <c r="E79" s="382"/>
      <c r="F79" s="382"/>
      <c r="G79" s="382"/>
      <c r="H79" s="382"/>
      <c r="I79" s="382"/>
      <c r="J79" s="382"/>
      <c r="K79" s="382"/>
      <c r="L79" s="382"/>
      <c r="M79" s="382"/>
      <c r="N79" s="382"/>
      <c r="O79" s="382"/>
      <c r="P79" s="382"/>
      <c r="Q79" s="382"/>
    </row>
    <row r="80" spans="1:17" x14ac:dyDescent="0.25">
      <c r="A80" s="382"/>
      <c r="B80" s="382"/>
      <c r="C80" s="382"/>
      <c r="D80" s="382"/>
      <c r="E80" s="382"/>
      <c r="F80" s="382"/>
      <c r="G80" s="382"/>
      <c r="H80" s="382"/>
      <c r="I80" s="382"/>
      <c r="J80" s="382"/>
      <c r="K80" s="382"/>
      <c r="L80" s="382"/>
      <c r="M80" s="382"/>
      <c r="N80" s="382"/>
      <c r="O80" s="382"/>
      <c r="P80" s="382"/>
      <c r="Q80" s="382"/>
    </row>
    <row r="81" spans="1:17" x14ac:dyDescent="0.25">
      <c r="A81" s="382"/>
      <c r="B81" s="382"/>
      <c r="C81" s="382"/>
      <c r="D81" s="382"/>
      <c r="E81" s="382"/>
      <c r="F81" s="382"/>
      <c r="G81" s="382"/>
      <c r="H81" s="382"/>
      <c r="I81" s="382"/>
      <c r="J81" s="382"/>
      <c r="K81" s="382"/>
      <c r="L81" s="382"/>
      <c r="M81" s="382"/>
      <c r="N81" s="382"/>
      <c r="O81" s="382"/>
      <c r="P81" s="382"/>
      <c r="Q81" s="382"/>
    </row>
    <row r="82" spans="1:17" x14ac:dyDescent="0.25">
      <c r="A82" s="382"/>
      <c r="B82" s="382"/>
      <c r="C82" s="382"/>
      <c r="D82" s="382"/>
      <c r="E82" s="382"/>
      <c r="F82" s="382"/>
      <c r="G82" s="382"/>
      <c r="H82" s="382"/>
      <c r="I82" s="382"/>
      <c r="J82" s="382"/>
      <c r="K82" s="382"/>
      <c r="L82" s="382"/>
      <c r="M82" s="382"/>
      <c r="N82" s="382"/>
      <c r="O82" s="382"/>
      <c r="P82" s="382"/>
      <c r="Q82" s="382"/>
    </row>
    <row r="83" spans="1:17" x14ac:dyDescent="0.25">
      <c r="A83" s="382"/>
      <c r="B83" s="382"/>
      <c r="C83" s="382"/>
      <c r="D83" s="382"/>
      <c r="E83" s="382"/>
      <c r="F83" s="382"/>
      <c r="G83" s="382"/>
      <c r="H83" s="382"/>
      <c r="I83" s="382"/>
      <c r="J83" s="382"/>
      <c r="K83" s="382"/>
      <c r="L83" s="382"/>
      <c r="M83" s="382"/>
      <c r="N83" s="382"/>
      <c r="O83" s="382"/>
      <c r="P83" s="382"/>
      <c r="Q83" s="382"/>
    </row>
    <row r="84" spans="1:17" x14ac:dyDescent="0.25">
      <c r="A84" s="382"/>
      <c r="B84" s="382"/>
      <c r="C84" s="382"/>
      <c r="D84" s="382"/>
      <c r="E84" s="382"/>
      <c r="F84" s="382"/>
      <c r="G84" s="382"/>
      <c r="H84" s="382"/>
      <c r="I84" s="382"/>
      <c r="J84" s="382"/>
      <c r="K84" s="382"/>
      <c r="L84" s="382"/>
      <c r="M84" s="382"/>
      <c r="N84" s="382"/>
      <c r="O84" s="382"/>
      <c r="P84" s="382"/>
      <c r="Q84" s="382"/>
    </row>
    <row r="85" spans="1:17" x14ac:dyDescent="0.25">
      <c r="A85" s="382"/>
      <c r="B85" s="382"/>
      <c r="C85" s="382"/>
      <c r="D85" s="382"/>
      <c r="E85" s="382"/>
      <c r="F85" s="382"/>
      <c r="G85" s="382"/>
      <c r="H85" s="382"/>
      <c r="I85" s="382"/>
      <c r="J85" s="382"/>
      <c r="K85" s="382"/>
      <c r="L85" s="382"/>
      <c r="M85" s="382"/>
      <c r="N85" s="382"/>
      <c r="O85" s="382"/>
      <c r="P85" s="382"/>
      <c r="Q85" s="382"/>
    </row>
    <row r="86" spans="1:17" x14ac:dyDescent="0.25">
      <c r="A86" s="382"/>
      <c r="B86" s="382"/>
      <c r="C86" s="382"/>
      <c r="D86" s="382"/>
      <c r="E86" s="382"/>
      <c r="F86" s="382"/>
      <c r="G86" s="382"/>
      <c r="H86" s="382"/>
      <c r="I86" s="382"/>
      <c r="J86" s="382"/>
      <c r="K86" s="382"/>
      <c r="L86" s="382"/>
      <c r="M86" s="382"/>
      <c r="N86" s="382"/>
      <c r="O86" s="382"/>
      <c r="P86" s="382"/>
      <c r="Q86" s="382"/>
    </row>
    <row r="87" spans="1:17" x14ac:dyDescent="0.25">
      <c r="A87" s="382"/>
      <c r="B87" s="382"/>
      <c r="C87" s="382"/>
      <c r="D87" s="382"/>
      <c r="E87" s="382"/>
      <c r="F87" s="382"/>
      <c r="G87" s="382"/>
      <c r="H87" s="382"/>
      <c r="I87" s="382"/>
      <c r="J87" s="382"/>
      <c r="K87" s="382"/>
      <c r="L87" s="382"/>
      <c r="M87" s="382"/>
      <c r="N87" s="382"/>
      <c r="O87" s="382"/>
      <c r="P87" s="382"/>
      <c r="Q87" s="382"/>
    </row>
    <row r="88" spans="1:17" x14ac:dyDescent="0.25">
      <c r="A88" s="382"/>
      <c r="B88" s="382"/>
      <c r="C88" s="382"/>
      <c r="D88" s="382"/>
      <c r="E88" s="382"/>
      <c r="F88" s="382"/>
      <c r="G88" s="382"/>
      <c r="H88" s="382"/>
      <c r="I88" s="382"/>
      <c r="J88" s="382"/>
      <c r="K88" s="382"/>
      <c r="L88" s="382"/>
      <c r="M88" s="382"/>
      <c r="N88" s="382"/>
      <c r="O88" s="382"/>
      <c r="P88" s="382"/>
      <c r="Q88" s="382"/>
    </row>
    <row r="89" spans="1:17" x14ac:dyDescent="0.25">
      <c r="A89" s="382"/>
      <c r="B89" s="382"/>
      <c r="C89" s="382"/>
      <c r="D89" s="382"/>
      <c r="E89" s="382"/>
      <c r="F89" s="382"/>
      <c r="G89" s="382"/>
      <c r="H89" s="382"/>
      <c r="I89" s="382"/>
      <c r="J89" s="382"/>
      <c r="K89" s="382"/>
      <c r="L89" s="382"/>
      <c r="M89" s="382"/>
      <c r="N89" s="382"/>
      <c r="O89" s="382"/>
      <c r="P89" s="382"/>
      <c r="Q89" s="382"/>
    </row>
    <row r="90" spans="1:17" x14ac:dyDescent="0.25">
      <c r="A90" s="382"/>
      <c r="B90" s="382"/>
      <c r="C90" s="382"/>
      <c r="D90" s="382"/>
      <c r="E90" s="382"/>
      <c r="F90" s="382"/>
      <c r="G90" s="382"/>
      <c r="H90" s="382"/>
      <c r="I90" s="382"/>
      <c r="J90" s="382"/>
      <c r="K90" s="382"/>
      <c r="L90" s="382"/>
      <c r="M90" s="382"/>
      <c r="N90" s="382"/>
      <c r="O90" s="382"/>
      <c r="P90" s="382"/>
      <c r="Q90" s="382"/>
    </row>
    <row r="91" spans="1:17" x14ac:dyDescent="0.25">
      <c r="A91" s="382"/>
      <c r="B91" s="382"/>
      <c r="C91" s="382"/>
      <c r="D91" s="382"/>
      <c r="E91" s="382"/>
      <c r="F91" s="382"/>
      <c r="G91" s="382"/>
      <c r="H91" s="382"/>
      <c r="I91" s="382"/>
      <c r="J91" s="382"/>
      <c r="K91" s="382"/>
      <c r="L91" s="382"/>
      <c r="M91" s="382"/>
      <c r="N91" s="382"/>
      <c r="O91" s="382"/>
      <c r="P91" s="382"/>
      <c r="Q91" s="382"/>
    </row>
    <row r="92" spans="1:17" x14ac:dyDescent="0.25">
      <c r="A92" s="382"/>
      <c r="B92" s="382"/>
      <c r="C92" s="382"/>
      <c r="D92" s="382"/>
      <c r="E92" s="382"/>
      <c r="F92" s="382"/>
      <c r="G92" s="382"/>
      <c r="H92" s="382"/>
      <c r="I92" s="382"/>
      <c r="J92" s="382"/>
      <c r="K92" s="382"/>
      <c r="L92" s="382"/>
      <c r="M92" s="382"/>
      <c r="N92" s="382"/>
      <c r="O92" s="382"/>
      <c r="P92" s="382"/>
      <c r="Q92" s="382"/>
    </row>
    <row r="93" spans="1:17" x14ac:dyDescent="0.25">
      <c r="A93" s="382"/>
      <c r="B93" s="382"/>
      <c r="C93" s="382"/>
      <c r="D93" s="382"/>
      <c r="E93" s="382"/>
      <c r="F93" s="382"/>
      <c r="G93" s="382"/>
      <c r="H93" s="382"/>
      <c r="I93" s="382"/>
      <c r="J93" s="382"/>
      <c r="K93" s="382"/>
      <c r="L93" s="382"/>
      <c r="M93" s="382"/>
      <c r="N93" s="382"/>
      <c r="O93" s="382"/>
      <c r="P93" s="382"/>
      <c r="Q93" s="382"/>
    </row>
    <row r="94" spans="1:17" x14ac:dyDescent="0.25">
      <c r="A94" s="382"/>
      <c r="B94" s="382"/>
      <c r="C94" s="382"/>
      <c r="D94" s="382"/>
      <c r="E94" s="382"/>
      <c r="F94" s="382"/>
      <c r="G94" s="382"/>
      <c r="H94" s="382"/>
      <c r="I94" s="382"/>
      <c r="J94" s="382"/>
      <c r="K94" s="382"/>
      <c r="L94" s="382"/>
      <c r="M94" s="382"/>
      <c r="N94" s="382"/>
      <c r="O94" s="382"/>
      <c r="P94" s="382"/>
      <c r="Q94" s="382"/>
    </row>
    <row r="95" spans="1:17" x14ac:dyDescent="0.25">
      <c r="A95" s="382"/>
      <c r="B95" s="382"/>
      <c r="C95" s="382"/>
      <c r="D95" s="382"/>
      <c r="E95" s="382"/>
      <c r="F95" s="382"/>
      <c r="G95" s="382"/>
      <c r="H95" s="382"/>
      <c r="I95" s="382"/>
      <c r="J95" s="382"/>
      <c r="K95" s="382"/>
      <c r="L95" s="382"/>
      <c r="M95" s="382"/>
      <c r="N95" s="382"/>
      <c r="O95" s="382"/>
      <c r="P95" s="382"/>
      <c r="Q95" s="382"/>
    </row>
    <row r="96" spans="1:17" x14ac:dyDescent="0.25">
      <c r="A96" s="382"/>
      <c r="B96" s="382"/>
      <c r="C96" s="382"/>
      <c r="D96" s="382"/>
      <c r="E96" s="382"/>
      <c r="F96" s="382"/>
      <c r="G96" s="382"/>
      <c r="H96" s="382"/>
      <c r="I96" s="382"/>
      <c r="J96" s="382"/>
      <c r="K96" s="382"/>
      <c r="L96" s="382"/>
      <c r="M96" s="382"/>
      <c r="N96" s="382"/>
      <c r="O96" s="382"/>
      <c r="P96" s="382"/>
      <c r="Q96" s="382"/>
    </row>
    <row r="97" spans="1:17" x14ac:dyDescent="0.25">
      <c r="A97" s="382"/>
      <c r="B97" s="382"/>
      <c r="C97" s="382"/>
      <c r="D97" s="382"/>
      <c r="E97" s="382"/>
      <c r="F97" s="382"/>
      <c r="G97" s="382"/>
      <c r="H97" s="382"/>
      <c r="I97" s="382"/>
      <c r="J97" s="382"/>
      <c r="K97" s="382"/>
      <c r="L97" s="382"/>
      <c r="M97" s="382"/>
      <c r="N97" s="382"/>
      <c r="O97" s="382"/>
      <c r="P97" s="382"/>
      <c r="Q97" s="382"/>
    </row>
    <row r="98" spans="1:17" x14ac:dyDescent="0.25">
      <c r="A98" s="382"/>
      <c r="B98" s="382"/>
      <c r="C98" s="382"/>
      <c r="D98" s="382"/>
      <c r="E98" s="382"/>
      <c r="F98" s="382"/>
      <c r="G98" s="382"/>
      <c r="H98" s="382"/>
      <c r="I98" s="382"/>
      <c r="J98" s="382"/>
      <c r="K98" s="382"/>
      <c r="L98" s="382"/>
      <c r="M98" s="382"/>
      <c r="N98" s="382"/>
      <c r="O98" s="382"/>
      <c r="P98" s="382"/>
      <c r="Q98" s="382"/>
    </row>
    <row r="99" spans="1:17" x14ac:dyDescent="0.25">
      <c r="A99" s="382"/>
      <c r="B99" s="382"/>
      <c r="C99" s="382"/>
      <c r="D99" s="382"/>
      <c r="E99" s="382"/>
      <c r="F99" s="382"/>
      <c r="G99" s="382"/>
      <c r="H99" s="382"/>
      <c r="I99" s="382"/>
      <c r="J99" s="382"/>
      <c r="K99" s="382"/>
      <c r="L99" s="382"/>
      <c r="M99" s="382"/>
      <c r="N99" s="382"/>
      <c r="O99" s="382"/>
      <c r="P99" s="382"/>
      <c r="Q99" s="382"/>
    </row>
    <row r="100" spans="1:17" x14ac:dyDescent="0.25">
      <c r="A100" s="382"/>
      <c r="B100" s="382"/>
      <c r="C100" s="382"/>
      <c r="D100" s="382"/>
      <c r="E100" s="382"/>
      <c r="F100" s="382"/>
      <c r="G100" s="382"/>
      <c r="H100" s="382"/>
      <c r="I100" s="382"/>
      <c r="J100" s="382"/>
      <c r="K100" s="382"/>
      <c r="L100" s="382"/>
      <c r="M100" s="382"/>
      <c r="N100" s="382"/>
      <c r="O100" s="382"/>
      <c r="P100" s="382"/>
      <c r="Q100" s="382"/>
    </row>
    <row r="101" spans="1:17" x14ac:dyDescent="0.25">
      <c r="A101" s="382"/>
      <c r="B101" s="382"/>
      <c r="C101" s="382"/>
      <c r="D101" s="382"/>
      <c r="E101" s="382"/>
      <c r="F101" s="382"/>
      <c r="G101" s="382"/>
      <c r="H101" s="382"/>
      <c r="I101" s="382"/>
      <c r="J101" s="382"/>
      <c r="K101" s="382"/>
      <c r="L101" s="382"/>
      <c r="M101" s="382"/>
      <c r="N101" s="382"/>
      <c r="O101" s="382"/>
      <c r="P101" s="382"/>
      <c r="Q101" s="382"/>
    </row>
    <row r="102" spans="1:17" x14ac:dyDescent="0.25">
      <c r="A102" s="382"/>
      <c r="B102" s="382"/>
      <c r="C102" s="382"/>
      <c r="D102" s="382"/>
      <c r="E102" s="382"/>
      <c r="F102" s="382"/>
      <c r="G102" s="382"/>
      <c r="H102" s="382"/>
      <c r="I102" s="382"/>
      <c r="J102" s="382"/>
      <c r="K102" s="382"/>
      <c r="L102" s="382"/>
      <c r="M102" s="382"/>
      <c r="N102" s="382"/>
      <c r="O102" s="382"/>
      <c r="P102" s="382"/>
      <c r="Q102" s="382"/>
    </row>
    <row r="103" spans="1:17" x14ac:dyDescent="0.25">
      <c r="A103" s="382"/>
      <c r="B103" s="382"/>
      <c r="C103" s="382"/>
      <c r="D103" s="382"/>
      <c r="E103" s="382"/>
      <c r="F103" s="382"/>
      <c r="G103" s="382"/>
      <c r="H103" s="382"/>
      <c r="I103" s="382"/>
      <c r="J103" s="382"/>
      <c r="K103" s="382"/>
      <c r="L103" s="382"/>
      <c r="M103" s="382"/>
      <c r="N103" s="382"/>
      <c r="O103" s="382"/>
      <c r="P103" s="382"/>
      <c r="Q103" s="382"/>
    </row>
    <row r="104" spans="1:17" x14ac:dyDescent="0.25">
      <c r="A104" s="382"/>
      <c r="B104" s="382"/>
      <c r="C104" s="382"/>
      <c r="D104" s="382"/>
      <c r="E104" s="382"/>
      <c r="F104" s="382"/>
      <c r="G104" s="382"/>
      <c r="H104" s="382"/>
      <c r="I104" s="382"/>
      <c r="J104" s="382"/>
      <c r="K104" s="382"/>
      <c r="L104" s="382"/>
      <c r="M104" s="382"/>
      <c r="N104" s="382"/>
      <c r="O104" s="382"/>
      <c r="P104" s="382"/>
      <c r="Q104" s="382"/>
    </row>
    <row r="105" spans="1:17" x14ac:dyDescent="0.25">
      <c r="A105" s="382"/>
      <c r="B105" s="382"/>
      <c r="C105" s="382"/>
      <c r="D105" s="382"/>
      <c r="E105" s="382"/>
      <c r="F105" s="382"/>
      <c r="G105" s="382"/>
      <c r="H105" s="382"/>
      <c r="I105" s="382"/>
      <c r="J105" s="382"/>
      <c r="K105" s="382"/>
      <c r="L105" s="382"/>
      <c r="M105" s="382"/>
      <c r="N105" s="382"/>
      <c r="O105" s="382"/>
      <c r="P105" s="382"/>
      <c r="Q105" s="382"/>
    </row>
    <row r="106" spans="1:17" x14ac:dyDescent="0.25">
      <c r="A106" s="382"/>
      <c r="B106" s="382"/>
      <c r="C106" s="382"/>
      <c r="D106" s="382"/>
      <c r="E106" s="382"/>
      <c r="F106" s="382"/>
      <c r="G106" s="382"/>
      <c r="H106" s="382"/>
      <c r="I106" s="382"/>
      <c r="J106" s="382"/>
      <c r="K106" s="382"/>
      <c r="L106" s="382"/>
      <c r="M106" s="382"/>
      <c r="N106" s="382"/>
      <c r="O106" s="382"/>
      <c r="P106" s="382"/>
      <c r="Q106" s="382"/>
    </row>
    <row r="107" spans="1:17" x14ac:dyDescent="0.25">
      <c r="A107" s="382"/>
      <c r="B107" s="382"/>
      <c r="C107" s="382"/>
      <c r="D107" s="382"/>
      <c r="E107" s="382"/>
      <c r="F107" s="382"/>
      <c r="G107" s="382"/>
      <c r="H107" s="382"/>
      <c r="I107" s="382"/>
      <c r="J107" s="382"/>
      <c r="K107" s="382"/>
      <c r="L107" s="382"/>
      <c r="M107" s="382"/>
      <c r="N107" s="382"/>
      <c r="O107" s="382"/>
      <c r="P107" s="382"/>
      <c r="Q107" s="382"/>
    </row>
    <row r="108" spans="1:17" x14ac:dyDescent="0.25">
      <c r="A108" s="382"/>
      <c r="B108" s="382"/>
      <c r="C108" s="382"/>
      <c r="D108" s="382"/>
      <c r="E108" s="382"/>
      <c r="F108" s="382"/>
      <c r="G108" s="382"/>
      <c r="H108" s="382"/>
      <c r="I108" s="382"/>
      <c r="J108" s="382"/>
      <c r="K108" s="382"/>
      <c r="L108" s="382"/>
      <c r="M108" s="382"/>
      <c r="N108" s="382"/>
      <c r="O108" s="382"/>
      <c r="P108" s="382"/>
      <c r="Q108" s="382"/>
    </row>
    <row r="109" spans="1:17" x14ac:dyDescent="0.25">
      <c r="A109" s="382"/>
      <c r="B109" s="382"/>
      <c r="C109" s="382"/>
      <c r="D109" s="382"/>
      <c r="E109" s="382"/>
      <c r="F109" s="382"/>
      <c r="G109" s="382"/>
      <c r="H109" s="382"/>
      <c r="I109" s="382"/>
      <c r="J109" s="382"/>
      <c r="K109" s="382"/>
      <c r="L109" s="382"/>
      <c r="M109" s="382"/>
      <c r="N109" s="382"/>
      <c r="O109" s="382"/>
      <c r="P109" s="382"/>
      <c r="Q109" s="382"/>
    </row>
    <row r="110" spans="1:17" x14ac:dyDescent="0.25">
      <c r="A110" s="382"/>
      <c r="B110" s="382"/>
      <c r="C110" s="382"/>
      <c r="D110" s="382"/>
      <c r="E110" s="382"/>
      <c r="F110" s="382"/>
      <c r="G110" s="382"/>
      <c r="H110" s="382"/>
      <c r="I110" s="382"/>
      <c r="J110" s="382"/>
      <c r="K110" s="382"/>
      <c r="L110" s="382"/>
      <c r="M110" s="382"/>
      <c r="N110" s="382"/>
      <c r="O110" s="382"/>
      <c r="P110" s="382"/>
      <c r="Q110" s="382"/>
    </row>
    <row r="111" spans="1:17" x14ac:dyDescent="0.25">
      <c r="A111" s="382"/>
      <c r="B111" s="382"/>
      <c r="C111" s="382"/>
      <c r="D111" s="382"/>
      <c r="E111" s="382"/>
      <c r="F111" s="382"/>
      <c r="G111" s="382"/>
      <c r="H111" s="382"/>
      <c r="I111" s="382"/>
      <c r="J111" s="382"/>
      <c r="K111" s="382"/>
      <c r="L111" s="382"/>
      <c r="M111" s="382"/>
      <c r="N111" s="382"/>
      <c r="O111" s="382"/>
      <c r="P111" s="382"/>
      <c r="Q111" s="382"/>
    </row>
  </sheetData>
  <mergeCells count="4">
    <mergeCell ref="D10:K11"/>
    <mergeCell ref="A23:Q33"/>
    <mergeCell ref="A35:Q35"/>
    <mergeCell ref="A37:Q3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Layout" zoomScaleNormal="100" zoomScaleSheetLayoutView="115" workbookViewId="0">
      <selection activeCell="B4" sqref="B4:M6"/>
    </sheetView>
  </sheetViews>
  <sheetFormatPr baseColWidth="10" defaultColWidth="11.42578125" defaultRowHeight="9" x14ac:dyDescent="0.15"/>
  <cols>
    <col min="1" max="1" width="10.140625" style="1" customWidth="1"/>
    <col min="2" max="2" width="38.140625" style="1" bestFit="1" customWidth="1"/>
    <col min="3" max="5" width="11.42578125" style="1"/>
    <col min="6" max="6" width="2.42578125" style="1" customWidth="1"/>
    <col min="7" max="9" width="11.42578125" style="1"/>
    <col min="10" max="10" width="2.42578125" style="1" customWidth="1"/>
    <col min="11" max="13" width="11.42578125" style="1"/>
    <col min="14" max="14" width="3.85546875" style="1" customWidth="1"/>
    <col min="15" max="16384" width="11.42578125" style="1"/>
  </cols>
  <sheetData>
    <row r="1" spans="1:14" ht="14.25" customHeight="1" x14ac:dyDescent="0.15"/>
    <row r="2" spans="1:14" ht="14.25" customHeight="1" x14ac:dyDescent="0.15"/>
    <row r="3" spans="1:14" ht="14.25" customHeight="1" x14ac:dyDescent="0.15"/>
    <row r="4" spans="1:14" ht="14.25" customHeight="1" x14ac:dyDescent="0.15">
      <c r="B4" s="390" t="s">
        <v>147</v>
      </c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</row>
    <row r="5" spans="1:14" ht="14.25" customHeight="1" x14ac:dyDescent="0.15"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</row>
    <row r="6" spans="1:14" ht="24.75" customHeight="1" x14ac:dyDescent="0.15">
      <c r="B6" s="390"/>
      <c r="C6" s="390"/>
      <c r="D6" s="390"/>
      <c r="E6" s="390"/>
      <c r="F6" s="390"/>
      <c r="G6" s="390"/>
      <c r="H6" s="390"/>
      <c r="I6" s="390"/>
      <c r="J6" s="390"/>
      <c r="K6" s="390"/>
      <c r="L6" s="390"/>
      <c r="M6" s="390"/>
    </row>
    <row r="7" spans="1:14" ht="18" customHeight="1" thickBot="1" x14ac:dyDescent="0.2"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</row>
    <row r="8" spans="1:14" ht="18" customHeight="1" thickBot="1" x14ac:dyDescent="0.2">
      <c r="A8" s="6"/>
      <c r="B8" s="391" t="s">
        <v>163</v>
      </c>
      <c r="C8" s="392"/>
      <c r="D8" s="392"/>
      <c r="E8" s="392"/>
      <c r="F8" s="392"/>
      <c r="G8" s="392"/>
      <c r="H8" s="392"/>
      <c r="I8" s="392"/>
      <c r="J8" s="392"/>
      <c r="K8" s="392"/>
      <c r="L8" s="392"/>
      <c r="M8" s="393"/>
    </row>
    <row r="9" spans="1:14" ht="21" customHeight="1" thickBot="1" x14ac:dyDescent="0.2">
      <c r="A9" s="6"/>
      <c r="B9" s="391" t="s">
        <v>83</v>
      </c>
      <c r="C9" s="392"/>
      <c r="D9" s="392"/>
      <c r="E9" s="392"/>
      <c r="F9" s="392"/>
      <c r="G9" s="392"/>
      <c r="H9" s="392"/>
      <c r="I9" s="392"/>
      <c r="J9" s="392"/>
      <c r="K9" s="392"/>
      <c r="L9" s="392"/>
      <c r="M9" s="393"/>
    </row>
    <row r="10" spans="1:14" ht="15.75" customHeight="1" thickBot="1" x14ac:dyDescent="0.25">
      <c r="B10" s="121"/>
      <c r="C10" s="396" t="s">
        <v>72</v>
      </c>
      <c r="D10" s="396"/>
      <c r="E10" s="396"/>
      <c r="F10" s="73"/>
      <c r="G10" s="396" t="s">
        <v>160</v>
      </c>
      <c r="H10" s="396"/>
      <c r="I10" s="396"/>
      <c r="J10" s="73"/>
      <c r="K10" s="396" t="s">
        <v>75</v>
      </c>
      <c r="L10" s="396"/>
      <c r="M10" s="396"/>
    </row>
    <row r="11" spans="1:14" ht="15.75" thickBot="1" x14ac:dyDescent="0.25">
      <c r="B11" s="11" t="s">
        <v>65</v>
      </c>
      <c r="C11" s="223"/>
      <c r="D11" s="224"/>
      <c r="E11" s="225"/>
      <c r="F11" s="225"/>
      <c r="G11" s="223"/>
      <c r="H11" s="224"/>
      <c r="I11" s="226"/>
      <c r="J11" s="227"/>
      <c r="K11" s="223"/>
      <c r="L11" s="224"/>
      <c r="M11" s="223"/>
      <c r="N11" s="8"/>
    </row>
    <row r="12" spans="1:14" s="9" customFormat="1" ht="15" customHeight="1" thickBot="1" x14ac:dyDescent="0.25">
      <c r="B12" s="122"/>
      <c r="C12" s="228" t="s">
        <v>73</v>
      </c>
      <c r="D12" s="228" t="s">
        <v>74</v>
      </c>
      <c r="E12" s="228" t="s">
        <v>33</v>
      </c>
      <c r="F12" s="229"/>
      <c r="G12" s="228" t="s">
        <v>73</v>
      </c>
      <c r="H12" s="228" t="s">
        <v>74</v>
      </c>
      <c r="I12" s="228" t="s">
        <v>33</v>
      </c>
      <c r="J12" s="229"/>
      <c r="K12" s="228" t="s">
        <v>73</v>
      </c>
      <c r="L12" s="228" t="s">
        <v>74</v>
      </c>
      <c r="M12" s="228" t="s">
        <v>33</v>
      </c>
    </row>
    <row r="13" spans="1:14" s="46" customFormat="1" ht="15" x14ac:dyDescent="0.25">
      <c r="A13" s="47"/>
      <c r="B13" s="123" t="s">
        <v>66</v>
      </c>
      <c r="C13" s="230">
        <v>225.74</v>
      </c>
      <c r="D13" s="231">
        <v>96.3</v>
      </c>
      <c r="E13" s="186">
        <v>322.04000000000002</v>
      </c>
      <c r="F13" s="232"/>
      <c r="G13" s="230">
        <v>278.65000000000003</v>
      </c>
      <c r="H13" s="231">
        <v>120.87</v>
      </c>
      <c r="I13" s="186">
        <v>399.52000000000004</v>
      </c>
      <c r="J13" s="232"/>
      <c r="K13" s="357">
        <f>(C13-G13)/G13</f>
        <v>-0.18987977749865428</v>
      </c>
      <c r="L13" s="358">
        <f>(D13-H13)/H13</f>
        <v>-0.2032762472077439</v>
      </c>
      <c r="M13" s="359">
        <f>(E13-I13)/I13</f>
        <v>-0.19393271926311575</v>
      </c>
    </row>
    <row r="14" spans="1:14" ht="14.25" x14ac:dyDescent="0.2">
      <c r="A14" s="6"/>
      <c r="B14" s="72" t="s">
        <v>67</v>
      </c>
      <c r="C14" s="233">
        <v>193.69</v>
      </c>
      <c r="D14" s="234">
        <v>86.3</v>
      </c>
      <c r="E14" s="187">
        <v>279.99</v>
      </c>
      <c r="F14" s="235"/>
      <c r="G14" s="233">
        <v>249.46</v>
      </c>
      <c r="H14" s="234">
        <v>111.09</v>
      </c>
      <c r="I14" s="187">
        <v>360.55</v>
      </c>
      <c r="J14" s="235"/>
      <c r="K14" s="360">
        <f t="shared" ref="K14:M20" si="0">(C14-G14)/G14</f>
        <v>-0.22356289585504693</v>
      </c>
      <c r="L14" s="361">
        <f t="shared" si="0"/>
        <v>-0.22315239895580166</v>
      </c>
      <c r="M14" s="362">
        <f t="shared" si="0"/>
        <v>-0.22343641658577174</v>
      </c>
    </row>
    <row r="15" spans="1:14" ht="14.25" x14ac:dyDescent="0.2">
      <c r="A15" s="6"/>
      <c r="B15" s="124" t="s">
        <v>68</v>
      </c>
      <c r="C15" s="236">
        <v>32.049999999999997</v>
      </c>
      <c r="D15" s="237">
        <v>10</v>
      </c>
      <c r="E15" s="238">
        <v>42.05</v>
      </c>
      <c r="F15" s="235"/>
      <c r="G15" s="236">
        <v>29.19</v>
      </c>
      <c r="H15" s="237">
        <v>9.7799999999999994</v>
      </c>
      <c r="I15" s="238">
        <v>38.97</v>
      </c>
      <c r="J15" s="235"/>
      <c r="K15" s="363">
        <f t="shared" si="0"/>
        <v>9.7978759849263297E-2</v>
      </c>
      <c r="L15" s="364">
        <f t="shared" si="0"/>
        <v>2.2494887525562439E-2</v>
      </c>
      <c r="M15" s="365">
        <f t="shared" si="0"/>
        <v>7.9035155247626332E-2</v>
      </c>
    </row>
    <row r="16" spans="1:14" s="46" customFormat="1" ht="15" x14ac:dyDescent="0.25">
      <c r="A16" s="47"/>
      <c r="B16" s="125" t="s">
        <v>69</v>
      </c>
      <c r="C16" s="239">
        <v>340.42</v>
      </c>
      <c r="D16" s="240">
        <v>205.87</v>
      </c>
      <c r="E16" s="189">
        <v>546.29</v>
      </c>
      <c r="F16" s="232"/>
      <c r="G16" s="239">
        <v>266.68</v>
      </c>
      <c r="H16" s="240">
        <v>191.84</v>
      </c>
      <c r="I16" s="189">
        <v>458.52</v>
      </c>
      <c r="J16" s="232"/>
      <c r="K16" s="366">
        <f t="shared" si="0"/>
        <v>0.27651117444127798</v>
      </c>
      <c r="L16" s="367">
        <f t="shared" si="0"/>
        <v>7.3133861551292742E-2</v>
      </c>
      <c r="M16" s="368">
        <f t="shared" si="0"/>
        <v>0.19142022158248273</v>
      </c>
    </row>
    <row r="17" spans="1:13" s="46" customFormat="1" ht="15" x14ac:dyDescent="0.25">
      <c r="A17" s="47"/>
      <c r="B17" s="123" t="s">
        <v>70</v>
      </c>
      <c r="C17" s="230">
        <v>23.71</v>
      </c>
      <c r="D17" s="231">
        <v>3.76</v>
      </c>
      <c r="E17" s="186">
        <v>27.47</v>
      </c>
      <c r="F17" s="232"/>
      <c r="G17" s="230">
        <v>29.240000000000002</v>
      </c>
      <c r="H17" s="231">
        <v>5.65</v>
      </c>
      <c r="I17" s="186">
        <v>34.89</v>
      </c>
      <c r="J17" s="232"/>
      <c r="K17" s="357">
        <f t="shared" si="0"/>
        <v>-0.189124487004104</v>
      </c>
      <c r="L17" s="358">
        <f t="shared" si="0"/>
        <v>-0.33451327433628325</v>
      </c>
      <c r="M17" s="359">
        <f t="shared" si="0"/>
        <v>-0.21266838635712243</v>
      </c>
    </row>
    <row r="18" spans="1:13" ht="14.25" x14ac:dyDescent="0.2">
      <c r="A18" s="6"/>
      <c r="B18" s="72" t="s">
        <v>67</v>
      </c>
      <c r="C18" s="233">
        <v>22.19</v>
      </c>
      <c r="D18" s="234">
        <v>3.67</v>
      </c>
      <c r="E18" s="187">
        <v>25.86</v>
      </c>
      <c r="F18" s="235"/>
      <c r="G18" s="233">
        <v>26.87</v>
      </c>
      <c r="H18" s="234">
        <v>5.57</v>
      </c>
      <c r="I18" s="187">
        <v>32.44</v>
      </c>
      <c r="J18" s="235"/>
      <c r="K18" s="360">
        <f>(C18-G18)/G18</f>
        <v>-0.17417193896538891</v>
      </c>
      <c r="L18" s="361">
        <f t="shared" si="0"/>
        <v>-0.34111310592459609</v>
      </c>
      <c r="M18" s="362">
        <f t="shared" si="0"/>
        <v>-0.20283600493218246</v>
      </c>
    </row>
    <row r="19" spans="1:13" ht="15" thickBot="1" x14ac:dyDescent="0.25">
      <c r="A19" s="6"/>
      <c r="B19" s="126" t="s">
        <v>68</v>
      </c>
      <c r="C19" s="241">
        <v>1.52</v>
      </c>
      <c r="D19" s="242">
        <v>0.09</v>
      </c>
      <c r="E19" s="188">
        <v>1.61</v>
      </c>
      <c r="F19" s="235"/>
      <c r="G19" s="241">
        <v>2.37</v>
      </c>
      <c r="H19" s="242">
        <v>0.08</v>
      </c>
      <c r="I19" s="188">
        <v>2.4500000000000002</v>
      </c>
      <c r="J19" s="235"/>
      <c r="K19" s="369">
        <f t="shared" si="0"/>
        <v>-0.35864978902953587</v>
      </c>
      <c r="L19" s="361">
        <f t="shared" si="0"/>
        <v>0.12499999999999993</v>
      </c>
      <c r="M19" s="370">
        <f t="shared" si="0"/>
        <v>-0.34285714285714286</v>
      </c>
    </row>
    <row r="20" spans="1:13" s="46" customFormat="1" ht="15.75" thickBot="1" x14ac:dyDescent="0.3">
      <c r="A20" s="47"/>
      <c r="B20" s="127" t="s">
        <v>71</v>
      </c>
      <c r="C20" s="185">
        <v>589.87000000000012</v>
      </c>
      <c r="D20" s="185">
        <v>305.93</v>
      </c>
      <c r="E20" s="185">
        <v>895.80000000000018</v>
      </c>
      <c r="F20" s="243"/>
      <c r="G20" s="185">
        <v>574.57000000000005</v>
      </c>
      <c r="H20" s="185">
        <v>318.36</v>
      </c>
      <c r="I20" s="185">
        <v>892.93000000000006</v>
      </c>
      <c r="J20" s="232"/>
      <c r="K20" s="371">
        <f t="shared" si="0"/>
        <v>2.662860922080872E-2</v>
      </c>
      <c r="L20" s="372">
        <f t="shared" si="0"/>
        <v>-3.9043849729865583E-2</v>
      </c>
      <c r="M20" s="372">
        <f t="shared" si="0"/>
        <v>3.2141377263616611E-3</v>
      </c>
    </row>
    <row r="21" spans="1:13" ht="14.25" x14ac:dyDescent="0.2">
      <c r="B21" s="17"/>
      <c r="C21" s="244"/>
      <c r="D21" s="245"/>
      <c r="E21" s="224"/>
      <c r="F21" s="224"/>
      <c r="G21" s="224"/>
      <c r="H21" s="224"/>
      <c r="I21" s="224"/>
      <c r="J21" s="224"/>
      <c r="K21" s="224"/>
      <c r="L21" s="224"/>
      <c r="M21" s="224"/>
    </row>
    <row r="22" spans="1:13" ht="14.25" x14ac:dyDescent="0.2">
      <c r="B22" s="17"/>
      <c r="C22" s="224"/>
      <c r="D22" s="224"/>
      <c r="E22" s="224"/>
      <c r="F22" s="224"/>
      <c r="G22" s="224"/>
      <c r="H22" s="224"/>
      <c r="I22" s="224"/>
      <c r="J22" s="224"/>
      <c r="K22" s="224"/>
      <c r="L22" s="224"/>
      <c r="M22" s="224"/>
    </row>
    <row r="23" spans="1:13" ht="15.75" thickBot="1" x14ac:dyDescent="0.25">
      <c r="B23" s="11" t="s">
        <v>76</v>
      </c>
      <c r="C23" s="223"/>
      <c r="D23" s="224"/>
      <c r="E23" s="225"/>
      <c r="F23" s="225"/>
      <c r="G23" s="223"/>
      <c r="H23" s="224"/>
      <c r="I23" s="226"/>
      <c r="J23" s="227"/>
      <c r="K23" s="223"/>
      <c r="L23" s="224"/>
      <c r="M23" s="223"/>
    </row>
    <row r="24" spans="1:13" ht="15.75" thickBot="1" x14ac:dyDescent="0.25">
      <c r="B24" s="122"/>
      <c r="C24" s="228" t="s">
        <v>73</v>
      </c>
      <c r="D24" s="228" t="s">
        <v>74</v>
      </c>
      <c r="E24" s="228" t="s">
        <v>33</v>
      </c>
      <c r="F24" s="229"/>
      <c r="G24" s="228" t="s">
        <v>73</v>
      </c>
      <c r="H24" s="228" t="s">
        <v>74</v>
      </c>
      <c r="I24" s="228" t="s">
        <v>33</v>
      </c>
      <c r="J24" s="229"/>
      <c r="K24" s="228" t="s">
        <v>73</v>
      </c>
      <c r="L24" s="228" t="s">
        <v>74</v>
      </c>
      <c r="M24" s="228" t="s">
        <v>33</v>
      </c>
    </row>
    <row r="25" spans="1:13" s="46" customFormat="1" ht="15" x14ac:dyDescent="0.25">
      <c r="A25" s="47"/>
      <c r="B25" s="123" t="s">
        <v>77</v>
      </c>
      <c r="C25" s="230">
        <v>278.66000000000003</v>
      </c>
      <c r="D25" s="231">
        <v>198.79</v>
      </c>
      <c r="E25" s="186">
        <v>477.45000000000005</v>
      </c>
      <c r="F25" s="232"/>
      <c r="G25" s="230">
        <v>296.47000000000003</v>
      </c>
      <c r="H25" s="231">
        <v>200.76999999999998</v>
      </c>
      <c r="I25" s="186">
        <v>497.24</v>
      </c>
      <c r="J25" s="232"/>
      <c r="K25" s="357">
        <f>(C25-G25)/G25</f>
        <v>-6.0073531891928357E-2</v>
      </c>
      <c r="L25" s="358">
        <f>(D25-H25)/H25</f>
        <v>-9.8620311799571155E-3</v>
      </c>
      <c r="M25" s="359">
        <f>(E25-I25)/I25</f>
        <v>-3.9799694312605507E-2</v>
      </c>
    </row>
    <row r="26" spans="1:13" ht="14.25" x14ac:dyDescent="0.2">
      <c r="A26" s="6"/>
      <c r="B26" s="72" t="s">
        <v>78</v>
      </c>
      <c r="C26" s="233">
        <v>172.12</v>
      </c>
      <c r="D26" s="234">
        <v>170.98</v>
      </c>
      <c r="E26" s="187">
        <v>343.1</v>
      </c>
      <c r="F26" s="235"/>
      <c r="G26" s="233">
        <v>189.32</v>
      </c>
      <c r="H26" s="234">
        <v>171.48</v>
      </c>
      <c r="I26" s="187">
        <v>360.79999999999995</v>
      </c>
      <c r="J26" s="235"/>
      <c r="K26" s="360">
        <f t="shared" ref="K26:M28" si="1">(C26-G26)/G26</f>
        <v>-9.085146841326848E-2</v>
      </c>
      <c r="L26" s="361">
        <f t="shared" si="1"/>
        <v>-2.9157919290879403E-3</v>
      </c>
      <c r="M26" s="362">
        <f t="shared" si="1"/>
        <v>-4.9057649667405584E-2</v>
      </c>
    </row>
    <row r="27" spans="1:13" ht="14.25" x14ac:dyDescent="0.2">
      <c r="A27" s="6"/>
      <c r="B27" s="124" t="s">
        <v>79</v>
      </c>
      <c r="C27" s="236">
        <v>106.54</v>
      </c>
      <c r="D27" s="237">
        <v>27.81</v>
      </c>
      <c r="E27" s="238">
        <v>134.35</v>
      </c>
      <c r="F27" s="235"/>
      <c r="G27" s="236">
        <v>107.15</v>
      </c>
      <c r="H27" s="237">
        <v>29.29</v>
      </c>
      <c r="I27" s="238">
        <v>136.44</v>
      </c>
      <c r="J27" s="235"/>
      <c r="K27" s="363">
        <f t="shared" si="1"/>
        <v>-5.692953803079789E-3</v>
      </c>
      <c r="L27" s="364">
        <f t="shared" si="1"/>
        <v>-5.0529190850119511E-2</v>
      </c>
      <c r="M27" s="365">
        <f t="shared" si="1"/>
        <v>-1.5318088537085923E-2</v>
      </c>
    </row>
    <row r="28" spans="1:13" s="46" customFormat="1" ht="15" x14ac:dyDescent="0.25">
      <c r="A28" s="47"/>
      <c r="B28" s="128" t="s">
        <v>80</v>
      </c>
      <c r="C28" s="246">
        <v>30.71</v>
      </c>
      <c r="D28" s="247">
        <v>15.2</v>
      </c>
      <c r="E28" s="248">
        <v>45.91</v>
      </c>
      <c r="F28" s="232"/>
      <c r="G28" s="246">
        <v>41.72</v>
      </c>
      <c r="H28" s="247">
        <v>18.079999999999998</v>
      </c>
      <c r="I28" s="248">
        <v>59.8</v>
      </c>
      <c r="J28" s="232"/>
      <c r="K28" s="373">
        <f t="shared" si="1"/>
        <v>-0.26390220517737289</v>
      </c>
      <c r="L28" s="374">
        <f t="shared" si="1"/>
        <v>-0.15929203539823006</v>
      </c>
      <c r="M28" s="375">
        <f t="shared" si="1"/>
        <v>-0.23227424749163883</v>
      </c>
    </row>
    <row r="29" spans="1:13" s="46" customFormat="1" ht="15" x14ac:dyDescent="0.25">
      <c r="A29" s="47"/>
      <c r="B29" s="125" t="s">
        <v>81</v>
      </c>
      <c r="C29" s="239">
        <v>-25.02</v>
      </c>
      <c r="D29" s="240">
        <v>1.69</v>
      </c>
      <c r="E29" s="189">
        <v>-23.33</v>
      </c>
      <c r="F29" s="232"/>
      <c r="G29" s="239">
        <v>-10.43</v>
      </c>
      <c r="H29" s="240">
        <v>-3.21</v>
      </c>
      <c r="I29" s="189">
        <v>-13.64</v>
      </c>
      <c r="J29" s="232"/>
      <c r="K29" s="376" t="s">
        <v>158</v>
      </c>
      <c r="L29" s="377" t="s">
        <v>158</v>
      </c>
      <c r="M29" s="378" t="s">
        <v>158</v>
      </c>
    </row>
    <row r="30" spans="1:13" s="46" customFormat="1" ht="15" x14ac:dyDescent="0.25">
      <c r="A30" s="47"/>
      <c r="B30" s="123" t="s">
        <v>82</v>
      </c>
      <c r="C30" s="230">
        <v>255.48000000000002</v>
      </c>
      <c r="D30" s="231">
        <v>93.62</v>
      </c>
      <c r="E30" s="186">
        <v>349.1</v>
      </c>
      <c r="F30" s="232"/>
      <c r="G30" s="230">
        <v>225.95999999999998</v>
      </c>
      <c r="H30" s="231">
        <v>96.28</v>
      </c>
      <c r="I30" s="186">
        <v>322.24</v>
      </c>
      <c r="J30" s="232"/>
      <c r="K30" s="357">
        <f t="shared" ref="K30:M32" si="2">(C30-G30)/G30</f>
        <v>0.13064259160913455</v>
      </c>
      <c r="L30" s="358">
        <f t="shared" si="2"/>
        <v>-2.7627752388865771E-2</v>
      </c>
      <c r="M30" s="359">
        <f t="shared" si="2"/>
        <v>8.3354021847070553E-2</v>
      </c>
    </row>
    <row r="31" spans="1:13" ht="14.25" x14ac:dyDescent="0.2">
      <c r="A31" s="6"/>
      <c r="B31" s="72" t="s">
        <v>67</v>
      </c>
      <c r="C31" s="233">
        <v>224.83</v>
      </c>
      <c r="D31" s="234">
        <v>81.34</v>
      </c>
      <c r="E31" s="187">
        <v>306.17</v>
      </c>
      <c r="F31" s="235"/>
      <c r="G31" s="233">
        <v>193.7</v>
      </c>
      <c r="H31" s="234">
        <v>86.29</v>
      </c>
      <c r="I31" s="187">
        <v>279.99</v>
      </c>
      <c r="J31" s="235"/>
      <c r="K31" s="360">
        <f t="shared" si="2"/>
        <v>0.16071244192049575</v>
      </c>
      <c r="L31" s="361">
        <f t="shared" si="2"/>
        <v>-5.7364700428786677E-2</v>
      </c>
      <c r="M31" s="362">
        <f t="shared" si="2"/>
        <v>9.3503339404978777E-2</v>
      </c>
    </row>
    <row r="32" spans="1:13" ht="15" thickBot="1" x14ac:dyDescent="0.25">
      <c r="A32" s="6"/>
      <c r="B32" s="126" t="s">
        <v>68</v>
      </c>
      <c r="C32" s="241">
        <v>30.65</v>
      </c>
      <c r="D32" s="242">
        <v>12.28</v>
      </c>
      <c r="E32" s="188">
        <v>42.93</v>
      </c>
      <c r="F32" s="235"/>
      <c r="G32" s="241">
        <v>32.26</v>
      </c>
      <c r="H32" s="242">
        <v>9.99</v>
      </c>
      <c r="I32" s="188">
        <v>42.25</v>
      </c>
      <c r="J32" s="235"/>
      <c r="K32" s="369">
        <f t="shared" si="2"/>
        <v>-4.9907005579665209E-2</v>
      </c>
      <c r="L32" s="379">
        <f t="shared" si="2"/>
        <v>0.22922922922922914</v>
      </c>
      <c r="M32" s="370">
        <f t="shared" si="2"/>
        <v>1.6094674556213009E-2</v>
      </c>
    </row>
    <row r="33" spans="2:13" ht="14.25" x14ac:dyDescent="0.2">
      <c r="B33" s="129"/>
      <c r="C33" s="129"/>
      <c r="D33" s="129"/>
      <c r="E33" s="129"/>
      <c r="F33" s="103"/>
      <c r="G33" s="129"/>
      <c r="H33" s="129"/>
      <c r="I33" s="129"/>
      <c r="J33" s="103"/>
      <c r="K33" s="129"/>
      <c r="L33" s="129"/>
      <c r="M33" s="129"/>
    </row>
    <row r="34" spans="2:13" ht="15" x14ac:dyDescent="0.15">
      <c r="B34" s="394" t="s">
        <v>84</v>
      </c>
      <c r="C34" s="394"/>
      <c r="D34" s="394"/>
      <c r="E34" s="394"/>
      <c r="F34" s="394"/>
      <c r="G34" s="394"/>
      <c r="H34" s="394"/>
      <c r="I34" s="394"/>
      <c r="J34" s="394"/>
      <c r="K34" s="394"/>
      <c r="L34" s="394"/>
      <c r="M34" s="394"/>
    </row>
    <row r="35" spans="2:13" ht="15" x14ac:dyDescent="0.15">
      <c r="B35" s="394" t="s">
        <v>49</v>
      </c>
      <c r="C35" s="394"/>
      <c r="D35" s="394"/>
      <c r="E35" s="394"/>
      <c r="F35" s="394"/>
      <c r="G35" s="394"/>
      <c r="H35" s="394"/>
      <c r="I35" s="394"/>
      <c r="J35" s="394"/>
      <c r="K35" s="394"/>
      <c r="L35" s="394"/>
      <c r="M35" s="394"/>
    </row>
    <row r="36" spans="2:13" ht="15" x14ac:dyDescent="0.15">
      <c r="B36" s="394" t="s">
        <v>159</v>
      </c>
      <c r="C36" s="394"/>
      <c r="D36" s="394"/>
      <c r="E36" s="394"/>
      <c r="F36" s="394"/>
      <c r="G36" s="394"/>
      <c r="H36" s="394"/>
      <c r="I36" s="394"/>
      <c r="J36" s="394"/>
      <c r="K36" s="394"/>
      <c r="L36" s="394"/>
      <c r="M36" s="394"/>
    </row>
    <row r="37" spans="2:13" ht="15.75" x14ac:dyDescent="0.25">
      <c r="B37" s="395" t="s">
        <v>146</v>
      </c>
      <c r="C37" s="395"/>
      <c r="D37" s="395"/>
      <c r="E37" s="395"/>
      <c r="F37" s="395"/>
      <c r="G37" s="395"/>
      <c r="H37" s="395"/>
      <c r="I37" s="395"/>
      <c r="J37" s="395"/>
      <c r="K37" s="395"/>
      <c r="L37" s="395"/>
      <c r="M37" s="395"/>
    </row>
    <row r="38" spans="2:13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</sheetData>
  <mergeCells count="10">
    <mergeCell ref="B4:M6"/>
    <mergeCell ref="B8:M8"/>
    <mergeCell ref="B9:M9"/>
    <mergeCell ref="B35:M35"/>
    <mergeCell ref="B37:M37"/>
    <mergeCell ref="B34:M34"/>
    <mergeCell ref="B36:M36"/>
    <mergeCell ref="G10:I10"/>
    <mergeCell ref="K10:M10"/>
    <mergeCell ref="C10:E10"/>
  </mergeCells>
  <pageMargins left="0.7" right="0.7" top="0.75" bottom="0.75" header="0.3" footer="0.3"/>
  <pageSetup paperSize="9" scale="80" orientation="landscape" r:id="rId1"/>
  <headerFooter>
    <oddHeader xml:space="preserve">&amp;L&amp;G&amp;RCAMPAÑA: 2020/2021. MES: AGOSTO
Fecha de emisión de datos: 31/01/2022
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Layout" zoomScale="85" zoomScaleNormal="100" zoomScaleSheetLayoutView="85" zoomScalePageLayoutView="85" workbookViewId="0">
      <selection activeCell="C41" sqref="C41"/>
    </sheetView>
  </sheetViews>
  <sheetFormatPr baseColWidth="10" defaultColWidth="11.42578125" defaultRowHeight="9" x14ac:dyDescent="0.15"/>
  <cols>
    <col min="1" max="1" width="5.5703125" style="1" customWidth="1"/>
    <col min="2" max="2" width="32.5703125" style="2" bestFit="1" customWidth="1"/>
    <col min="3" max="3" width="14.42578125" style="1" customWidth="1"/>
    <col min="4" max="4" width="13" style="1" customWidth="1"/>
    <col min="5" max="5" width="15" style="1" customWidth="1"/>
    <col min="6" max="6" width="13" style="1" customWidth="1"/>
    <col min="7" max="7" width="13.7109375" style="1" customWidth="1"/>
    <col min="8" max="8" width="14.140625" style="1" customWidth="1"/>
    <col min="9" max="9" width="18.140625" style="1" customWidth="1"/>
    <col min="10" max="10" width="11.140625" style="1" customWidth="1"/>
    <col min="11" max="11" width="9.5703125" style="1" customWidth="1"/>
    <col min="12" max="12" width="12.7109375" style="1" customWidth="1"/>
    <col min="13" max="13" width="13.7109375" style="1" customWidth="1"/>
    <col min="14" max="14" width="2.7109375" style="1" customWidth="1"/>
    <col min="15" max="16384" width="11.42578125" style="1"/>
  </cols>
  <sheetData>
    <row r="1" spans="1:14" ht="15.75" customHeight="1" x14ac:dyDescent="0.15"/>
    <row r="2" spans="1:14" ht="15.75" customHeight="1" x14ac:dyDescent="0.15"/>
    <row r="3" spans="1:14" ht="15.75" customHeight="1" x14ac:dyDescent="0.15"/>
    <row r="4" spans="1:14" ht="17.25" customHeight="1" x14ac:dyDescent="0.15">
      <c r="B4" s="390" t="s">
        <v>157</v>
      </c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</row>
    <row r="5" spans="1:14" ht="17.25" customHeight="1" x14ac:dyDescent="0.15"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</row>
    <row r="6" spans="1:14" ht="19.5" customHeight="1" x14ac:dyDescent="0.15">
      <c r="B6" s="390"/>
      <c r="C6" s="390"/>
      <c r="D6" s="390"/>
      <c r="E6" s="390"/>
      <c r="F6" s="390"/>
      <c r="G6" s="390"/>
      <c r="H6" s="390"/>
      <c r="I6" s="390"/>
      <c r="J6" s="390"/>
      <c r="K6" s="390"/>
      <c r="L6" s="390"/>
      <c r="M6" s="390"/>
    </row>
    <row r="7" spans="1:14" s="8" customFormat="1" ht="18" customHeight="1" thickBot="1" x14ac:dyDescent="0.2">
      <c r="B7" s="25"/>
    </row>
    <row r="8" spans="1:14" ht="18.75" customHeight="1" thickBot="1" x14ac:dyDescent="0.2">
      <c r="B8" s="391" t="s">
        <v>163</v>
      </c>
      <c r="C8" s="392"/>
      <c r="D8" s="392"/>
      <c r="E8" s="392"/>
      <c r="F8" s="392"/>
      <c r="G8" s="392"/>
      <c r="H8" s="392"/>
      <c r="I8" s="392"/>
      <c r="J8" s="392"/>
      <c r="K8" s="392"/>
      <c r="L8" s="392"/>
      <c r="M8" s="393"/>
      <c r="N8" s="10"/>
    </row>
    <row r="9" spans="1:14" ht="18.75" customHeight="1" thickBot="1" x14ac:dyDescent="0.2">
      <c r="B9" s="25"/>
      <c r="C9" s="8"/>
      <c r="D9" s="8"/>
      <c r="E9" s="8"/>
      <c r="F9" s="8"/>
      <c r="G9" s="28"/>
      <c r="H9" s="28"/>
      <c r="I9" s="29"/>
      <c r="J9" s="8"/>
      <c r="K9" s="8"/>
      <c r="L9" s="8"/>
      <c r="M9" s="30"/>
    </row>
    <row r="10" spans="1:14" s="348" customFormat="1" ht="15.6" customHeight="1" thickBot="1" x14ac:dyDescent="0.3">
      <c r="A10" s="347"/>
      <c r="B10" s="34"/>
      <c r="C10" s="399" t="s">
        <v>38</v>
      </c>
      <c r="D10" s="400"/>
      <c r="E10" s="397" t="s">
        <v>52</v>
      </c>
      <c r="F10" s="399" t="s">
        <v>35</v>
      </c>
      <c r="G10" s="400"/>
      <c r="H10" s="399" t="s">
        <v>39</v>
      </c>
      <c r="I10" s="400"/>
      <c r="J10" s="401" t="s">
        <v>85</v>
      </c>
      <c r="K10" s="397" t="s">
        <v>32</v>
      </c>
      <c r="L10" s="399" t="s">
        <v>1</v>
      </c>
      <c r="M10" s="400"/>
    </row>
    <row r="11" spans="1:14" s="348" customFormat="1" ht="25.5" customHeight="1" thickBot="1" x14ac:dyDescent="0.3">
      <c r="B11" s="349"/>
      <c r="C11" s="350" t="s">
        <v>40</v>
      </c>
      <c r="D11" s="350" t="s">
        <v>41</v>
      </c>
      <c r="E11" s="398"/>
      <c r="F11" s="350" t="s">
        <v>40</v>
      </c>
      <c r="G11" s="350" t="s">
        <v>41</v>
      </c>
      <c r="H11" s="350" t="s">
        <v>42</v>
      </c>
      <c r="I11" s="350" t="s">
        <v>36</v>
      </c>
      <c r="J11" s="402"/>
      <c r="K11" s="398"/>
      <c r="L11" s="350" t="s">
        <v>40</v>
      </c>
      <c r="M11" s="350" t="s">
        <v>41</v>
      </c>
    </row>
    <row r="12" spans="1:14" ht="15.6" customHeight="1" thickBot="1" x14ac:dyDescent="0.2">
      <c r="B12" s="192" t="s">
        <v>43</v>
      </c>
      <c r="C12" s="152">
        <v>98.873999999999995</v>
      </c>
      <c r="D12" s="153">
        <v>19.555</v>
      </c>
      <c r="E12" s="153">
        <v>180.09</v>
      </c>
      <c r="F12" s="153">
        <v>17.440999999999999</v>
      </c>
      <c r="G12" s="153">
        <v>1.1519999999999999</v>
      </c>
      <c r="H12" s="153">
        <v>82.131</v>
      </c>
      <c r="I12" s="153">
        <v>66.194999999999993</v>
      </c>
      <c r="J12" s="153">
        <v>23.084</v>
      </c>
      <c r="K12" s="153">
        <v>-4.431</v>
      </c>
      <c r="L12" s="153">
        <v>121.82899999999998</v>
      </c>
      <c r="M12" s="154">
        <v>19.442</v>
      </c>
    </row>
    <row r="13" spans="1:14" ht="15.6" customHeight="1" thickBot="1" x14ac:dyDescent="0.2">
      <c r="B13" s="351" t="s">
        <v>139</v>
      </c>
      <c r="C13" s="155">
        <v>93.816000000000003</v>
      </c>
      <c r="D13" s="156">
        <v>19.212</v>
      </c>
      <c r="E13" s="156">
        <v>174.66300000000001</v>
      </c>
      <c r="F13" s="156">
        <v>17.324000000000002</v>
      </c>
      <c r="G13" s="156">
        <v>1.1519999999999999</v>
      </c>
      <c r="H13" s="156">
        <v>76.400999999999996</v>
      </c>
      <c r="I13" s="156">
        <v>65.545000000000002</v>
      </c>
      <c r="J13" s="156">
        <v>21.417999999999999</v>
      </c>
      <c r="K13" s="156">
        <v>-4.5140000000000002</v>
      </c>
      <c r="L13" s="156">
        <v>119.03799999999998</v>
      </c>
      <c r="M13" s="157">
        <v>19.251999999999999</v>
      </c>
    </row>
    <row r="14" spans="1:14" ht="15.6" customHeight="1" thickBot="1" x14ac:dyDescent="0.2">
      <c r="B14" s="351" t="s">
        <v>156</v>
      </c>
      <c r="C14" s="155">
        <v>5.0579999999999998</v>
      </c>
      <c r="D14" s="156">
        <v>0.34300000000000003</v>
      </c>
      <c r="E14" s="156">
        <v>5.4260000000000002</v>
      </c>
      <c r="F14" s="156">
        <v>0.11700000000000001</v>
      </c>
      <c r="G14" s="156">
        <v>0</v>
      </c>
      <c r="H14" s="156">
        <v>5.73</v>
      </c>
      <c r="I14" s="156">
        <v>0.65</v>
      </c>
      <c r="J14" s="156">
        <v>1.6659999999999999</v>
      </c>
      <c r="K14" s="156">
        <v>8.4000000000000005E-2</v>
      </c>
      <c r="L14" s="156">
        <v>2.7909999999999986</v>
      </c>
      <c r="M14" s="157">
        <v>0.192</v>
      </c>
    </row>
    <row r="15" spans="1:14" ht="15.6" customHeight="1" thickBot="1" x14ac:dyDescent="0.2">
      <c r="B15" s="194" t="s">
        <v>44</v>
      </c>
      <c r="C15" s="152">
        <v>17.347000000000001</v>
      </c>
      <c r="D15" s="153">
        <v>3.0059999999999998</v>
      </c>
      <c r="E15" s="153">
        <v>34.722000000000001</v>
      </c>
      <c r="F15" s="153">
        <v>1.056</v>
      </c>
      <c r="G15" s="153">
        <v>9.6000000000000002E-2</v>
      </c>
      <c r="H15" s="153">
        <v>18.439</v>
      </c>
      <c r="I15" s="153">
        <v>7.4240000000000004</v>
      </c>
      <c r="J15" s="153">
        <v>2.7309999999999999</v>
      </c>
      <c r="K15" s="153">
        <v>-3.99</v>
      </c>
      <c r="L15" s="153">
        <v>21.389999999999993</v>
      </c>
      <c r="M15" s="154">
        <v>2.2509999999999999</v>
      </c>
    </row>
    <row r="16" spans="1:14" ht="15.6" customHeight="1" thickBot="1" x14ac:dyDescent="0.2">
      <c r="B16" s="351" t="s">
        <v>139</v>
      </c>
      <c r="C16" s="155">
        <v>16.172000000000001</v>
      </c>
      <c r="D16" s="156">
        <v>2.835</v>
      </c>
      <c r="E16" s="156">
        <v>33.872999999999998</v>
      </c>
      <c r="F16" s="156">
        <v>1.0289999999999999</v>
      </c>
      <c r="G16" s="156">
        <v>9.6000000000000002E-2</v>
      </c>
      <c r="H16" s="156">
        <v>18.164999999999999</v>
      </c>
      <c r="I16" s="156">
        <v>7.0039999999999996</v>
      </c>
      <c r="J16" s="156">
        <v>2.2869999999999999</v>
      </c>
      <c r="K16" s="156">
        <v>-3.9020000000000001</v>
      </c>
      <c r="L16" s="156">
        <v>20.486000000000008</v>
      </c>
      <c r="M16" s="157">
        <v>2.16</v>
      </c>
    </row>
    <row r="17" spans="2:13" ht="15.6" customHeight="1" thickBot="1" x14ac:dyDescent="0.2">
      <c r="B17" s="351" t="s">
        <v>156</v>
      </c>
      <c r="C17" s="155">
        <v>1.175</v>
      </c>
      <c r="D17" s="156">
        <v>0.17100000000000001</v>
      </c>
      <c r="E17" s="156">
        <v>0.84899999999999998</v>
      </c>
      <c r="F17" s="156">
        <v>2.7E-2</v>
      </c>
      <c r="G17" s="156">
        <v>0</v>
      </c>
      <c r="H17" s="156">
        <v>0.27400000000000002</v>
      </c>
      <c r="I17" s="156">
        <v>0.42</v>
      </c>
      <c r="J17" s="156">
        <v>0.44500000000000001</v>
      </c>
      <c r="K17" s="156">
        <v>-8.7999999999999995E-2</v>
      </c>
      <c r="L17" s="156">
        <v>0.90399999999999991</v>
      </c>
      <c r="M17" s="157">
        <v>9.0999999999999998E-2</v>
      </c>
    </row>
    <row r="18" spans="2:13" s="46" customFormat="1" ht="15.6" customHeight="1" thickBot="1" x14ac:dyDescent="0.2">
      <c r="B18" s="352" t="s">
        <v>45</v>
      </c>
      <c r="C18" s="152">
        <v>116.33799999999999</v>
      </c>
      <c r="D18" s="153">
        <v>13.5</v>
      </c>
      <c r="E18" s="153">
        <v>284.97399999999999</v>
      </c>
      <c r="F18" s="153">
        <v>4.2320000000000002</v>
      </c>
      <c r="G18" s="153">
        <v>1.2999999999999999E-2</v>
      </c>
      <c r="H18" s="153">
        <v>223.131</v>
      </c>
      <c r="I18" s="153">
        <v>25.65</v>
      </c>
      <c r="J18" s="153">
        <v>10.842000000000001</v>
      </c>
      <c r="K18" s="153">
        <v>-12.476000000000001</v>
      </c>
      <c r="L18" s="153">
        <v>131.03199999999995</v>
      </c>
      <c r="M18" s="154">
        <v>15.925000000000001</v>
      </c>
    </row>
    <row r="19" spans="2:13" ht="15.6" customHeight="1" thickBot="1" x14ac:dyDescent="0.2">
      <c r="B19" s="351" t="s">
        <v>139</v>
      </c>
      <c r="C19" s="155">
        <v>57.381</v>
      </c>
      <c r="D19" s="156">
        <v>5.9930000000000003</v>
      </c>
      <c r="E19" s="156">
        <v>106.883</v>
      </c>
      <c r="F19" s="156">
        <v>2.3780000000000001</v>
      </c>
      <c r="G19" s="156">
        <v>0</v>
      </c>
      <c r="H19" s="156">
        <v>71.191999999999993</v>
      </c>
      <c r="I19" s="156">
        <v>11.986000000000001</v>
      </c>
      <c r="J19" s="156">
        <v>2.4300000000000002</v>
      </c>
      <c r="K19" s="156">
        <v>-13.775</v>
      </c>
      <c r="L19" s="156">
        <v>67.082999999999998</v>
      </c>
      <c r="M19" s="157">
        <v>6.17</v>
      </c>
    </row>
    <row r="20" spans="2:13" ht="15.6" customHeight="1" thickBot="1" x14ac:dyDescent="0.2">
      <c r="B20" s="351" t="s">
        <v>156</v>
      </c>
      <c r="C20" s="155">
        <v>58.957000000000001</v>
      </c>
      <c r="D20" s="156">
        <v>7.5069999999999997</v>
      </c>
      <c r="E20" s="156">
        <v>178.09100000000001</v>
      </c>
      <c r="F20" s="156">
        <v>1.8540000000000001</v>
      </c>
      <c r="G20" s="156">
        <v>1.2E-2</v>
      </c>
      <c r="H20" s="156">
        <v>151.94</v>
      </c>
      <c r="I20" s="156">
        <v>13.664</v>
      </c>
      <c r="J20" s="156">
        <v>8.4120000000000008</v>
      </c>
      <c r="K20" s="156">
        <v>1.3</v>
      </c>
      <c r="L20" s="156">
        <v>63.949999999999996</v>
      </c>
      <c r="M20" s="157">
        <v>9.7560000000000002</v>
      </c>
    </row>
    <row r="21" spans="2:13" ht="15.6" customHeight="1" thickBot="1" x14ac:dyDescent="0.2">
      <c r="B21" s="353" t="s">
        <v>46</v>
      </c>
      <c r="C21" s="152">
        <v>16.875</v>
      </c>
      <c r="D21" s="153">
        <v>1.7390000000000001</v>
      </c>
      <c r="E21" s="153">
        <v>17.405999999999999</v>
      </c>
      <c r="F21" s="153">
        <v>0.99099999999999999</v>
      </c>
      <c r="G21" s="153">
        <v>0</v>
      </c>
      <c r="H21" s="153">
        <v>11.445</v>
      </c>
      <c r="I21" s="153">
        <v>11.968999999999999</v>
      </c>
      <c r="J21" s="153">
        <v>4.13</v>
      </c>
      <c r="K21" s="153">
        <v>-0.222</v>
      </c>
      <c r="L21" s="153">
        <v>7.5670000000000002</v>
      </c>
      <c r="M21" s="154">
        <v>1.679</v>
      </c>
    </row>
    <row r="22" spans="2:13" ht="15.6" customHeight="1" thickBot="1" x14ac:dyDescent="0.2">
      <c r="B22" s="351" t="s">
        <v>139</v>
      </c>
      <c r="C22" s="155">
        <v>4.165</v>
      </c>
      <c r="D22" s="156">
        <v>0.36899999999999999</v>
      </c>
      <c r="E22" s="156">
        <v>2.6160000000000001</v>
      </c>
      <c r="F22" s="156">
        <v>0</v>
      </c>
      <c r="G22" s="156">
        <v>0</v>
      </c>
      <c r="H22" s="156">
        <v>0.90600000000000003</v>
      </c>
      <c r="I22" s="156">
        <v>3.5510000000000002</v>
      </c>
      <c r="J22" s="156">
        <v>0.80500000000000005</v>
      </c>
      <c r="K22" s="156">
        <v>-2.1000000000000001E-2</v>
      </c>
      <c r="L22" s="156">
        <v>1.7430000000000003</v>
      </c>
      <c r="M22" s="157">
        <v>0.125</v>
      </c>
    </row>
    <row r="23" spans="2:13" ht="15.6" customHeight="1" thickBot="1" x14ac:dyDescent="0.2">
      <c r="B23" s="351" t="s">
        <v>156</v>
      </c>
      <c r="C23" s="155">
        <v>12.71</v>
      </c>
      <c r="D23" s="156">
        <v>1.37</v>
      </c>
      <c r="E23" s="156">
        <v>14.79</v>
      </c>
      <c r="F23" s="156">
        <v>0.99099999999999999</v>
      </c>
      <c r="G23" s="156">
        <v>0</v>
      </c>
      <c r="H23" s="156">
        <v>10.539</v>
      </c>
      <c r="I23" s="156">
        <v>8.4169999999999998</v>
      </c>
      <c r="J23" s="156">
        <v>3.3260000000000001</v>
      </c>
      <c r="K23" s="156">
        <v>-0.20100000000000001</v>
      </c>
      <c r="L23" s="156">
        <v>5.8239999999999981</v>
      </c>
      <c r="M23" s="157">
        <v>1.554</v>
      </c>
    </row>
    <row r="24" spans="2:13" ht="15.6" customHeight="1" thickBot="1" x14ac:dyDescent="0.2">
      <c r="B24" s="353" t="s">
        <v>47</v>
      </c>
      <c r="C24" s="152">
        <v>9.6170000000000009</v>
      </c>
      <c r="D24" s="153">
        <v>1.9470000000000001</v>
      </c>
      <c r="E24" s="153">
        <v>6.8019999999999996</v>
      </c>
      <c r="F24" s="153">
        <v>0</v>
      </c>
      <c r="G24" s="153">
        <v>5.8000000000000003E-2</v>
      </c>
      <c r="H24" s="153">
        <v>3.9039999999999999</v>
      </c>
      <c r="I24" s="153">
        <v>5.1669999999999998</v>
      </c>
      <c r="J24" s="153">
        <v>0.98</v>
      </c>
      <c r="K24" s="153">
        <v>-1.0449999999999999</v>
      </c>
      <c r="L24" s="153">
        <v>6.6189999999999998</v>
      </c>
      <c r="M24" s="154">
        <v>0.70900000000000007</v>
      </c>
    </row>
    <row r="25" spans="2:13" ht="15.6" customHeight="1" thickBot="1" x14ac:dyDescent="0.2">
      <c r="B25" s="351" t="s">
        <v>139</v>
      </c>
      <c r="C25" s="155">
        <v>9.3810000000000002</v>
      </c>
      <c r="D25" s="156">
        <v>1.9339999999999999</v>
      </c>
      <c r="E25" s="156">
        <v>6.8019999999999996</v>
      </c>
      <c r="F25" s="156">
        <v>0</v>
      </c>
      <c r="G25" s="156">
        <v>5.8000000000000003E-2</v>
      </c>
      <c r="H25" s="156">
        <v>3.871</v>
      </c>
      <c r="I25" s="156">
        <v>5.13</v>
      </c>
      <c r="J25" s="156">
        <v>0.88100000000000001</v>
      </c>
      <c r="K25" s="156">
        <v>-1.111</v>
      </c>
      <c r="L25" s="156">
        <v>6.4809999999999999</v>
      </c>
      <c r="M25" s="157">
        <v>0.7</v>
      </c>
    </row>
    <row r="26" spans="2:13" ht="15.6" customHeight="1" thickBot="1" x14ac:dyDescent="0.2">
      <c r="B26" s="351" t="s">
        <v>156</v>
      </c>
      <c r="C26" s="155">
        <v>0.23599999999999999</v>
      </c>
      <c r="D26" s="156">
        <v>1.2999999999999999E-2</v>
      </c>
      <c r="E26" s="156">
        <v>0</v>
      </c>
      <c r="F26" s="156">
        <v>0</v>
      </c>
      <c r="G26" s="156">
        <v>0</v>
      </c>
      <c r="H26" s="156">
        <v>3.3000000000000002E-2</v>
      </c>
      <c r="I26" s="156">
        <v>3.6999999999999998E-2</v>
      </c>
      <c r="J26" s="156">
        <v>9.9000000000000005E-2</v>
      </c>
      <c r="K26" s="156">
        <v>6.6000000000000003E-2</v>
      </c>
      <c r="L26" s="156">
        <v>0.13799999999999998</v>
      </c>
      <c r="M26" s="157">
        <v>8.9999999999999993E-3</v>
      </c>
    </row>
    <row r="27" spans="2:13" ht="15.6" customHeight="1" thickBot="1" x14ac:dyDescent="0.2">
      <c r="B27" s="193" t="s">
        <v>15</v>
      </c>
      <c r="C27" s="152">
        <v>20.939</v>
      </c>
      <c r="D27" s="153">
        <v>2.3010000000000002</v>
      </c>
      <c r="E27" s="153">
        <v>22.292999999999999</v>
      </c>
      <c r="F27" s="153">
        <v>2.1419999999999999</v>
      </c>
      <c r="G27" s="153">
        <v>0.29199999999999998</v>
      </c>
      <c r="H27" s="153">
        <v>4.0469999999999997</v>
      </c>
      <c r="I27" s="153">
        <v>17.949000000000002</v>
      </c>
      <c r="J27" s="153">
        <v>4.1420000000000003</v>
      </c>
      <c r="K27" s="153">
        <v>-1.1739999999999999</v>
      </c>
      <c r="L27" s="153">
        <v>17.730000000000004</v>
      </c>
      <c r="M27" s="154">
        <v>2.9260000000000002</v>
      </c>
    </row>
    <row r="28" spans="2:13" ht="15.6" customHeight="1" thickBot="1" x14ac:dyDescent="0.2">
      <c r="B28" s="351" t="s">
        <v>139</v>
      </c>
      <c r="C28" s="155">
        <v>12.78</v>
      </c>
      <c r="D28" s="156">
        <v>1.708</v>
      </c>
      <c r="E28" s="156">
        <v>15.577999999999999</v>
      </c>
      <c r="F28" s="156">
        <v>1.46</v>
      </c>
      <c r="G28" s="156">
        <v>0.21299999999999999</v>
      </c>
      <c r="H28" s="156">
        <v>1.587</v>
      </c>
      <c r="I28" s="156">
        <v>13.324</v>
      </c>
      <c r="J28" s="156">
        <v>2.8839999999999999</v>
      </c>
      <c r="K28" s="156">
        <v>-1.7010000000000001</v>
      </c>
      <c r="L28" s="156">
        <v>9.9979999999999993</v>
      </c>
      <c r="M28" s="157">
        <v>2.2469999999999999</v>
      </c>
    </row>
    <row r="29" spans="2:13" ht="15.6" customHeight="1" thickBot="1" x14ac:dyDescent="0.2">
      <c r="B29" s="351" t="s">
        <v>156</v>
      </c>
      <c r="C29" s="155">
        <v>8.1590000000000007</v>
      </c>
      <c r="D29" s="156">
        <v>0.59299999999999997</v>
      </c>
      <c r="E29" s="156">
        <v>6.7140000000000004</v>
      </c>
      <c r="F29" s="156">
        <v>0.68200000000000005</v>
      </c>
      <c r="G29" s="156">
        <v>0.08</v>
      </c>
      <c r="H29" s="156">
        <v>2.46</v>
      </c>
      <c r="I29" s="156">
        <v>4.625</v>
      </c>
      <c r="J29" s="156">
        <v>1.2569999999999999</v>
      </c>
      <c r="K29" s="156">
        <v>0.52700000000000002</v>
      </c>
      <c r="L29" s="156">
        <v>7.7320000000000011</v>
      </c>
      <c r="M29" s="157">
        <v>0.67900000000000005</v>
      </c>
    </row>
    <row r="30" spans="2:13" ht="15.6" customHeight="1" thickBot="1" x14ac:dyDescent="0.2">
      <c r="B30" s="195" t="s">
        <v>48</v>
      </c>
      <c r="C30" s="152">
        <v>279.99</v>
      </c>
      <c r="D30" s="153">
        <v>42.048000000000002</v>
      </c>
      <c r="E30" s="153">
        <v>546.28700000000003</v>
      </c>
      <c r="F30" s="153">
        <v>25.861999999999998</v>
      </c>
      <c r="G30" s="153">
        <v>1.611</v>
      </c>
      <c r="H30" s="153">
        <v>343.09700000000004</v>
      </c>
      <c r="I30" s="153">
        <v>134.35400000000001</v>
      </c>
      <c r="J30" s="153">
        <v>45.908999999999999</v>
      </c>
      <c r="K30" s="153">
        <v>-23.338000000000001</v>
      </c>
      <c r="L30" s="153">
        <v>306.16699999999992</v>
      </c>
      <c r="M30" s="154">
        <v>42.932000000000002</v>
      </c>
    </row>
    <row r="31" spans="2:13" ht="15.6" customHeight="1" thickBot="1" x14ac:dyDescent="0.2">
      <c r="B31" s="351" t="s">
        <v>139</v>
      </c>
      <c r="C31" s="155">
        <v>193.69399999999999</v>
      </c>
      <c r="D31" s="156">
        <v>32.049999999999997</v>
      </c>
      <c r="E31" s="156">
        <v>340.416</v>
      </c>
      <c r="F31" s="156">
        <v>22.192</v>
      </c>
      <c r="G31" s="156">
        <v>1.5189999999999999</v>
      </c>
      <c r="H31" s="156">
        <v>172.12100000000001</v>
      </c>
      <c r="I31" s="156">
        <v>106.541</v>
      </c>
      <c r="J31" s="156">
        <v>30.704999999999998</v>
      </c>
      <c r="K31" s="156">
        <v>-25.024000000000001</v>
      </c>
      <c r="L31" s="156">
        <v>224.82700000000003</v>
      </c>
      <c r="M31" s="157">
        <v>30.652000000000001</v>
      </c>
    </row>
    <row r="32" spans="2:13" ht="15.6" customHeight="1" thickBot="1" x14ac:dyDescent="0.2">
      <c r="B32" s="351" t="s">
        <v>156</v>
      </c>
      <c r="C32" s="190">
        <v>86.295000000000002</v>
      </c>
      <c r="D32" s="158">
        <v>9.9969999999999999</v>
      </c>
      <c r="E32" s="158">
        <v>205.87</v>
      </c>
      <c r="F32" s="158">
        <v>3.6709999999999998</v>
      </c>
      <c r="G32" s="158">
        <v>9.1999999999999998E-2</v>
      </c>
      <c r="H32" s="158">
        <v>170.97499999999999</v>
      </c>
      <c r="I32" s="158">
        <v>27.812999999999999</v>
      </c>
      <c r="J32" s="158">
        <v>15.202</v>
      </c>
      <c r="K32" s="158">
        <v>1.6870000000000001</v>
      </c>
      <c r="L32" s="158">
        <v>81.339000000000041</v>
      </c>
      <c r="M32" s="191">
        <v>12.282</v>
      </c>
    </row>
    <row r="34" spans="2:13" ht="15" x14ac:dyDescent="0.15">
      <c r="B34" s="354" t="s">
        <v>49</v>
      </c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</row>
    <row r="35" spans="2:13" ht="15" x14ac:dyDescent="0.2">
      <c r="B35" s="355" t="s">
        <v>50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2:13" ht="15" x14ac:dyDescent="0.2">
      <c r="B36" s="355" t="s">
        <v>51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2:13" ht="15.75" x14ac:dyDescent="0.25">
      <c r="B37" s="395" t="s">
        <v>146</v>
      </c>
      <c r="C37" s="395"/>
      <c r="D37" s="395"/>
      <c r="E37" s="395"/>
      <c r="F37" s="395"/>
      <c r="G37" s="395"/>
      <c r="H37" s="395"/>
      <c r="I37" s="395"/>
      <c r="J37" s="395"/>
      <c r="K37" s="395"/>
      <c r="L37" s="395"/>
      <c r="M37" s="395"/>
    </row>
  </sheetData>
  <mergeCells count="10">
    <mergeCell ref="K10:K11"/>
    <mergeCell ref="B37:M37"/>
    <mergeCell ref="B4:M6"/>
    <mergeCell ref="B8:M8"/>
    <mergeCell ref="L10:M10"/>
    <mergeCell ref="C10:D10"/>
    <mergeCell ref="E10:E11"/>
    <mergeCell ref="F10:G10"/>
    <mergeCell ref="H10:I10"/>
    <mergeCell ref="J10:J11"/>
  </mergeCells>
  <pageMargins left="0.7" right="0.7" top="0.75" bottom="0.75" header="0.3" footer="0.3"/>
  <pageSetup paperSize="9" scale="69" orientation="landscape" r:id="rId1"/>
  <headerFooter>
    <oddHeader xml:space="preserve">&amp;L&amp;G&amp;RCAMPAÑA: 2020/2021. MES: AGOSTO
Fecha de emisión de datos: 31/01/2022
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57"/>
  <sheetViews>
    <sheetView view="pageLayout" topLeftCell="B1" zoomScale="75" zoomScaleNormal="70" zoomScaleSheetLayoutView="70" zoomScalePageLayoutView="75" workbookViewId="0">
      <selection activeCell="B53" sqref="B53:U53"/>
    </sheetView>
  </sheetViews>
  <sheetFormatPr baseColWidth="10" defaultColWidth="11.42578125" defaultRowHeight="9" x14ac:dyDescent="0.25"/>
  <cols>
    <col min="1" max="1" width="3" style="2" customWidth="1"/>
    <col min="2" max="2" width="29" style="2" bestFit="1" customWidth="1"/>
    <col min="3" max="3" width="13.28515625" style="2" bestFit="1" customWidth="1"/>
    <col min="4" max="4" width="8.28515625" style="2" customWidth="1"/>
    <col min="5" max="5" width="10.5703125" style="2" customWidth="1"/>
    <col min="6" max="6" width="7.85546875" style="2" customWidth="1"/>
    <col min="7" max="7" width="15.140625" style="2" customWidth="1"/>
    <col min="8" max="8" width="11.42578125" style="2"/>
    <col min="9" max="9" width="13.5703125" style="2" bestFit="1" customWidth="1"/>
    <col min="10" max="10" width="11.42578125" style="2"/>
    <col min="11" max="11" width="13.28515625" style="2" customWidth="1"/>
    <col min="12" max="12" width="11.140625" style="2" customWidth="1"/>
    <col min="13" max="13" width="14" style="2" bestFit="1" customWidth="1"/>
    <col min="14" max="14" width="14.7109375" style="2" bestFit="1" customWidth="1"/>
    <col min="15" max="15" width="13" style="2" bestFit="1" customWidth="1"/>
    <col min="16" max="16" width="10.7109375" style="2" bestFit="1" customWidth="1"/>
    <col min="17" max="17" width="12.85546875" style="2" customWidth="1"/>
    <col min="18" max="18" width="11.42578125" style="2"/>
    <col min="19" max="19" width="9.140625" style="2" customWidth="1"/>
    <col min="20" max="20" width="11.42578125" style="2"/>
    <col min="21" max="21" width="15.42578125" style="2" customWidth="1"/>
    <col min="22" max="22" width="3" style="2" customWidth="1"/>
    <col min="23" max="16384" width="11.42578125" style="2"/>
  </cols>
  <sheetData>
    <row r="4" spans="1:22" ht="14.25" customHeight="1" x14ac:dyDescent="0.25"/>
    <row r="5" spans="1:22" ht="14.25" customHeight="1" x14ac:dyDescent="0.25">
      <c r="B5" s="390" t="s">
        <v>148</v>
      </c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</row>
    <row r="6" spans="1:22" ht="14.25" customHeight="1" x14ac:dyDescent="0.25">
      <c r="B6" s="390"/>
      <c r="C6" s="390"/>
      <c r="D6" s="390"/>
      <c r="E6" s="390"/>
      <c r="F6" s="390"/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  <c r="U6" s="390"/>
    </row>
    <row r="7" spans="1:22" ht="14.25" customHeight="1" x14ac:dyDescent="0.25">
      <c r="B7" s="390"/>
      <c r="C7" s="390"/>
      <c r="D7" s="390"/>
      <c r="E7" s="390"/>
      <c r="F7" s="390"/>
      <c r="G7" s="390"/>
      <c r="H7" s="390"/>
      <c r="I7" s="390"/>
      <c r="J7" s="390"/>
      <c r="K7" s="390"/>
      <c r="L7" s="390"/>
      <c r="M7" s="390"/>
      <c r="N7" s="390"/>
      <c r="O7" s="390"/>
      <c r="P7" s="390"/>
      <c r="Q7" s="390"/>
      <c r="R7" s="390"/>
      <c r="S7" s="390"/>
      <c r="T7" s="390"/>
      <c r="U7" s="390"/>
    </row>
    <row r="8" spans="1:22" ht="18.75" customHeight="1" thickBot="1" x14ac:dyDescent="0.3"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</row>
    <row r="9" spans="1:22" ht="15.75" customHeight="1" thickBot="1" x14ac:dyDescent="0.3">
      <c r="B9" s="391" t="s">
        <v>163</v>
      </c>
      <c r="C9" s="392"/>
      <c r="D9" s="392"/>
      <c r="E9" s="392"/>
      <c r="F9" s="392"/>
      <c r="G9" s="392"/>
      <c r="H9" s="392"/>
      <c r="I9" s="392"/>
      <c r="J9" s="392"/>
      <c r="K9" s="392"/>
      <c r="L9" s="392"/>
      <c r="M9" s="392"/>
      <c r="N9" s="392"/>
      <c r="O9" s="392"/>
      <c r="P9" s="392"/>
      <c r="Q9" s="392"/>
      <c r="R9" s="392"/>
      <c r="S9" s="392"/>
      <c r="T9" s="392"/>
      <c r="U9" s="393"/>
      <c r="V9" s="12"/>
    </row>
    <row r="10" spans="1:22" ht="15.75" customHeight="1" thickBot="1" x14ac:dyDescent="0.3">
      <c r="A10" s="3"/>
      <c r="B10" s="23"/>
      <c r="C10" s="25"/>
      <c r="D10" s="25"/>
      <c r="E10" s="25"/>
      <c r="F10" s="25"/>
      <c r="G10" s="25"/>
      <c r="H10" s="25"/>
      <c r="I10" s="25"/>
      <c r="J10" s="28"/>
      <c r="K10" s="28"/>
      <c r="L10" s="25"/>
      <c r="M10" s="25"/>
      <c r="N10" s="25"/>
      <c r="O10" s="25"/>
      <c r="P10" s="25"/>
      <c r="Q10" s="25"/>
      <c r="R10" s="21"/>
      <c r="S10" s="21"/>
      <c r="T10" s="21"/>
      <c r="U10" s="22"/>
      <c r="V10" s="3"/>
    </row>
    <row r="11" spans="1:22" ht="15" customHeight="1" thickBot="1" x14ac:dyDescent="0.3">
      <c r="B11" s="401" t="s">
        <v>34</v>
      </c>
      <c r="C11" s="397" t="s">
        <v>2</v>
      </c>
      <c r="D11" s="414" t="s">
        <v>86</v>
      </c>
      <c r="E11" s="414"/>
      <c r="F11" s="414"/>
      <c r="G11" s="410" t="s">
        <v>90</v>
      </c>
      <c r="H11" s="414" t="s">
        <v>0</v>
      </c>
      <c r="I11" s="414"/>
      <c r="J11" s="414"/>
      <c r="K11" s="414"/>
      <c r="L11" s="414" t="s">
        <v>96</v>
      </c>
      <c r="M11" s="414"/>
      <c r="N11" s="414"/>
      <c r="O11" s="414"/>
      <c r="P11" s="414"/>
      <c r="Q11" s="414"/>
      <c r="R11" s="414"/>
      <c r="S11" s="414"/>
      <c r="T11" s="414"/>
      <c r="U11" s="409" t="s">
        <v>104</v>
      </c>
      <c r="V11" s="12"/>
    </row>
    <row r="12" spans="1:22" ht="15" customHeight="1" thickBot="1" x14ac:dyDescent="0.3">
      <c r="B12" s="412"/>
      <c r="C12" s="413"/>
      <c r="D12" s="406" t="s">
        <v>87</v>
      </c>
      <c r="E12" s="406" t="s">
        <v>88</v>
      </c>
      <c r="F12" s="406" t="s">
        <v>89</v>
      </c>
      <c r="G12" s="410"/>
      <c r="H12" s="418" t="s">
        <v>91</v>
      </c>
      <c r="I12" s="406" t="s">
        <v>92</v>
      </c>
      <c r="J12" s="406"/>
      <c r="K12" s="418" t="s">
        <v>95</v>
      </c>
      <c r="L12" s="418" t="s">
        <v>91</v>
      </c>
      <c r="M12" s="406" t="s">
        <v>92</v>
      </c>
      <c r="N12" s="406"/>
      <c r="O12" s="406"/>
      <c r="P12" s="406"/>
      <c r="Q12" s="406"/>
      <c r="R12" s="406"/>
      <c r="S12" s="406"/>
      <c r="T12" s="418" t="s">
        <v>103</v>
      </c>
      <c r="U12" s="410"/>
    </row>
    <row r="13" spans="1:22" ht="13.5" customHeight="1" thickBot="1" x14ac:dyDescent="0.3">
      <c r="B13" s="402"/>
      <c r="C13" s="398"/>
      <c r="D13" s="406"/>
      <c r="E13" s="406"/>
      <c r="F13" s="406"/>
      <c r="G13" s="410"/>
      <c r="H13" s="418"/>
      <c r="I13" s="130" t="s">
        <v>93</v>
      </c>
      <c r="J13" s="130" t="s">
        <v>94</v>
      </c>
      <c r="K13" s="418"/>
      <c r="L13" s="418"/>
      <c r="M13" s="130" t="s">
        <v>97</v>
      </c>
      <c r="N13" s="130" t="s">
        <v>98</v>
      </c>
      <c r="O13" s="130" t="s">
        <v>99</v>
      </c>
      <c r="P13" s="130" t="s">
        <v>78</v>
      </c>
      <c r="Q13" s="130" t="s">
        <v>100</v>
      </c>
      <c r="R13" s="130" t="s">
        <v>101</v>
      </c>
      <c r="S13" s="130" t="s">
        <v>102</v>
      </c>
      <c r="T13" s="418"/>
      <c r="U13" s="410"/>
    </row>
    <row r="14" spans="1:22" ht="13.5" customHeight="1" x14ac:dyDescent="0.25">
      <c r="B14" s="403" t="s">
        <v>54</v>
      </c>
      <c r="C14" s="131" t="s">
        <v>61</v>
      </c>
      <c r="D14" s="198">
        <v>36</v>
      </c>
      <c r="E14" s="249">
        <v>36</v>
      </c>
      <c r="F14" s="250">
        <v>1</v>
      </c>
      <c r="G14" s="77">
        <v>34629</v>
      </c>
      <c r="H14" s="251">
        <v>75779.399999999994</v>
      </c>
      <c r="I14" s="77">
        <v>53971.1</v>
      </c>
      <c r="J14" s="77">
        <v>2232.5</v>
      </c>
      <c r="K14" s="77">
        <v>131983</v>
      </c>
      <c r="L14" s="76">
        <v>6976</v>
      </c>
      <c r="M14" s="77">
        <v>38763.199999999997</v>
      </c>
      <c r="N14" s="76">
        <v>46141.599999999999</v>
      </c>
      <c r="O14" s="76">
        <v>27450.3</v>
      </c>
      <c r="P14" s="77">
        <v>6516</v>
      </c>
      <c r="Q14" s="251">
        <v>3622.2</v>
      </c>
      <c r="R14" s="252">
        <v>889.1</v>
      </c>
      <c r="S14" s="77">
        <v>-372.9</v>
      </c>
      <c r="T14" s="77">
        <v>129985.5</v>
      </c>
      <c r="U14" s="222">
        <v>36626.5</v>
      </c>
    </row>
    <row r="15" spans="1:22" ht="15" customHeight="1" x14ac:dyDescent="0.25">
      <c r="B15" s="404"/>
      <c r="C15" s="132" t="s">
        <v>62</v>
      </c>
      <c r="D15" s="201">
        <v>6</v>
      </c>
      <c r="E15" s="93">
        <v>6</v>
      </c>
      <c r="F15" s="199">
        <v>1</v>
      </c>
      <c r="G15" s="80">
        <v>264.5</v>
      </c>
      <c r="H15" s="79">
        <v>422.3</v>
      </c>
      <c r="I15" s="80">
        <v>381.6</v>
      </c>
      <c r="J15" s="80">
        <v>1.7</v>
      </c>
      <c r="K15" s="80">
        <v>805.60000000000014</v>
      </c>
      <c r="L15" s="79">
        <v>0</v>
      </c>
      <c r="M15" s="80">
        <v>852.1</v>
      </c>
      <c r="N15" s="79">
        <v>14.3</v>
      </c>
      <c r="O15" s="79">
        <v>0</v>
      </c>
      <c r="P15" s="80">
        <v>0</v>
      </c>
      <c r="Q15" s="80">
        <v>5.2</v>
      </c>
      <c r="R15" s="80">
        <v>0</v>
      </c>
      <c r="S15" s="79">
        <v>1.7</v>
      </c>
      <c r="T15" s="80">
        <v>873.30000000000007</v>
      </c>
      <c r="U15" s="71">
        <v>196.80000000000007</v>
      </c>
    </row>
    <row r="16" spans="1:22" ht="15" customHeight="1" x14ac:dyDescent="0.25">
      <c r="B16" s="404"/>
      <c r="C16" s="132" t="s">
        <v>63</v>
      </c>
      <c r="D16" s="201">
        <v>33</v>
      </c>
      <c r="E16" s="93">
        <v>33</v>
      </c>
      <c r="F16" s="199">
        <v>1</v>
      </c>
      <c r="G16" s="80">
        <v>15758.9</v>
      </c>
      <c r="H16" s="79">
        <v>67795.3</v>
      </c>
      <c r="I16" s="80">
        <v>3879.5</v>
      </c>
      <c r="J16" s="80">
        <v>412.8</v>
      </c>
      <c r="K16" s="80">
        <v>72087.600000000006</v>
      </c>
      <c r="L16" s="79">
        <v>3028.6</v>
      </c>
      <c r="M16" s="80">
        <v>15301.2</v>
      </c>
      <c r="N16" s="79">
        <v>27708.799999999999</v>
      </c>
      <c r="O16" s="79">
        <v>22550.7</v>
      </c>
      <c r="P16" s="80">
        <v>982.8</v>
      </c>
      <c r="Q16" s="80">
        <v>1133.8</v>
      </c>
      <c r="R16" s="80">
        <v>158.4</v>
      </c>
      <c r="S16" s="79">
        <v>970.2</v>
      </c>
      <c r="T16" s="80">
        <v>71834.5</v>
      </c>
      <c r="U16" s="71">
        <v>16012</v>
      </c>
    </row>
    <row r="17" spans="2:21" ht="15" customHeight="1" x14ac:dyDescent="0.25">
      <c r="B17" s="404"/>
      <c r="C17" s="132" t="s">
        <v>5</v>
      </c>
      <c r="D17" s="201">
        <v>141</v>
      </c>
      <c r="E17" s="93">
        <v>140</v>
      </c>
      <c r="F17" s="199">
        <v>0.99290780141843971</v>
      </c>
      <c r="G17" s="80">
        <v>157241.79999999999</v>
      </c>
      <c r="H17" s="79">
        <v>336236.5</v>
      </c>
      <c r="I17" s="80">
        <v>365808.5</v>
      </c>
      <c r="J17" s="80">
        <v>12118.8</v>
      </c>
      <c r="K17" s="80">
        <v>714163.8</v>
      </c>
      <c r="L17" s="79">
        <v>15575</v>
      </c>
      <c r="M17" s="80">
        <v>232243.6</v>
      </c>
      <c r="N17" s="79">
        <v>150706.70000000001</v>
      </c>
      <c r="O17" s="79">
        <v>231236.4</v>
      </c>
      <c r="P17" s="80">
        <v>25141.4</v>
      </c>
      <c r="Q17" s="80">
        <v>18058.400000000001</v>
      </c>
      <c r="R17" s="80">
        <v>1723.7</v>
      </c>
      <c r="S17" s="79">
        <v>2328.9</v>
      </c>
      <c r="T17" s="80">
        <v>677014.10000000009</v>
      </c>
      <c r="U17" s="71">
        <v>194391.5</v>
      </c>
    </row>
    <row r="18" spans="2:21" ht="15" customHeight="1" x14ac:dyDescent="0.25">
      <c r="B18" s="404"/>
      <c r="C18" s="132" t="s">
        <v>15</v>
      </c>
      <c r="D18" s="203">
        <v>7</v>
      </c>
      <c r="E18" s="253">
        <v>7</v>
      </c>
      <c r="F18" s="210">
        <v>1</v>
      </c>
      <c r="G18" s="83">
        <v>2834.4</v>
      </c>
      <c r="H18" s="82">
        <v>5161</v>
      </c>
      <c r="I18" s="83">
        <v>450.3</v>
      </c>
      <c r="J18" s="83">
        <v>0</v>
      </c>
      <c r="K18" s="83">
        <v>5611.3</v>
      </c>
      <c r="L18" s="83">
        <v>893.3</v>
      </c>
      <c r="M18" s="83">
        <v>523.79999999999995</v>
      </c>
      <c r="N18" s="83">
        <v>2296.9</v>
      </c>
      <c r="O18" s="82">
        <v>2314</v>
      </c>
      <c r="P18" s="83">
        <v>550.4</v>
      </c>
      <c r="Q18" s="83">
        <v>186.8</v>
      </c>
      <c r="R18" s="83">
        <v>0</v>
      </c>
      <c r="S18" s="82">
        <v>-32.299999999999997</v>
      </c>
      <c r="T18" s="83">
        <v>6732.9</v>
      </c>
      <c r="U18" s="217">
        <v>1712.8000000000011</v>
      </c>
    </row>
    <row r="19" spans="2:21" s="42" customFormat="1" ht="15.75" customHeight="1" thickBot="1" x14ac:dyDescent="0.3">
      <c r="B19" s="405"/>
      <c r="C19" s="134" t="s">
        <v>6</v>
      </c>
      <c r="D19" s="84">
        <v>223</v>
      </c>
      <c r="E19" s="254">
        <v>222</v>
      </c>
      <c r="F19" s="255">
        <v>0.99551569506726456</v>
      </c>
      <c r="G19" s="92">
        <v>210728.59999999998</v>
      </c>
      <c r="H19" s="196">
        <v>485394.5</v>
      </c>
      <c r="I19" s="92">
        <v>424491</v>
      </c>
      <c r="J19" s="88">
        <v>14765.8</v>
      </c>
      <c r="K19" s="92">
        <v>924651.3</v>
      </c>
      <c r="L19" s="196">
        <v>26472.899999999998</v>
      </c>
      <c r="M19" s="92">
        <v>287683.89999999997</v>
      </c>
      <c r="N19" s="196">
        <v>226868.30000000002</v>
      </c>
      <c r="O19" s="196">
        <v>283551.40000000002</v>
      </c>
      <c r="P19" s="92">
        <v>33190.6</v>
      </c>
      <c r="Q19" s="92">
        <v>23006.400000000001</v>
      </c>
      <c r="R19" s="92">
        <v>2771.2</v>
      </c>
      <c r="S19" s="196">
        <v>2895.6</v>
      </c>
      <c r="T19" s="92">
        <v>886440.30000000016</v>
      </c>
      <c r="U19" s="218">
        <v>248939.59999999998</v>
      </c>
    </row>
    <row r="20" spans="2:21" ht="16.5" customHeight="1" x14ac:dyDescent="0.25">
      <c r="B20" s="403" t="s">
        <v>55</v>
      </c>
      <c r="C20" s="132" t="s">
        <v>7</v>
      </c>
      <c r="D20" s="201">
        <v>24</v>
      </c>
      <c r="E20" s="93">
        <v>24</v>
      </c>
      <c r="F20" s="199">
        <v>1</v>
      </c>
      <c r="G20" s="80">
        <v>3028.9</v>
      </c>
      <c r="H20" s="79">
        <v>2848.7</v>
      </c>
      <c r="I20" s="80">
        <v>969.3</v>
      </c>
      <c r="J20" s="80">
        <v>0</v>
      </c>
      <c r="K20" s="80">
        <v>3818</v>
      </c>
      <c r="L20" s="79">
        <v>528.9</v>
      </c>
      <c r="M20" s="80">
        <v>1102.4000000000001</v>
      </c>
      <c r="N20" s="79">
        <v>543.20000000000005</v>
      </c>
      <c r="O20" s="79">
        <v>1760.9</v>
      </c>
      <c r="P20" s="80">
        <v>0.3</v>
      </c>
      <c r="Q20" s="80">
        <v>165.9</v>
      </c>
      <c r="R20" s="80">
        <v>111.2</v>
      </c>
      <c r="S20" s="79">
        <v>34.299999999999997</v>
      </c>
      <c r="T20" s="80">
        <v>4247.1000000000004</v>
      </c>
      <c r="U20" s="71">
        <v>2599.7999999999993</v>
      </c>
    </row>
    <row r="21" spans="2:21" ht="15" customHeight="1" x14ac:dyDescent="0.25">
      <c r="B21" s="404"/>
      <c r="C21" s="136" t="s">
        <v>8</v>
      </c>
      <c r="D21" s="203">
        <v>12</v>
      </c>
      <c r="E21" s="253">
        <v>12</v>
      </c>
      <c r="F21" s="210">
        <v>1</v>
      </c>
      <c r="G21" s="83">
        <v>882.1</v>
      </c>
      <c r="H21" s="83">
        <v>764.2</v>
      </c>
      <c r="I21" s="83">
        <v>2406.9</v>
      </c>
      <c r="J21" s="83">
        <v>0</v>
      </c>
      <c r="K21" s="83">
        <v>3171.1000000000004</v>
      </c>
      <c r="L21" s="82">
        <v>1.7</v>
      </c>
      <c r="M21" s="83">
        <v>2449.4</v>
      </c>
      <c r="N21" s="83">
        <v>454.6</v>
      </c>
      <c r="O21" s="82">
        <v>247</v>
      </c>
      <c r="P21" s="83">
        <v>0</v>
      </c>
      <c r="Q21" s="83">
        <v>11.4</v>
      </c>
      <c r="R21" s="83">
        <v>0</v>
      </c>
      <c r="S21" s="83">
        <v>23.4</v>
      </c>
      <c r="T21" s="83">
        <v>3187.5</v>
      </c>
      <c r="U21" s="217">
        <v>865.70000000000027</v>
      </c>
    </row>
    <row r="22" spans="2:21" s="42" customFormat="1" ht="15.75" customHeight="1" thickBot="1" x14ac:dyDescent="0.3">
      <c r="B22" s="405"/>
      <c r="C22" s="137" t="s">
        <v>6</v>
      </c>
      <c r="D22" s="84">
        <v>36</v>
      </c>
      <c r="E22" s="254">
        <v>36</v>
      </c>
      <c r="F22" s="255">
        <v>1</v>
      </c>
      <c r="G22" s="92">
        <v>3911</v>
      </c>
      <c r="H22" s="196">
        <v>3612.8999999999996</v>
      </c>
      <c r="I22" s="92">
        <v>3376.2</v>
      </c>
      <c r="J22" s="92">
        <v>0</v>
      </c>
      <c r="K22" s="92">
        <v>6989.1</v>
      </c>
      <c r="L22" s="196">
        <v>530.6</v>
      </c>
      <c r="M22" s="92">
        <v>3551.8</v>
      </c>
      <c r="N22" s="196">
        <v>997.80000000000007</v>
      </c>
      <c r="O22" s="196">
        <v>2007.9</v>
      </c>
      <c r="P22" s="92">
        <v>0.3</v>
      </c>
      <c r="Q22" s="92">
        <v>177.3</v>
      </c>
      <c r="R22" s="196">
        <v>111.2</v>
      </c>
      <c r="S22" s="196">
        <v>57.699999999999996</v>
      </c>
      <c r="T22" s="92">
        <v>7434.6</v>
      </c>
      <c r="U22" s="218">
        <v>3465.4999999999995</v>
      </c>
    </row>
    <row r="23" spans="2:21" ht="17.25" customHeight="1" x14ac:dyDescent="0.25">
      <c r="B23" s="403" t="s">
        <v>9</v>
      </c>
      <c r="C23" s="132" t="s">
        <v>9</v>
      </c>
      <c r="D23" s="201">
        <v>5</v>
      </c>
      <c r="E23" s="93">
        <v>5</v>
      </c>
      <c r="F23" s="199">
        <v>1</v>
      </c>
      <c r="G23" s="80">
        <v>187.3</v>
      </c>
      <c r="H23" s="79">
        <v>12.5</v>
      </c>
      <c r="I23" s="80">
        <v>127.9</v>
      </c>
      <c r="J23" s="80">
        <v>0</v>
      </c>
      <c r="K23" s="80">
        <v>140.4</v>
      </c>
      <c r="L23" s="79">
        <v>0.2</v>
      </c>
      <c r="M23" s="80">
        <v>199.2</v>
      </c>
      <c r="N23" s="79">
        <v>17.8</v>
      </c>
      <c r="O23" s="79">
        <v>0</v>
      </c>
      <c r="P23" s="80">
        <v>0</v>
      </c>
      <c r="Q23" s="80">
        <v>0</v>
      </c>
      <c r="R23" s="79">
        <v>0</v>
      </c>
      <c r="S23" s="79">
        <v>2.2999999999999998</v>
      </c>
      <c r="T23" s="80">
        <v>219.5</v>
      </c>
      <c r="U23" s="71">
        <v>108.20000000000005</v>
      </c>
    </row>
    <row r="24" spans="2:21" s="42" customFormat="1" ht="15.75" customHeight="1" thickBot="1" x14ac:dyDescent="0.3">
      <c r="B24" s="405"/>
      <c r="C24" s="134" t="s">
        <v>6</v>
      </c>
      <c r="D24" s="212">
        <v>5</v>
      </c>
      <c r="E24" s="256">
        <v>5</v>
      </c>
      <c r="F24" s="87">
        <v>1</v>
      </c>
      <c r="G24" s="88">
        <v>187.3</v>
      </c>
      <c r="H24" s="220">
        <v>12.5</v>
      </c>
      <c r="I24" s="88">
        <v>127.9</v>
      </c>
      <c r="J24" s="88">
        <v>0</v>
      </c>
      <c r="K24" s="88">
        <v>140.4</v>
      </c>
      <c r="L24" s="220">
        <v>0.2</v>
      </c>
      <c r="M24" s="88">
        <v>199.2</v>
      </c>
      <c r="N24" s="220">
        <v>17.8</v>
      </c>
      <c r="O24" s="220">
        <v>0</v>
      </c>
      <c r="P24" s="88">
        <v>0</v>
      </c>
      <c r="Q24" s="88">
        <v>0</v>
      </c>
      <c r="R24" s="220">
        <v>0</v>
      </c>
      <c r="S24" s="220">
        <v>2.2999999999999998</v>
      </c>
      <c r="T24" s="88">
        <v>219.5</v>
      </c>
      <c r="U24" s="219">
        <v>108.20000000000005</v>
      </c>
    </row>
    <row r="25" spans="2:21" ht="15" customHeight="1" x14ac:dyDescent="0.25">
      <c r="B25" s="403" t="s">
        <v>105</v>
      </c>
      <c r="C25" s="132" t="s">
        <v>11</v>
      </c>
      <c r="D25" s="201">
        <v>3</v>
      </c>
      <c r="E25" s="93">
        <v>3</v>
      </c>
      <c r="F25" s="199">
        <v>1</v>
      </c>
      <c r="G25" s="80">
        <v>386.9</v>
      </c>
      <c r="H25" s="79">
        <v>256.39999999999998</v>
      </c>
      <c r="I25" s="80">
        <v>298.39999999999998</v>
      </c>
      <c r="J25" s="80">
        <v>666.7</v>
      </c>
      <c r="K25" s="80">
        <v>1221.5</v>
      </c>
      <c r="L25" s="79">
        <v>0</v>
      </c>
      <c r="M25" s="80">
        <v>179.6</v>
      </c>
      <c r="N25" s="79">
        <v>581.29999999999995</v>
      </c>
      <c r="O25" s="79">
        <v>373.2</v>
      </c>
      <c r="P25" s="80">
        <v>24</v>
      </c>
      <c r="Q25" s="80">
        <v>4.8</v>
      </c>
      <c r="R25" s="79">
        <v>0</v>
      </c>
      <c r="S25" s="79">
        <v>31.7</v>
      </c>
      <c r="T25" s="80">
        <v>1194.5999999999999</v>
      </c>
      <c r="U25" s="71">
        <v>413.80000000000018</v>
      </c>
    </row>
    <row r="26" spans="2:21" ht="15" customHeight="1" x14ac:dyDescent="0.25">
      <c r="B26" s="404"/>
      <c r="C26" s="132" t="s">
        <v>12</v>
      </c>
      <c r="D26" s="201">
        <v>3</v>
      </c>
      <c r="E26" s="93">
        <v>3</v>
      </c>
      <c r="F26" s="199">
        <v>1</v>
      </c>
      <c r="G26" s="80">
        <v>206.1</v>
      </c>
      <c r="H26" s="79">
        <v>16.100000000000001</v>
      </c>
      <c r="I26" s="80">
        <v>352.1</v>
      </c>
      <c r="J26" s="80">
        <v>14.9</v>
      </c>
      <c r="K26" s="80">
        <v>383.1</v>
      </c>
      <c r="L26" s="79">
        <v>0</v>
      </c>
      <c r="M26" s="80">
        <v>216.6</v>
      </c>
      <c r="N26" s="79">
        <v>8.4</v>
      </c>
      <c r="O26" s="79">
        <v>31</v>
      </c>
      <c r="P26" s="80">
        <v>0</v>
      </c>
      <c r="Q26" s="80">
        <v>0</v>
      </c>
      <c r="R26" s="79">
        <v>7.5</v>
      </c>
      <c r="S26" s="79">
        <v>1.1000000000000001</v>
      </c>
      <c r="T26" s="80">
        <v>264.60000000000002</v>
      </c>
      <c r="U26" s="71">
        <v>324.60000000000002</v>
      </c>
    </row>
    <row r="27" spans="2:21" ht="15" customHeight="1" x14ac:dyDescent="0.25">
      <c r="B27" s="404"/>
      <c r="C27" s="132" t="s">
        <v>13</v>
      </c>
      <c r="D27" s="201">
        <v>2</v>
      </c>
      <c r="E27" s="93">
        <v>2</v>
      </c>
      <c r="F27" s="199">
        <v>1</v>
      </c>
      <c r="G27" s="80">
        <v>167.9</v>
      </c>
      <c r="H27" s="79">
        <v>291.60000000000002</v>
      </c>
      <c r="I27" s="80">
        <v>2777.7</v>
      </c>
      <c r="J27" s="80">
        <v>0</v>
      </c>
      <c r="K27" s="80">
        <v>3069.2999999999997</v>
      </c>
      <c r="L27" s="79">
        <v>0</v>
      </c>
      <c r="M27" s="80">
        <v>2350.9</v>
      </c>
      <c r="N27" s="79">
        <v>22.1</v>
      </c>
      <c r="O27" s="79">
        <v>340.9</v>
      </c>
      <c r="P27" s="80">
        <v>94.9</v>
      </c>
      <c r="Q27" s="80">
        <v>208.6</v>
      </c>
      <c r="R27" s="79">
        <v>90</v>
      </c>
      <c r="S27" s="79">
        <v>5.3</v>
      </c>
      <c r="T27" s="80">
        <v>3112.7000000000003</v>
      </c>
      <c r="U27" s="71">
        <v>124.49999999999955</v>
      </c>
    </row>
    <row r="28" spans="2:21" ht="15" customHeight="1" x14ac:dyDescent="0.25">
      <c r="B28" s="404"/>
      <c r="C28" s="136" t="s">
        <v>15</v>
      </c>
      <c r="D28" s="203">
        <v>1</v>
      </c>
      <c r="E28" s="253">
        <v>1</v>
      </c>
      <c r="F28" s="210">
        <v>1</v>
      </c>
      <c r="G28" s="83">
        <v>565.70000000000005</v>
      </c>
      <c r="H28" s="82">
        <v>151.19999999999999</v>
      </c>
      <c r="I28" s="83">
        <v>16.3</v>
      </c>
      <c r="J28" s="83">
        <v>0</v>
      </c>
      <c r="K28" s="83">
        <v>167.5</v>
      </c>
      <c r="L28" s="82">
        <v>0</v>
      </c>
      <c r="M28" s="83">
        <v>0</v>
      </c>
      <c r="N28" s="82">
        <v>201.7</v>
      </c>
      <c r="O28" s="83">
        <v>0</v>
      </c>
      <c r="P28" s="83">
        <v>0</v>
      </c>
      <c r="Q28" s="83">
        <v>0</v>
      </c>
      <c r="R28" s="82">
        <v>0</v>
      </c>
      <c r="S28" s="82">
        <v>5.0999999999999996</v>
      </c>
      <c r="T28" s="83">
        <v>206.79999999999998</v>
      </c>
      <c r="U28" s="217">
        <v>526.40000000000009</v>
      </c>
    </row>
    <row r="29" spans="2:21" s="42" customFormat="1" ht="15.75" customHeight="1" thickBot="1" x14ac:dyDescent="0.3">
      <c r="B29" s="405"/>
      <c r="C29" s="137" t="s">
        <v>6</v>
      </c>
      <c r="D29" s="84">
        <v>9</v>
      </c>
      <c r="E29" s="254">
        <v>9</v>
      </c>
      <c r="F29" s="255">
        <v>1</v>
      </c>
      <c r="G29" s="92">
        <v>1326.6</v>
      </c>
      <c r="H29" s="196">
        <v>715.3</v>
      </c>
      <c r="I29" s="92">
        <v>3444.5</v>
      </c>
      <c r="J29" s="92">
        <v>681.6</v>
      </c>
      <c r="K29" s="92">
        <v>4841.3999999999996</v>
      </c>
      <c r="L29" s="196">
        <v>0</v>
      </c>
      <c r="M29" s="92">
        <v>2747.1</v>
      </c>
      <c r="N29" s="196">
        <v>813.5</v>
      </c>
      <c r="O29" s="196">
        <v>745.09999999999991</v>
      </c>
      <c r="P29" s="92">
        <v>118.9</v>
      </c>
      <c r="Q29" s="92">
        <v>213.4</v>
      </c>
      <c r="R29" s="196">
        <v>97.5</v>
      </c>
      <c r="S29" s="196">
        <v>43.199999999999996</v>
      </c>
      <c r="T29" s="92">
        <v>4778.7</v>
      </c>
      <c r="U29" s="218">
        <v>1389.2999999999997</v>
      </c>
    </row>
    <row r="30" spans="2:21" ht="14.25" customHeight="1" x14ac:dyDescent="0.25">
      <c r="B30" s="403" t="s">
        <v>56</v>
      </c>
      <c r="C30" s="132" t="s">
        <v>106</v>
      </c>
      <c r="D30" s="201">
        <v>0</v>
      </c>
      <c r="E30" s="93">
        <v>0</v>
      </c>
      <c r="F30" s="199">
        <v>0</v>
      </c>
      <c r="G30" s="80">
        <v>0</v>
      </c>
      <c r="H30" s="79">
        <v>0</v>
      </c>
      <c r="I30" s="80">
        <v>0</v>
      </c>
      <c r="J30" s="80">
        <v>0</v>
      </c>
      <c r="K30" s="80">
        <v>0</v>
      </c>
      <c r="L30" s="79">
        <v>0</v>
      </c>
      <c r="M30" s="80">
        <v>0</v>
      </c>
      <c r="N30" s="79">
        <v>0</v>
      </c>
      <c r="O30" s="79">
        <v>0</v>
      </c>
      <c r="P30" s="80">
        <v>0</v>
      </c>
      <c r="Q30" s="80">
        <v>0</v>
      </c>
      <c r="R30" s="79">
        <v>0</v>
      </c>
      <c r="S30" s="79">
        <v>0</v>
      </c>
      <c r="T30" s="80">
        <v>0</v>
      </c>
      <c r="U30" s="71">
        <v>0</v>
      </c>
    </row>
    <row r="31" spans="2:21" ht="15" customHeight="1" x14ac:dyDescent="0.25">
      <c r="B31" s="404"/>
      <c r="C31" s="132" t="s">
        <v>107</v>
      </c>
      <c r="D31" s="201">
        <v>0</v>
      </c>
      <c r="E31" s="93">
        <v>0</v>
      </c>
      <c r="F31" s="199">
        <v>0</v>
      </c>
      <c r="G31" s="80">
        <v>0</v>
      </c>
      <c r="H31" s="79">
        <v>0</v>
      </c>
      <c r="I31" s="80">
        <v>0</v>
      </c>
      <c r="J31" s="80">
        <v>0</v>
      </c>
      <c r="K31" s="80">
        <v>0</v>
      </c>
      <c r="L31" s="79">
        <v>0</v>
      </c>
      <c r="M31" s="80">
        <v>0</v>
      </c>
      <c r="N31" s="79">
        <v>0</v>
      </c>
      <c r="O31" s="79">
        <v>0</v>
      </c>
      <c r="P31" s="80">
        <v>0</v>
      </c>
      <c r="Q31" s="80">
        <v>0</v>
      </c>
      <c r="R31" s="79">
        <v>0</v>
      </c>
      <c r="S31" s="79">
        <v>0</v>
      </c>
      <c r="T31" s="80">
        <v>0</v>
      </c>
      <c r="U31" s="71">
        <v>0</v>
      </c>
    </row>
    <row r="32" spans="2:21" ht="15" customHeight="1" x14ac:dyDescent="0.25">
      <c r="B32" s="404"/>
      <c r="C32" s="132" t="s">
        <v>14</v>
      </c>
      <c r="D32" s="201">
        <v>3</v>
      </c>
      <c r="E32" s="93">
        <v>3</v>
      </c>
      <c r="F32" s="199">
        <v>1</v>
      </c>
      <c r="G32" s="80">
        <v>315.39999999999998</v>
      </c>
      <c r="H32" s="79">
        <v>176.8</v>
      </c>
      <c r="I32" s="80">
        <v>462.2</v>
      </c>
      <c r="J32" s="80">
        <v>151.6</v>
      </c>
      <c r="K32" s="80">
        <v>790.6</v>
      </c>
      <c r="L32" s="79">
        <v>0</v>
      </c>
      <c r="M32" s="80">
        <v>243.6</v>
      </c>
      <c r="N32" s="79">
        <v>0</v>
      </c>
      <c r="O32" s="79">
        <v>159.6</v>
      </c>
      <c r="P32" s="80">
        <v>309.39999999999998</v>
      </c>
      <c r="Q32" s="80">
        <v>57.7</v>
      </c>
      <c r="R32" s="79">
        <v>18.899999999999999</v>
      </c>
      <c r="S32" s="79">
        <v>7.3</v>
      </c>
      <c r="T32" s="80">
        <v>796.49999999999989</v>
      </c>
      <c r="U32" s="71">
        <v>309.50000000000011</v>
      </c>
    </row>
    <row r="33" spans="1:21" ht="15" customHeight="1" x14ac:dyDescent="0.25">
      <c r="B33" s="404"/>
      <c r="C33" s="132" t="s">
        <v>108</v>
      </c>
      <c r="D33" s="201">
        <v>0</v>
      </c>
      <c r="E33" s="93">
        <v>0</v>
      </c>
      <c r="F33" s="199">
        <v>0</v>
      </c>
      <c r="G33" s="80">
        <v>0</v>
      </c>
      <c r="H33" s="79">
        <v>0</v>
      </c>
      <c r="I33" s="80">
        <v>0</v>
      </c>
      <c r="J33" s="80">
        <v>0</v>
      </c>
      <c r="K33" s="80">
        <v>0</v>
      </c>
      <c r="L33" s="79">
        <v>0</v>
      </c>
      <c r="M33" s="80">
        <v>0</v>
      </c>
      <c r="N33" s="79">
        <v>0</v>
      </c>
      <c r="O33" s="79">
        <v>0</v>
      </c>
      <c r="P33" s="80">
        <v>0</v>
      </c>
      <c r="Q33" s="80">
        <v>0</v>
      </c>
      <c r="R33" s="79">
        <v>0</v>
      </c>
      <c r="S33" s="79">
        <v>0</v>
      </c>
      <c r="T33" s="80">
        <v>0</v>
      </c>
      <c r="U33" s="71">
        <v>0</v>
      </c>
    </row>
    <row r="34" spans="1:21" ht="15" customHeight="1" x14ac:dyDescent="0.25">
      <c r="B34" s="404"/>
      <c r="C34" s="136" t="s">
        <v>15</v>
      </c>
      <c r="D34" s="203">
        <v>0</v>
      </c>
      <c r="E34" s="253">
        <v>0</v>
      </c>
      <c r="F34" s="210">
        <v>0</v>
      </c>
      <c r="G34" s="83">
        <v>0</v>
      </c>
      <c r="H34" s="82">
        <v>0</v>
      </c>
      <c r="I34" s="83">
        <v>0</v>
      </c>
      <c r="J34" s="83">
        <v>0</v>
      </c>
      <c r="K34" s="83">
        <v>0</v>
      </c>
      <c r="L34" s="83">
        <v>0</v>
      </c>
      <c r="M34" s="83">
        <v>0</v>
      </c>
      <c r="N34" s="82">
        <v>0</v>
      </c>
      <c r="O34" s="82">
        <v>0</v>
      </c>
      <c r="P34" s="83">
        <v>0</v>
      </c>
      <c r="Q34" s="83">
        <v>0</v>
      </c>
      <c r="R34" s="82">
        <v>0</v>
      </c>
      <c r="S34" s="82">
        <v>0</v>
      </c>
      <c r="T34" s="83">
        <v>0</v>
      </c>
      <c r="U34" s="217">
        <v>0</v>
      </c>
    </row>
    <row r="35" spans="1:21" s="42" customFormat="1" ht="15.75" customHeight="1" thickBot="1" x14ac:dyDescent="0.3">
      <c r="B35" s="405"/>
      <c r="C35" s="137" t="s">
        <v>6</v>
      </c>
      <c r="D35" s="212">
        <v>3</v>
      </c>
      <c r="E35" s="254">
        <v>3</v>
      </c>
      <c r="F35" s="255">
        <v>1</v>
      </c>
      <c r="G35" s="92">
        <v>315.39999999999998</v>
      </c>
      <c r="H35" s="196">
        <v>176.8</v>
      </c>
      <c r="I35" s="92">
        <v>462.2</v>
      </c>
      <c r="J35" s="92">
        <v>151.6</v>
      </c>
      <c r="K35" s="92">
        <v>790.6</v>
      </c>
      <c r="L35" s="196">
        <v>0</v>
      </c>
      <c r="M35" s="92">
        <v>243.6</v>
      </c>
      <c r="N35" s="196">
        <v>0</v>
      </c>
      <c r="O35" s="196">
        <v>159.6</v>
      </c>
      <c r="P35" s="92">
        <v>309.39999999999998</v>
      </c>
      <c r="Q35" s="92">
        <v>57.7</v>
      </c>
      <c r="R35" s="196">
        <v>18.899999999999999</v>
      </c>
      <c r="S35" s="196">
        <v>7.3</v>
      </c>
      <c r="T35" s="92">
        <v>796.49999999999989</v>
      </c>
      <c r="U35" s="218">
        <v>309.50000000000011</v>
      </c>
    </row>
    <row r="36" spans="1:21" ht="15" customHeight="1" x14ac:dyDescent="0.25">
      <c r="B36" s="403" t="s">
        <v>16</v>
      </c>
      <c r="C36" s="132" t="s">
        <v>18</v>
      </c>
      <c r="D36" s="201">
        <v>12</v>
      </c>
      <c r="E36" s="93">
        <v>12</v>
      </c>
      <c r="F36" s="199">
        <v>1</v>
      </c>
      <c r="G36" s="80">
        <v>432.3</v>
      </c>
      <c r="H36" s="79">
        <v>580.4</v>
      </c>
      <c r="I36" s="80">
        <v>692.6</v>
      </c>
      <c r="J36" s="80">
        <v>1.4</v>
      </c>
      <c r="K36" s="80">
        <v>1274.4000000000001</v>
      </c>
      <c r="L36" s="79">
        <v>0</v>
      </c>
      <c r="M36" s="80">
        <v>901.9</v>
      </c>
      <c r="N36" s="79">
        <v>206</v>
      </c>
      <c r="O36" s="79">
        <v>8.6</v>
      </c>
      <c r="P36" s="80">
        <v>0</v>
      </c>
      <c r="Q36" s="80">
        <v>9.1</v>
      </c>
      <c r="R36" s="79">
        <v>0.6</v>
      </c>
      <c r="S36" s="79">
        <v>74.2</v>
      </c>
      <c r="T36" s="80">
        <v>1200.3999999999999</v>
      </c>
      <c r="U36" s="71">
        <v>506.30000000000018</v>
      </c>
    </row>
    <row r="37" spans="1:21" ht="15" customHeight="1" x14ac:dyDescent="0.25">
      <c r="B37" s="404"/>
      <c r="C37" s="132" t="s">
        <v>15</v>
      </c>
      <c r="D37" s="203">
        <v>1</v>
      </c>
      <c r="E37" s="253">
        <v>1</v>
      </c>
      <c r="F37" s="210">
        <v>1</v>
      </c>
      <c r="G37" s="83">
        <v>10.5</v>
      </c>
      <c r="H37" s="82">
        <v>33</v>
      </c>
      <c r="I37" s="80">
        <v>29.2</v>
      </c>
      <c r="J37" s="80">
        <v>0</v>
      </c>
      <c r="K37" s="80">
        <v>62.2</v>
      </c>
      <c r="L37" s="83">
        <v>0</v>
      </c>
      <c r="M37" s="83">
        <v>57.6</v>
      </c>
      <c r="N37" s="82">
        <v>2.1</v>
      </c>
      <c r="O37" s="82">
        <v>0</v>
      </c>
      <c r="P37" s="83">
        <v>0</v>
      </c>
      <c r="Q37" s="83">
        <v>0</v>
      </c>
      <c r="R37" s="82">
        <v>0</v>
      </c>
      <c r="S37" s="82">
        <v>6.7</v>
      </c>
      <c r="T37" s="83">
        <v>66.400000000000006</v>
      </c>
      <c r="U37" s="217">
        <v>6.2999999999999972</v>
      </c>
    </row>
    <row r="38" spans="1:21" s="42" customFormat="1" ht="15.75" customHeight="1" thickBot="1" x14ac:dyDescent="0.3">
      <c r="B38" s="405"/>
      <c r="C38" s="134" t="s">
        <v>6</v>
      </c>
      <c r="D38" s="84">
        <v>13</v>
      </c>
      <c r="E38" s="254">
        <v>13</v>
      </c>
      <c r="F38" s="255">
        <v>1</v>
      </c>
      <c r="G38" s="92">
        <v>442.8</v>
      </c>
      <c r="H38" s="196">
        <v>613.4</v>
      </c>
      <c r="I38" s="257">
        <v>721.80000000000007</v>
      </c>
      <c r="J38" s="88">
        <v>1.4</v>
      </c>
      <c r="K38" s="88">
        <v>1336.6000000000001</v>
      </c>
      <c r="L38" s="196">
        <v>0</v>
      </c>
      <c r="M38" s="92">
        <v>959.5</v>
      </c>
      <c r="N38" s="196">
        <v>208.1</v>
      </c>
      <c r="O38" s="196">
        <v>8.6</v>
      </c>
      <c r="P38" s="92">
        <v>0</v>
      </c>
      <c r="Q38" s="92">
        <v>9.1</v>
      </c>
      <c r="R38" s="196">
        <v>0.6</v>
      </c>
      <c r="S38" s="196">
        <v>80.900000000000006</v>
      </c>
      <c r="T38" s="92">
        <v>1266.8</v>
      </c>
      <c r="U38" s="218">
        <v>512.60000000000014</v>
      </c>
    </row>
    <row r="39" spans="1:21" ht="18" customHeight="1" x14ac:dyDescent="0.25">
      <c r="A39" s="4"/>
      <c r="B39" s="415" t="s">
        <v>19</v>
      </c>
      <c r="C39" s="132" t="s">
        <v>20</v>
      </c>
      <c r="D39" s="201">
        <v>65</v>
      </c>
      <c r="E39" s="93">
        <v>66</v>
      </c>
      <c r="F39" s="199">
        <v>1.0153846153846153</v>
      </c>
      <c r="G39" s="80">
        <v>32896.1</v>
      </c>
      <c r="H39" s="79">
        <v>43649</v>
      </c>
      <c r="I39" s="77">
        <v>33356.5</v>
      </c>
      <c r="J39" s="80">
        <v>2887.4</v>
      </c>
      <c r="K39" s="80">
        <v>79892.899999999994</v>
      </c>
      <c r="L39" s="79">
        <v>1247</v>
      </c>
      <c r="M39" s="77">
        <v>16254.4</v>
      </c>
      <c r="N39" s="79">
        <v>27949</v>
      </c>
      <c r="O39" s="79">
        <v>28540.3</v>
      </c>
      <c r="P39" s="80">
        <v>4620.6000000000004</v>
      </c>
      <c r="Q39" s="80">
        <v>4549</v>
      </c>
      <c r="R39" s="79">
        <v>574.79999999999995</v>
      </c>
      <c r="S39" s="79">
        <v>1829.8</v>
      </c>
      <c r="T39" s="80">
        <v>85564.900000000009</v>
      </c>
      <c r="U39" s="71">
        <v>27224.099999999991</v>
      </c>
    </row>
    <row r="40" spans="1:21" ht="15" customHeight="1" x14ac:dyDescent="0.25">
      <c r="A40" s="4"/>
      <c r="B40" s="416"/>
      <c r="C40" s="136" t="s">
        <v>58</v>
      </c>
      <c r="D40" s="203">
        <v>38</v>
      </c>
      <c r="E40" s="253">
        <v>38</v>
      </c>
      <c r="F40" s="210">
        <v>1</v>
      </c>
      <c r="G40" s="83">
        <v>23832.799999999999</v>
      </c>
      <c r="H40" s="82">
        <v>42262.9</v>
      </c>
      <c r="I40" s="83">
        <v>43841</v>
      </c>
      <c r="J40" s="83">
        <v>957.7</v>
      </c>
      <c r="K40" s="83">
        <v>87061.599999999991</v>
      </c>
      <c r="L40" s="83">
        <v>4515.3999999999996</v>
      </c>
      <c r="M40" s="83">
        <v>54594.6</v>
      </c>
      <c r="N40" s="82">
        <v>6971.2</v>
      </c>
      <c r="O40" s="82">
        <v>16689.900000000001</v>
      </c>
      <c r="P40" s="83">
        <v>2117.6</v>
      </c>
      <c r="Q40" s="83">
        <v>3364.3</v>
      </c>
      <c r="R40" s="82">
        <v>3339.3</v>
      </c>
      <c r="S40" s="82">
        <v>1631.5</v>
      </c>
      <c r="T40" s="83">
        <v>93223.800000000017</v>
      </c>
      <c r="U40" s="217">
        <v>17670.599999999977</v>
      </c>
    </row>
    <row r="41" spans="1:21" s="42" customFormat="1" ht="15.75" customHeight="1" thickBot="1" x14ac:dyDescent="0.3">
      <c r="A41" s="43"/>
      <c r="B41" s="417"/>
      <c r="C41" s="137" t="s">
        <v>6</v>
      </c>
      <c r="D41" s="84">
        <v>103</v>
      </c>
      <c r="E41" s="254">
        <v>104</v>
      </c>
      <c r="F41" s="87">
        <v>1.0097087378640777</v>
      </c>
      <c r="G41" s="88">
        <v>56728.899999999994</v>
      </c>
      <c r="H41" s="196">
        <v>85911.9</v>
      </c>
      <c r="I41" s="92">
        <v>77197.5</v>
      </c>
      <c r="J41" s="88">
        <v>3845.1000000000004</v>
      </c>
      <c r="K41" s="88">
        <v>166954.5</v>
      </c>
      <c r="L41" s="88">
        <v>5762.4</v>
      </c>
      <c r="M41" s="92">
        <v>70849</v>
      </c>
      <c r="N41" s="88">
        <v>34920.199999999997</v>
      </c>
      <c r="O41" s="88">
        <v>45230.2</v>
      </c>
      <c r="P41" s="196">
        <v>6738.2000000000007</v>
      </c>
      <c r="Q41" s="92">
        <v>7913.3</v>
      </c>
      <c r="R41" s="196">
        <v>3914.1000000000004</v>
      </c>
      <c r="S41" s="196">
        <v>3461.3</v>
      </c>
      <c r="T41" s="92">
        <v>178788.7</v>
      </c>
      <c r="U41" s="218">
        <v>44894.699999999968</v>
      </c>
    </row>
    <row r="42" spans="1:21" ht="13.5" customHeight="1" x14ac:dyDescent="0.25">
      <c r="A42" s="4"/>
      <c r="B42" s="415" t="s">
        <v>21</v>
      </c>
      <c r="C42" s="139" t="s">
        <v>21</v>
      </c>
      <c r="D42" s="213">
        <v>7</v>
      </c>
      <c r="E42" s="98">
        <v>7</v>
      </c>
      <c r="F42" s="215">
        <v>1</v>
      </c>
      <c r="G42" s="97">
        <v>1164.8</v>
      </c>
      <c r="H42" s="197">
        <v>982.8</v>
      </c>
      <c r="I42" s="97">
        <v>1723.6</v>
      </c>
      <c r="J42" s="97">
        <v>0</v>
      </c>
      <c r="K42" s="97">
        <v>2706.3999999999996</v>
      </c>
      <c r="L42" s="97">
        <v>0</v>
      </c>
      <c r="M42" s="97">
        <v>2618.6999999999998</v>
      </c>
      <c r="N42" s="97">
        <v>147.1</v>
      </c>
      <c r="O42" s="97">
        <v>61.3</v>
      </c>
      <c r="P42" s="197">
        <v>0</v>
      </c>
      <c r="Q42" s="97">
        <v>94.1</v>
      </c>
      <c r="R42" s="197">
        <v>0</v>
      </c>
      <c r="S42" s="197">
        <v>119</v>
      </c>
      <c r="T42" s="97">
        <v>3040.2</v>
      </c>
      <c r="U42" s="221">
        <v>831</v>
      </c>
    </row>
    <row r="43" spans="1:21" s="42" customFormat="1" ht="15.75" customHeight="1" thickBot="1" x14ac:dyDescent="0.3">
      <c r="A43" s="43"/>
      <c r="B43" s="417"/>
      <c r="C43" s="137" t="s">
        <v>6</v>
      </c>
      <c r="D43" s="84">
        <v>7</v>
      </c>
      <c r="E43" s="254">
        <v>7</v>
      </c>
      <c r="F43" s="255">
        <v>1</v>
      </c>
      <c r="G43" s="92">
        <v>1164.8</v>
      </c>
      <c r="H43" s="88">
        <v>982.8</v>
      </c>
      <c r="I43" s="92">
        <v>1723.6</v>
      </c>
      <c r="J43" s="92">
        <v>0</v>
      </c>
      <c r="K43" s="92">
        <v>2706.3999999999996</v>
      </c>
      <c r="L43" s="92">
        <v>0</v>
      </c>
      <c r="M43" s="92">
        <v>2618.6999999999998</v>
      </c>
      <c r="N43" s="92">
        <v>147.1</v>
      </c>
      <c r="O43" s="92">
        <v>61.3</v>
      </c>
      <c r="P43" s="196">
        <v>0</v>
      </c>
      <c r="Q43" s="92">
        <v>94.1</v>
      </c>
      <c r="R43" s="196">
        <v>0</v>
      </c>
      <c r="S43" s="196">
        <v>119</v>
      </c>
      <c r="T43" s="92">
        <v>3040.2</v>
      </c>
      <c r="U43" s="218">
        <v>831</v>
      </c>
    </row>
    <row r="44" spans="1:21" ht="15" customHeight="1" x14ac:dyDescent="0.25">
      <c r="A44" s="4"/>
      <c r="B44" s="415" t="s">
        <v>22</v>
      </c>
      <c r="C44" s="139" t="s">
        <v>22</v>
      </c>
      <c r="D44" s="213">
        <v>12</v>
      </c>
      <c r="E44" s="98">
        <v>12</v>
      </c>
      <c r="F44" s="215">
        <v>1</v>
      </c>
      <c r="G44" s="97">
        <v>2295.8000000000002</v>
      </c>
      <c r="H44" s="97">
        <v>959.9</v>
      </c>
      <c r="I44" s="97">
        <v>7417.4</v>
      </c>
      <c r="J44" s="97">
        <v>349.3</v>
      </c>
      <c r="K44" s="97">
        <v>8726.5999999999985</v>
      </c>
      <c r="L44" s="97">
        <v>0</v>
      </c>
      <c r="M44" s="97">
        <v>6634.2</v>
      </c>
      <c r="N44" s="97">
        <v>362.4</v>
      </c>
      <c r="O44" s="97">
        <v>151.19999999999999</v>
      </c>
      <c r="P44" s="197">
        <v>567.6</v>
      </c>
      <c r="Q44" s="97">
        <v>98.8</v>
      </c>
      <c r="R44" s="197">
        <v>223.4</v>
      </c>
      <c r="S44" s="197">
        <v>389.6</v>
      </c>
      <c r="T44" s="97">
        <v>8427.1999999999989</v>
      </c>
      <c r="U44" s="221">
        <v>2595.1999999999989</v>
      </c>
    </row>
    <row r="45" spans="1:21" s="42" customFormat="1" ht="15.75" customHeight="1" thickBot="1" x14ac:dyDescent="0.3">
      <c r="A45" s="43"/>
      <c r="B45" s="417"/>
      <c r="C45" s="137" t="s">
        <v>6</v>
      </c>
      <c r="D45" s="258">
        <v>12</v>
      </c>
      <c r="E45" s="254">
        <v>12</v>
      </c>
      <c r="F45" s="255">
        <v>1</v>
      </c>
      <c r="G45" s="92">
        <v>2295.8000000000002</v>
      </c>
      <c r="H45" s="92">
        <v>959.9</v>
      </c>
      <c r="I45" s="92">
        <v>7417.4</v>
      </c>
      <c r="J45" s="92">
        <v>349.3</v>
      </c>
      <c r="K45" s="92">
        <v>8726.5999999999985</v>
      </c>
      <c r="L45" s="92">
        <v>0</v>
      </c>
      <c r="M45" s="92">
        <v>6634.2</v>
      </c>
      <c r="N45" s="92">
        <v>362.4</v>
      </c>
      <c r="O45" s="92">
        <v>151.19999999999999</v>
      </c>
      <c r="P45" s="196">
        <v>567.6</v>
      </c>
      <c r="Q45" s="92">
        <v>98.8</v>
      </c>
      <c r="R45" s="92">
        <v>223.4</v>
      </c>
      <c r="S45" s="196">
        <v>389.6</v>
      </c>
      <c r="T45" s="92">
        <v>8427.1999999999989</v>
      </c>
      <c r="U45" s="218">
        <v>2595.1999999999989</v>
      </c>
    </row>
    <row r="46" spans="1:21" ht="15" customHeight="1" x14ac:dyDescent="0.25">
      <c r="A46" s="4"/>
      <c r="B46" s="415" t="s">
        <v>64</v>
      </c>
      <c r="C46" s="132" t="s">
        <v>10</v>
      </c>
      <c r="D46" s="201">
        <v>4</v>
      </c>
      <c r="E46" s="93">
        <v>4</v>
      </c>
      <c r="F46" s="199">
        <v>1</v>
      </c>
      <c r="G46" s="80">
        <v>1043.4000000000001</v>
      </c>
      <c r="H46" s="80">
        <v>544.4</v>
      </c>
      <c r="I46" s="80">
        <v>886.8</v>
      </c>
      <c r="J46" s="80">
        <v>0</v>
      </c>
      <c r="K46" s="80">
        <v>1431.1999999999998</v>
      </c>
      <c r="L46" s="80">
        <v>0</v>
      </c>
      <c r="M46" s="80">
        <v>805.9</v>
      </c>
      <c r="N46" s="80">
        <v>101</v>
      </c>
      <c r="O46" s="80">
        <v>640</v>
      </c>
      <c r="P46" s="79">
        <v>50.8</v>
      </c>
      <c r="Q46" s="80">
        <v>55.9</v>
      </c>
      <c r="R46" s="80">
        <v>0</v>
      </c>
      <c r="S46" s="79">
        <v>39.700000000000003</v>
      </c>
      <c r="T46" s="77">
        <v>1693.3000000000002</v>
      </c>
      <c r="U46" s="222">
        <v>781.29999999999973</v>
      </c>
    </row>
    <row r="47" spans="1:21" ht="15" customHeight="1" x14ac:dyDescent="0.25">
      <c r="A47" s="4"/>
      <c r="B47" s="416"/>
      <c r="C47" s="136" t="s">
        <v>15</v>
      </c>
      <c r="D47" s="203">
        <v>3</v>
      </c>
      <c r="E47" s="253">
        <v>3</v>
      </c>
      <c r="F47" s="210">
        <v>1</v>
      </c>
      <c r="G47" s="83">
        <v>1554</v>
      </c>
      <c r="H47" s="83">
        <v>128.19999999999999</v>
      </c>
      <c r="I47" s="83">
        <v>12080.9</v>
      </c>
      <c r="J47" s="83">
        <v>6067.7</v>
      </c>
      <c r="K47" s="83">
        <v>18276.8</v>
      </c>
      <c r="L47" s="83">
        <v>0</v>
      </c>
      <c r="M47" s="83">
        <v>16162.3</v>
      </c>
      <c r="N47" s="83">
        <v>996.8</v>
      </c>
      <c r="O47" s="83">
        <v>131.9</v>
      </c>
      <c r="P47" s="82">
        <v>0</v>
      </c>
      <c r="Q47" s="83">
        <v>514.70000000000005</v>
      </c>
      <c r="R47" s="83">
        <v>30</v>
      </c>
      <c r="S47" s="83">
        <v>185.6</v>
      </c>
      <c r="T47" s="83">
        <v>18021.3</v>
      </c>
      <c r="U47" s="217">
        <v>1809.5</v>
      </c>
    </row>
    <row r="48" spans="1:21" s="42" customFormat="1" ht="15.75" customHeight="1" thickBot="1" x14ac:dyDescent="0.3">
      <c r="A48" s="43"/>
      <c r="B48" s="417"/>
      <c r="C48" s="137" t="s">
        <v>6</v>
      </c>
      <c r="D48" s="84">
        <v>7</v>
      </c>
      <c r="E48" s="254">
        <v>7</v>
      </c>
      <c r="F48" s="255">
        <v>1</v>
      </c>
      <c r="G48" s="92">
        <v>2597.4</v>
      </c>
      <c r="H48" s="92">
        <v>672.59999999999991</v>
      </c>
      <c r="I48" s="92">
        <v>12967.699999999999</v>
      </c>
      <c r="J48" s="92">
        <v>6067.7</v>
      </c>
      <c r="K48" s="92">
        <v>19708</v>
      </c>
      <c r="L48" s="92">
        <v>0</v>
      </c>
      <c r="M48" s="92">
        <v>16968.2</v>
      </c>
      <c r="N48" s="92">
        <v>1097.8</v>
      </c>
      <c r="O48" s="92">
        <v>771.9</v>
      </c>
      <c r="P48" s="196">
        <v>50.8</v>
      </c>
      <c r="Q48" s="92">
        <v>570.6</v>
      </c>
      <c r="R48" s="92">
        <v>30</v>
      </c>
      <c r="S48" s="92">
        <v>225.3</v>
      </c>
      <c r="T48" s="92">
        <v>19714.599999999999</v>
      </c>
      <c r="U48" s="218">
        <v>2590.7999999999997</v>
      </c>
    </row>
    <row r="49" spans="1:22" ht="14.25" customHeight="1" x14ac:dyDescent="0.25">
      <c r="A49" s="4"/>
      <c r="B49" s="415" t="s">
        <v>15</v>
      </c>
      <c r="C49" s="139" t="s">
        <v>15</v>
      </c>
      <c r="D49" s="213">
        <v>1</v>
      </c>
      <c r="E49" s="98">
        <v>1</v>
      </c>
      <c r="F49" s="215">
        <v>1</v>
      </c>
      <c r="G49" s="97">
        <v>290.60000000000002</v>
      </c>
      <c r="H49" s="97">
        <v>0</v>
      </c>
      <c r="I49" s="97">
        <v>3515.4</v>
      </c>
      <c r="J49" s="97">
        <v>0</v>
      </c>
      <c r="K49" s="97">
        <v>3515.4</v>
      </c>
      <c r="L49" s="97">
        <v>0</v>
      </c>
      <c r="M49" s="97">
        <v>3133.9</v>
      </c>
      <c r="N49" s="97">
        <v>91.9</v>
      </c>
      <c r="O49" s="97">
        <v>0</v>
      </c>
      <c r="P49" s="97">
        <v>0</v>
      </c>
      <c r="Q49" s="97">
        <v>49.2</v>
      </c>
      <c r="R49" s="97">
        <v>0</v>
      </c>
      <c r="S49" s="97">
        <v>0</v>
      </c>
      <c r="T49" s="97">
        <v>3275</v>
      </c>
      <c r="U49" s="221">
        <v>531</v>
      </c>
    </row>
    <row r="50" spans="1:22" s="42" customFormat="1" ht="15.75" customHeight="1" thickBot="1" x14ac:dyDescent="0.3">
      <c r="A50" s="43"/>
      <c r="B50" s="417"/>
      <c r="C50" s="137" t="s">
        <v>6</v>
      </c>
      <c r="D50" s="258">
        <v>1</v>
      </c>
      <c r="E50" s="254">
        <v>1</v>
      </c>
      <c r="F50" s="255">
        <v>1</v>
      </c>
      <c r="G50" s="92">
        <v>290.60000000000002</v>
      </c>
      <c r="H50" s="92">
        <v>0</v>
      </c>
      <c r="I50" s="92">
        <v>3515.4</v>
      </c>
      <c r="J50" s="92">
        <v>0</v>
      </c>
      <c r="K50" s="92">
        <v>3515.4</v>
      </c>
      <c r="L50" s="92">
        <v>0</v>
      </c>
      <c r="M50" s="92">
        <v>3133.9</v>
      </c>
      <c r="N50" s="92">
        <v>91.9</v>
      </c>
      <c r="O50" s="92">
        <v>0</v>
      </c>
      <c r="P50" s="196">
        <v>0</v>
      </c>
      <c r="Q50" s="92">
        <v>49.2</v>
      </c>
      <c r="R50" s="92">
        <v>0</v>
      </c>
      <c r="S50" s="92">
        <v>0</v>
      </c>
      <c r="T50" s="92">
        <v>3275</v>
      </c>
      <c r="U50" s="218">
        <v>531</v>
      </c>
    </row>
    <row r="51" spans="1:22" s="42" customFormat="1" ht="17.25" customHeight="1" thickBot="1" x14ac:dyDescent="0.3">
      <c r="A51" s="43"/>
      <c r="B51" s="411" t="s">
        <v>23</v>
      </c>
      <c r="C51" s="400"/>
      <c r="D51" s="259">
        <v>419</v>
      </c>
      <c r="E51" s="260">
        <v>419</v>
      </c>
      <c r="F51" s="261">
        <v>1</v>
      </c>
      <c r="G51" s="262">
        <v>279989.19999999995</v>
      </c>
      <c r="H51" s="262">
        <v>579052.60000000009</v>
      </c>
      <c r="I51" s="263">
        <v>535445.20000000007</v>
      </c>
      <c r="J51" s="264">
        <v>25862.5</v>
      </c>
      <c r="K51" s="262">
        <v>1140360.2999999998</v>
      </c>
      <c r="L51" s="262">
        <v>32766.1</v>
      </c>
      <c r="M51" s="262">
        <v>395589.1</v>
      </c>
      <c r="N51" s="262">
        <v>265524.90000000002</v>
      </c>
      <c r="O51" s="262">
        <v>332687.2</v>
      </c>
      <c r="P51" s="262">
        <v>40975.80000000001</v>
      </c>
      <c r="Q51" s="262">
        <v>32189.899999999998</v>
      </c>
      <c r="R51" s="262">
        <v>7166.9</v>
      </c>
      <c r="S51" s="262">
        <v>7282.2000000000007</v>
      </c>
      <c r="T51" s="262">
        <v>1114182.1000000001</v>
      </c>
      <c r="U51" s="263">
        <v>306167.39999999997</v>
      </c>
      <c r="V51" s="50"/>
    </row>
    <row r="52" spans="1:22" ht="15" customHeight="1" x14ac:dyDescent="0.25"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56"/>
      <c r="R52" s="33"/>
      <c r="S52" s="33"/>
      <c r="T52" s="33"/>
      <c r="U52" s="33"/>
    </row>
    <row r="53" spans="1:22" ht="17.25" customHeight="1" x14ac:dyDescent="0.25">
      <c r="B53" s="408" t="s">
        <v>109</v>
      </c>
      <c r="C53" s="408"/>
      <c r="D53" s="408"/>
      <c r="E53" s="408"/>
      <c r="F53" s="408"/>
      <c r="G53" s="408"/>
      <c r="H53" s="408"/>
      <c r="I53" s="408"/>
      <c r="J53" s="408"/>
      <c r="K53" s="408"/>
      <c r="L53" s="408"/>
      <c r="M53" s="408"/>
      <c r="N53" s="408"/>
      <c r="O53" s="408"/>
      <c r="P53" s="408"/>
      <c r="Q53" s="408"/>
      <c r="R53" s="408"/>
      <c r="S53" s="408"/>
      <c r="T53" s="408"/>
      <c r="U53" s="408"/>
    </row>
    <row r="54" spans="1:22" ht="16.5" customHeight="1" x14ac:dyDescent="0.25">
      <c r="B54" s="408" t="s">
        <v>112</v>
      </c>
      <c r="C54" s="408"/>
      <c r="D54" s="408"/>
      <c r="E54" s="408"/>
      <c r="F54" s="408"/>
      <c r="G54" s="408"/>
      <c r="H54" s="408"/>
      <c r="I54" s="408"/>
      <c r="J54" s="408"/>
      <c r="K54" s="408"/>
      <c r="L54" s="408"/>
      <c r="M54" s="408"/>
      <c r="N54" s="408"/>
      <c r="O54" s="408"/>
      <c r="P54" s="408"/>
      <c r="Q54" s="408"/>
      <c r="R54" s="408"/>
      <c r="S54" s="408"/>
      <c r="T54" s="408"/>
      <c r="U54" s="408"/>
    </row>
    <row r="55" spans="1:22" ht="18.75" customHeight="1" x14ac:dyDescent="0.25">
      <c r="B55" s="408" t="s">
        <v>110</v>
      </c>
      <c r="C55" s="408"/>
      <c r="D55" s="408"/>
      <c r="E55" s="408"/>
      <c r="F55" s="408"/>
      <c r="G55" s="408"/>
      <c r="H55" s="408"/>
      <c r="I55" s="408"/>
      <c r="J55" s="408"/>
      <c r="K55" s="408"/>
      <c r="L55" s="408"/>
      <c r="M55" s="408"/>
      <c r="N55" s="408"/>
      <c r="O55" s="408"/>
      <c r="P55" s="408"/>
      <c r="Q55" s="408"/>
      <c r="R55" s="408"/>
      <c r="S55" s="408"/>
      <c r="T55" s="408"/>
      <c r="U55" s="408"/>
    </row>
    <row r="56" spans="1:22" ht="18.75" customHeight="1" x14ac:dyDescent="0.25">
      <c r="B56" s="408" t="s">
        <v>111</v>
      </c>
      <c r="C56" s="408"/>
      <c r="D56" s="408"/>
      <c r="E56" s="408"/>
      <c r="F56" s="408"/>
      <c r="G56" s="408"/>
      <c r="H56" s="408"/>
      <c r="I56" s="408"/>
      <c r="J56" s="408"/>
      <c r="K56" s="408"/>
      <c r="L56" s="408"/>
      <c r="M56" s="408"/>
      <c r="N56" s="408"/>
      <c r="O56" s="408"/>
      <c r="P56" s="408"/>
      <c r="Q56" s="408"/>
      <c r="R56" s="408"/>
      <c r="S56" s="408"/>
      <c r="T56" s="408"/>
      <c r="U56" s="408"/>
    </row>
    <row r="57" spans="1:22" ht="14.25" customHeight="1" x14ac:dyDescent="0.25">
      <c r="B57" s="407" t="s">
        <v>146</v>
      </c>
      <c r="C57" s="407"/>
      <c r="D57" s="407"/>
      <c r="E57" s="407"/>
      <c r="F57" s="407"/>
      <c r="G57" s="407"/>
      <c r="H57" s="407"/>
      <c r="I57" s="407"/>
      <c r="J57" s="407"/>
      <c r="K57" s="407"/>
      <c r="L57" s="407"/>
      <c r="M57" s="407"/>
      <c r="N57" s="407"/>
      <c r="O57" s="407"/>
      <c r="P57" s="407"/>
      <c r="Q57" s="407"/>
      <c r="R57" s="407"/>
      <c r="S57" s="407"/>
      <c r="T57" s="407"/>
      <c r="U57" s="407"/>
    </row>
  </sheetData>
  <mergeCells count="35">
    <mergeCell ref="B23:B24"/>
    <mergeCell ref="F12:F13"/>
    <mergeCell ref="K12:K13"/>
    <mergeCell ref="T12:T13"/>
    <mergeCell ref="D11:F11"/>
    <mergeCell ref="I12:J12"/>
    <mergeCell ref="G11:G13"/>
    <mergeCell ref="H11:K11"/>
    <mergeCell ref="H12:H13"/>
    <mergeCell ref="D12:D13"/>
    <mergeCell ref="M12:S12"/>
    <mergeCell ref="L12:L13"/>
    <mergeCell ref="B46:B48"/>
    <mergeCell ref="B49:B50"/>
    <mergeCell ref="B30:B35"/>
    <mergeCell ref="B36:B38"/>
    <mergeCell ref="B39:B41"/>
    <mergeCell ref="B42:B43"/>
    <mergeCell ref="B44:B45"/>
    <mergeCell ref="B25:B29"/>
    <mergeCell ref="E12:E13"/>
    <mergeCell ref="B9:U9"/>
    <mergeCell ref="B5:U7"/>
    <mergeCell ref="B57:U57"/>
    <mergeCell ref="B55:U55"/>
    <mergeCell ref="B56:U56"/>
    <mergeCell ref="B53:U53"/>
    <mergeCell ref="B54:U54"/>
    <mergeCell ref="U11:U13"/>
    <mergeCell ref="B51:C51"/>
    <mergeCell ref="B14:B19"/>
    <mergeCell ref="B20:B22"/>
    <mergeCell ref="B11:B13"/>
    <mergeCell ref="C11:C13"/>
    <mergeCell ref="L11:T11"/>
  </mergeCells>
  <pageMargins left="0.7" right="0.7" top="0.75" bottom="0.75" header="0.3" footer="0.3"/>
  <pageSetup paperSize="9" scale="49" orientation="landscape" r:id="rId1"/>
  <headerFooter>
    <oddHeader xml:space="preserve">&amp;L&amp;G&amp;RCAMPAÑA: 2020/2021. MES: AGOSTO
Fecha de emisión de datos: 31/01/2022
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48"/>
  <sheetViews>
    <sheetView view="pageLayout" topLeftCell="B1" zoomScale="80" zoomScaleNormal="90" zoomScaleSheetLayoutView="70" zoomScalePageLayoutView="80" workbookViewId="0">
      <selection activeCell="D48" sqref="D48:O48"/>
    </sheetView>
  </sheetViews>
  <sheetFormatPr baseColWidth="10" defaultColWidth="11.42578125" defaultRowHeight="12" x14ac:dyDescent="0.25"/>
  <cols>
    <col min="1" max="1" width="11.42578125" style="14"/>
    <col min="2" max="2" width="6.5703125" style="14" customWidth="1"/>
    <col min="3" max="3" width="11.42578125" style="33"/>
    <col min="4" max="4" width="27.85546875" style="14" bestFit="1" customWidth="1"/>
    <col min="5" max="5" width="12.85546875" style="14" bestFit="1" customWidth="1"/>
    <col min="6" max="6" width="14.5703125" style="14" bestFit="1" customWidth="1"/>
    <col min="7" max="7" width="11.42578125" style="14"/>
    <col min="8" max="8" width="13.42578125" style="14" bestFit="1" customWidth="1"/>
    <col min="9" max="9" width="12.5703125" style="14" bestFit="1" customWidth="1"/>
    <col min="10" max="15" width="11.42578125" style="14"/>
    <col min="16" max="16" width="12.85546875" style="14" bestFit="1" customWidth="1"/>
    <col min="17" max="16384" width="11.42578125" style="14"/>
  </cols>
  <sheetData>
    <row r="1" spans="3:16" ht="13.5" customHeight="1" x14ac:dyDescent="0.25"/>
    <row r="2" spans="3:16" ht="23.25" customHeight="1" x14ac:dyDescent="0.25">
      <c r="D2" s="390" t="s">
        <v>149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</row>
    <row r="3" spans="3:16" ht="15.75" customHeight="1" x14ac:dyDescent="0.25"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</row>
    <row r="4" spans="3:16" ht="16.5" customHeight="1" x14ac:dyDescent="0.25"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</row>
    <row r="5" spans="3:16" ht="16.5" customHeight="1" thickBot="1" x14ac:dyDescent="0.3"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3:16" ht="16.5" thickBot="1" x14ac:dyDescent="0.3">
      <c r="C6" s="34"/>
      <c r="D6" s="391" t="s">
        <v>114</v>
      </c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3"/>
    </row>
    <row r="7" spans="3:16" ht="15.75" thickBot="1" x14ac:dyDescent="0.3">
      <c r="D7" s="33"/>
      <c r="E7" s="33"/>
      <c r="F7" s="33"/>
      <c r="G7" s="33"/>
      <c r="H7" s="33"/>
      <c r="I7" s="11"/>
      <c r="J7" s="11"/>
      <c r="K7" s="11"/>
      <c r="L7" s="11"/>
      <c r="M7" s="33"/>
      <c r="N7" s="33"/>
      <c r="O7" s="35"/>
    </row>
    <row r="8" spans="3:16" ht="12.75" thickBot="1" x14ac:dyDescent="0.3">
      <c r="D8" s="112" t="s">
        <v>34</v>
      </c>
      <c r="E8" s="112" t="s">
        <v>2</v>
      </c>
      <c r="F8" s="112" t="s">
        <v>37</v>
      </c>
      <c r="G8" s="112" t="s">
        <v>24</v>
      </c>
      <c r="H8" s="112" t="s">
        <v>25</v>
      </c>
      <c r="I8" s="112" t="s">
        <v>26</v>
      </c>
      <c r="J8" s="112" t="s">
        <v>27</v>
      </c>
      <c r="K8" s="112" t="s">
        <v>28</v>
      </c>
      <c r="L8" s="112" t="s">
        <v>29</v>
      </c>
      <c r="M8" s="112" t="s">
        <v>30</v>
      </c>
      <c r="N8" s="112" t="s">
        <v>31</v>
      </c>
      <c r="O8" s="112" t="s">
        <v>33</v>
      </c>
    </row>
    <row r="9" spans="3:16" ht="14.25" customHeight="1" x14ac:dyDescent="0.25">
      <c r="C9" s="34"/>
      <c r="D9" s="415" t="s">
        <v>54</v>
      </c>
      <c r="E9" s="109" t="s">
        <v>61</v>
      </c>
      <c r="F9" s="268">
        <v>11507.4</v>
      </c>
      <c r="G9" s="269">
        <v>53883.5</v>
      </c>
      <c r="H9" s="269">
        <v>3412.5</v>
      </c>
      <c r="I9" s="269">
        <v>0</v>
      </c>
      <c r="J9" s="270">
        <v>0</v>
      </c>
      <c r="K9" s="269">
        <v>0</v>
      </c>
      <c r="L9" s="269">
        <v>0</v>
      </c>
      <c r="M9" s="269">
        <v>0</v>
      </c>
      <c r="N9" s="269">
        <v>0</v>
      </c>
      <c r="O9" s="271">
        <v>68803.399999999994</v>
      </c>
      <c r="P9" s="380"/>
    </row>
    <row r="10" spans="3:16" ht="15" customHeight="1" x14ac:dyDescent="0.25">
      <c r="C10" s="34"/>
      <c r="D10" s="416"/>
      <c r="E10" s="110" t="s">
        <v>62</v>
      </c>
      <c r="F10" s="272">
        <v>79.900000000000006</v>
      </c>
      <c r="G10" s="273">
        <v>285.89999999999998</v>
      </c>
      <c r="H10" s="273">
        <v>56.5</v>
      </c>
      <c r="I10" s="273">
        <v>0</v>
      </c>
      <c r="J10" s="274">
        <v>0</v>
      </c>
      <c r="K10" s="273">
        <v>0</v>
      </c>
      <c r="L10" s="273">
        <v>0</v>
      </c>
      <c r="M10" s="273">
        <v>0</v>
      </c>
      <c r="N10" s="273">
        <v>0</v>
      </c>
      <c r="O10" s="275">
        <v>422.29999999999995</v>
      </c>
      <c r="P10" s="33"/>
    </row>
    <row r="11" spans="3:16" ht="15" customHeight="1" x14ac:dyDescent="0.25">
      <c r="C11" s="34"/>
      <c r="D11" s="416"/>
      <c r="E11" s="110" t="s">
        <v>63</v>
      </c>
      <c r="F11" s="272">
        <v>9503.1</v>
      </c>
      <c r="G11" s="273">
        <v>53240.3</v>
      </c>
      <c r="H11" s="273">
        <v>2023.3</v>
      </c>
      <c r="I11" s="273">
        <v>0</v>
      </c>
      <c r="J11" s="274">
        <v>0</v>
      </c>
      <c r="K11" s="273">
        <v>0</v>
      </c>
      <c r="L11" s="273">
        <v>0</v>
      </c>
      <c r="M11" s="273">
        <v>0</v>
      </c>
      <c r="N11" s="273">
        <v>0</v>
      </c>
      <c r="O11" s="275">
        <v>64766.700000000004</v>
      </c>
      <c r="P11" s="380"/>
    </row>
    <row r="12" spans="3:16" ht="15" customHeight="1" x14ac:dyDescent="0.25">
      <c r="C12" s="34"/>
      <c r="D12" s="416"/>
      <c r="E12" s="110" t="s">
        <v>5</v>
      </c>
      <c r="F12" s="272">
        <v>137859.6</v>
      </c>
      <c r="G12" s="273">
        <v>173216.2</v>
      </c>
      <c r="H12" s="273">
        <v>9425.9</v>
      </c>
      <c r="I12" s="273">
        <v>159.9</v>
      </c>
      <c r="J12" s="274">
        <v>0</v>
      </c>
      <c r="K12" s="273">
        <v>0</v>
      </c>
      <c r="L12" s="273">
        <v>0</v>
      </c>
      <c r="M12" s="273">
        <v>0</v>
      </c>
      <c r="N12" s="273">
        <v>0</v>
      </c>
      <c r="O12" s="275">
        <v>320661.60000000009</v>
      </c>
      <c r="P12" s="380"/>
    </row>
    <row r="13" spans="3:16" ht="15" customHeight="1" x14ac:dyDescent="0.25">
      <c r="C13" s="34"/>
      <c r="D13" s="416"/>
      <c r="E13" s="136" t="s">
        <v>15</v>
      </c>
      <c r="F13" s="276">
        <v>1314.6</v>
      </c>
      <c r="G13" s="277">
        <v>2445.5</v>
      </c>
      <c r="H13" s="277">
        <v>177.6</v>
      </c>
      <c r="I13" s="277">
        <v>5</v>
      </c>
      <c r="J13" s="278">
        <v>101.7</v>
      </c>
      <c r="K13" s="277">
        <v>200.8</v>
      </c>
      <c r="L13" s="277">
        <v>22.5</v>
      </c>
      <c r="M13" s="277">
        <v>0</v>
      </c>
      <c r="N13" s="277">
        <v>0</v>
      </c>
      <c r="O13" s="279">
        <v>4267.7</v>
      </c>
      <c r="P13" s="380"/>
    </row>
    <row r="14" spans="3:16" s="49" customFormat="1" ht="15.75" customHeight="1" thickBot="1" x14ac:dyDescent="0.3">
      <c r="C14" s="48"/>
      <c r="D14" s="417"/>
      <c r="E14" s="111" t="s">
        <v>6</v>
      </c>
      <c r="F14" s="280">
        <v>160264.6</v>
      </c>
      <c r="G14" s="265">
        <v>283071.40000000002</v>
      </c>
      <c r="H14" s="265">
        <v>15095.800000000001</v>
      </c>
      <c r="I14" s="265">
        <v>164.9</v>
      </c>
      <c r="J14" s="281">
        <v>101.7</v>
      </c>
      <c r="K14" s="265">
        <v>200.8</v>
      </c>
      <c r="L14" s="265">
        <v>22.5</v>
      </c>
      <c r="M14" s="265">
        <v>0</v>
      </c>
      <c r="N14" s="282">
        <v>0</v>
      </c>
      <c r="O14" s="283">
        <v>458921.70000000013</v>
      </c>
      <c r="P14" s="381"/>
    </row>
    <row r="15" spans="3:16" ht="17.25" customHeight="1" x14ac:dyDescent="0.25">
      <c r="C15" s="34"/>
      <c r="D15" s="415" t="s">
        <v>55</v>
      </c>
      <c r="E15" s="110" t="s">
        <v>7</v>
      </c>
      <c r="F15" s="272">
        <v>159.19999999999999</v>
      </c>
      <c r="G15" s="273">
        <v>48.5</v>
      </c>
      <c r="H15" s="273">
        <v>237.5</v>
      </c>
      <c r="I15" s="273">
        <v>1557.9</v>
      </c>
      <c r="J15" s="274">
        <v>152.19999999999999</v>
      </c>
      <c r="K15" s="273">
        <v>140</v>
      </c>
      <c r="L15" s="273">
        <v>22.6</v>
      </c>
      <c r="M15" s="273">
        <v>1.9</v>
      </c>
      <c r="N15" s="273">
        <v>0</v>
      </c>
      <c r="O15" s="275">
        <v>2319.8000000000002</v>
      </c>
      <c r="P15" s="380"/>
    </row>
    <row r="16" spans="3:16" ht="15" customHeight="1" x14ac:dyDescent="0.25">
      <c r="C16" s="34"/>
      <c r="D16" s="416"/>
      <c r="E16" s="136" t="s">
        <v>8</v>
      </c>
      <c r="F16" s="276">
        <v>241.2</v>
      </c>
      <c r="G16" s="277">
        <v>274.89999999999998</v>
      </c>
      <c r="H16" s="277">
        <v>98.7</v>
      </c>
      <c r="I16" s="277">
        <v>120.3</v>
      </c>
      <c r="J16" s="278">
        <v>23.9</v>
      </c>
      <c r="K16" s="277">
        <v>0.2</v>
      </c>
      <c r="L16" s="277">
        <v>3.2</v>
      </c>
      <c r="M16" s="277">
        <v>0</v>
      </c>
      <c r="N16" s="277">
        <v>0</v>
      </c>
      <c r="O16" s="279">
        <v>762.4</v>
      </c>
      <c r="P16" s="33"/>
    </row>
    <row r="17" spans="3:16" s="49" customFormat="1" ht="15.75" customHeight="1" thickBot="1" x14ac:dyDescent="0.3">
      <c r="C17" s="48"/>
      <c r="D17" s="417"/>
      <c r="E17" s="111" t="s">
        <v>6</v>
      </c>
      <c r="F17" s="280">
        <v>400.4</v>
      </c>
      <c r="G17" s="265">
        <v>323.39999999999998</v>
      </c>
      <c r="H17" s="265">
        <v>336.2</v>
      </c>
      <c r="I17" s="265">
        <v>1678.2</v>
      </c>
      <c r="J17" s="281">
        <v>176.1</v>
      </c>
      <c r="K17" s="282">
        <v>140.19999999999999</v>
      </c>
      <c r="L17" s="282">
        <v>25.8</v>
      </c>
      <c r="M17" s="282">
        <v>1.9</v>
      </c>
      <c r="N17" s="282">
        <v>0</v>
      </c>
      <c r="O17" s="283">
        <v>3082.2000000000003</v>
      </c>
      <c r="P17" s="381"/>
    </row>
    <row r="18" spans="3:16" ht="14.25" customHeight="1" x14ac:dyDescent="0.25">
      <c r="C18" s="34"/>
      <c r="D18" s="415" t="s">
        <v>9</v>
      </c>
      <c r="E18" s="139" t="s">
        <v>9</v>
      </c>
      <c r="F18" s="284">
        <v>7.6</v>
      </c>
      <c r="G18" s="285">
        <v>0.6</v>
      </c>
      <c r="H18" s="285">
        <v>3.9</v>
      </c>
      <c r="I18" s="285">
        <v>0.3</v>
      </c>
      <c r="J18" s="285">
        <v>0</v>
      </c>
      <c r="K18" s="285">
        <v>0</v>
      </c>
      <c r="L18" s="285">
        <v>0</v>
      </c>
      <c r="M18" s="285">
        <v>0</v>
      </c>
      <c r="N18" s="277">
        <v>0</v>
      </c>
      <c r="O18" s="286">
        <v>12.4</v>
      </c>
      <c r="P18" s="33"/>
    </row>
    <row r="19" spans="3:16" s="49" customFormat="1" ht="15.75" customHeight="1" thickBot="1" x14ac:dyDescent="0.3">
      <c r="C19" s="48"/>
      <c r="D19" s="417"/>
      <c r="E19" s="111" t="s">
        <v>6</v>
      </c>
      <c r="F19" s="280">
        <v>7.6</v>
      </c>
      <c r="G19" s="265">
        <v>0.6</v>
      </c>
      <c r="H19" s="265">
        <v>3.9</v>
      </c>
      <c r="I19" s="265">
        <v>0.3</v>
      </c>
      <c r="J19" s="265">
        <v>0</v>
      </c>
      <c r="K19" s="265">
        <v>0</v>
      </c>
      <c r="L19" s="265">
        <v>0</v>
      </c>
      <c r="M19" s="265">
        <v>0</v>
      </c>
      <c r="N19" s="265">
        <v>0</v>
      </c>
      <c r="O19" s="287">
        <v>12.4</v>
      </c>
      <c r="P19" s="74"/>
    </row>
    <row r="20" spans="3:16" ht="15" customHeight="1" x14ac:dyDescent="0.25">
      <c r="C20" s="34"/>
      <c r="D20" s="415" t="s">
        <v>53</v>
      </c>
      <c r="E20" s="110" t="s">
        <v>11</v>
      </c>
      <c r="F20" s="272">
        <v>7.8</v>
      </c>
      <c r="G20" s="273">
        <v>103.4</v>
      </c>
      <c r="H20" s="273">
        <v>0</v>
      </c>
      <c r="I20" s="273">
        <v>145.30000000000001</v>
      </c>
      <c r="J20" s="274">
        <v>0</v>
      </c>
      <c r="K20" s="273">
        <v>0</v>
      </c>
      <c r="L20" s="273">
        <v>0</v>
      </c>
      <c r="M20" s="273">
        <v>0</v>
      </c>
      <c r="N20" s="273">
        <v>0</v>
      </c>
      <c r="O20" s="275">
        <v>256.5</v>
      </c>
      <c r="P20" s="33"/>
    </row>
    <row r="21" spans="3:16" ht="15" customHeight="1" x14ac:dyDescent="0.25">
      <c r="C21" s="34"/>
      <c r="D21" s="416"/>
      <c r="E21" s="110" t="s">
        <v>12</v>
      </c>
      <c r="F21" s="272">
        <v>0</v>
      </c>
      <c r="G21" s="273">
        <v>16.100000000000001</v>
      </c>
      <c r="H21" s="273">
        <v>0</v>
      </c>
      <c r="I21" s="273">
        <v>0</v>
      </c>
      <c r="J21" s="274">
        <v>0</v>
      </c>
      <c r="K21" s="273">
        <v>0</v>
      </c>
      <c r="L21" s="273">
        <v>0</v>
      </c>
      <c r="M21" s="273">
        <v>0</v>
      </c>
      <c r="N21" s="273">
        <v>0</v>
      </c>
      <c r="O21" s="275">
        <v>16.100000000000001</v>
      </c>
      <c r="P21" s="33"/>
    </row>
    <row r="22" spans="3:16" ht="15" customHeight="1" x14ac:dyDescent="0.25">
      <c r="C22" s="34"/>
      <c r="D22" s="416"/>
      <c r="E22" s="110" t="s">
        <v>13</v>
      </c>
      <c r="F22" s="272">
        <v>151.30000000000001</v>
      </c>
      <c r="G22" s="273">
        <v>140.30000000000001</v>
      </c>
      <c r="H22" s="273">
        <v>0</v>
      </c>
      <c r="I22" s="273">
        <v>0</v>
      </c>
      <c r="J22" s="274">
        <v>0</v>
      </c>
      <c r="K22" s="273">
        <v>0</v>
      </c>
      <c r="L22" s="273">
        <v>0</v>
      </c>
      <c r="M22" s="273">
        <v>0</v>
      </c>
      <c r="N22" s="273">
        <v>0</v>
      </c>
      <c r="O22" s="275">
        <v>291.60000000000002</v>
      </c>
      <c r="P22" s="33"/>
    </row>
    <row r="23" spans="3:16" ht="15" customHeight="1" x14ac:dyDescent="0.25">
      <c r="C23" s="34"/>
      <c r="D23" s="416"/>
      <c r="E23" s="136" t="s">
        <v>15</v>
      </c>
      <c r="F23" s="276">
        <v>59.1</v>
      </c>
      <c r="G23" s="277">
        <v>92.1</v>
      </c>
      <c r="H23" s="277">
        <v>0</v>
      </c>
      <c r="I23" s="277">
        <v>0</v>
      </c>
      <c r="J23" s="278">
        <v>0</v>
      </c>
      <c r="K23" s="277">
        <v>0</v>
      </c>
      <c r="L23" s="277">
        <v>0</v>
      </c>
      <c r="M23" s="277">
        <v>0</v>
      </c>
      <c r="N23" s="277">
        <v>0</v>
      </c>
      <c r="O23" s="279">
        <v>151.19999999999999</v>
      </c>
      <c r="P23" s="33"/>
    </row>
    <row r="24" spans="3:16" s="49" customFormat="1" ht="15.75" customHeight="1" thickBot="1" x14ac:dyDescent="0.3">
      <c r="C24" s="48"/>
      <c r="D24" s="417"/>
      <c r="E24" s="137" t="s">
        <v>6</v>
      </c>
      <c r="F24" s="280">
        <v>218.20000000000002</v>
      </c>
      <c r="G24" s="265">
        <v>351.9</v>
      </c>
      <c r="H24" s="265">
        <v>0</v>
      </c>
      <c r="I24" s="282">
        <v>145.30000000000001</v>
      </c>
      <c r="J24" s="288">
        <v>0</v>
      </c>
      <c r="K24" s="282">
        <v>0</v>
      </c>
      <c r="L24" s="282">
        <v>0</v>
      </c>
      <c r="M24" s="282">
        <v>0</v>
      </c>
      <c r="N24" s="282">
        <v>0</v>
      </c>
      <c r="O24" s="283">
        <v>715.40000000000009</v>
      </c>
      <c r="P24" s="74"/>
    </row>
    <row r="25" spans="3:16" ht="14.25" x14ac:dyDescent="0.25">
      <c r="C25" s="34"/>
      <c r="D25" s="415" t="s">
        <v>56</v>
      </c>
      <c r="E25" s="110" t="s">
        <v>14</v>
      </c>
      <c r="F25" s="272">
        <v>147.1</v>
      </c>
      <c r="G25" s="273">
        <v>29.7</v>
      </c>
      <c r="H25" s="273">
        <v>0</v>
      </c>
      <c r="I25" s="273">
        <v>0</v>
      </c>
      <c r="J25" s="274">
        <v>0</v>
      </c>
      <c r="K25" s="273">
        <v>0</v>
      </c>
      <c r="L25" s="273">
        <v>0</v>
      </c>
      <c r="M25" s="273">
        <v>0</v>
      </c>
      <c r="N25" s="273">
        <v>0</v>
      </c>
      <c r="O25" s="275">
        <v>176.79999999999998</v>
      </c>
      <c r="P25" s="33"/>
    </row>
    <row r="26" spans="3:16" s="49" customFormat="1" ht="15.75" customHeight="1" thickBot="1" x14ac:dyDescent="0.3">
      <c r="C26" s="48"/>
      <c r="D26" s="417"/>
      <c r="E26" s="134" t="s">
        <v>6</v>
      </c>
      <c r="F26" s="289">
        <v>147.1</v>
      </c>
      <c r="G26" s="282">
        <v>29.7</v>
      </c>
      <c r="H26" s="282">
        <v>0</v>
      </c>
      <c r="I26" s="282">
        <v>0</v>
      </c>
      <c r="J26" s="288">
        <v>0</v>
      </c>
      <c r="K26" s="282">
        <v>0</v>
      </c>
      <c r="L26" s="282">
        <v>0</v>
      </c>
      <c r="M26" s="282">
        <v>0</v>
      </c>
      <c r="N26" s="282">
        <v>0</v>
      </c>
      <c r="O26" s="290">
        <v>176.79999999999998</v>
      </c>
      <c r="P26" s="74"/>
    </row>
    <row r="27" spans="3:16" ht="16.5" customHeight="1" x14ac:dyDescent="0.25">
      <c r="C27" s="34"/>
      <c r="D27" s="415" t="s">
        <v>16</v>
      </c>
      <c r="E27" s="110" t="s">
        <v>18</v>
      </c>
      <c r="F27" s="272">
        <v>73.099999999999994</v>
      </c>
      <c r="G27" s="273">
        <v>445.7</v>
      </c>
      <c r="H27" s="273">
        <v>10.9</v>
      </c>
      <c r="I27" s="273">
        <v>50.8</v>
      </c>
      <c r="J27" s="274">
        <v>0</v>
      </c>
      <c r="K27" s="273">
        <v>0</v>
      </c>
      <c r="L27" s="273">
        <v>0</v>
      </c>
      <c r="M27" s="273">
        <v>0</v>
      </c>
      <c r="N27" s="273">
        <v>0</v>
      </c>
      <c r="O27" s="266">
        <v>580.49999999999989</v>
      </c>
      <c r="P27" s="33"/>
    </row>
    <row r="28" spans="3:16" ht="15" customHeight="1" x14ac:dyDescent="0.25">
      <c r="C28" s="34"/>
      <c r="D28" s="416"/>
      <c r="E28" s="136" t="s">
        <v>15</v>
      </c>
      <c r="F28" s="276">
        <v>0</v>
      </c>
      <c r="G28" s="277">
        <v>12.5</v>
      </c>
      <c r="H28" s="277">
        <v>20.5</v>
      </c>
      <c r="I28" s="277">
        <v>0</v>
      </c>
      <c r="J28" s="278">
        <v>0</v>
      </c>
      <c r="K28" s="277">
        <v>0</v>
      </c>
      <c r="L28" s="277">
        <v>0</v>
      </c>
      <c r="M28" s="277">
        <v>0</v>
      </c>
      <c r="N28" s="277">
        <v>0</v>
      </c>
      <c r="O28" s="267">
        <v>33</v>
      </c>
      <c r="P28" s="33"/>
    </row>
    <row r="29" spans="3:16" s="49" customFormat="1" ht="15.75" customHeight="1" thickBot="1" x14ac:dyDescent="0.3">
      <c r="C29" s="48"/>
      <c r="D29" s="417"/>
      <c r="E29" s="137" t="s">
        <v>6</v>
      </c>
      <c r="F29" s="280">
        <v>73.099999999999994</v>
      </c>
      <c r="G29" s="265">
        <v>458.2</v>
      </c>
      <c r="H29" s="282">
        <v>31.4</v>
      </c>
      <c r="I29" s="282">
        <v>50.8</v>
      </c>
      <c r="J29" s="288">
        <v>0</v>
      </c>
      <c r="K29" s="282">
        <v>0</v>
      </c>
      <c r="L29" s="282">
        <v>0</v>
      </c>
      <c r="M29" s="282">
        <v>0</v>
      </c>
      <c r="N29" s="282">
        <v>0</v>
      </c>
      <c r="O29" s="290">
        <v>613.49999999999989</v>
      </c>
      <c r="P29" s="74"/>
    </row>
    <row r="30" spans="3:16" ht="15" customHeight="1" x14ac:dyDescent="0.25">
      <c r="C30" s="34"/>
      <c r="D30" s="415" t="s">
        <v>19</v>
      </c>
      <c r="E30" s="132" t="s">
        <v>20</v>
      </c>
      <c r="F30" s="272">
        <v>14299.1</v>
      </c>
      <c r="G30" s="273">
        <v>26683</v>
      </c>
      <c r="H30" s="273">
        <v>1370</v>
      </c>
      <c r="I30" s="273">
        <v>49.8</v>
      </c>
      <c r="J30" s="273">
        <v>0</v>
      </c>
      <c r="K30" s="274">
        <v>0</v>
      </c>
      <c r="L30" s="273">
        <v>0</v>
      </c>
      <c r="M30" s="273">
        <v>0</v>
      </c>
      <c r="N30" s="273">
        <v>0</v>
      </c>
      <c r="O30" s="266">
        <v>42401.9</v>
      </c>
      <c r="P30" s="380"/>
    </row>
    <row r="31" spans="3:16" ht="15" customHeight="1" x14ac:dyDescent="0.25">
      <c r="C31" s="34"/>
      <c r="D31" s="416"/>
      <c r="E31" s="136" t="s">
        <v>58</v>
      </c>
      <c r="F31" s="276">
        <v>3718.1</v>
      </c>
      <c r="G31" s="277">
        <v>29007</v>
      </c>
      <c r="H31" s="277">
        <v>4529.3</v>
      </c>
      <c r="I31" s="277">
        <v>477.4</v>
      </c>
      <c r="J31" s="277">
        <v>15.7</v>
      </c>
      <c r="K31" s="277">
        <v>0</v>
      </c>
      <c r="L31" s="277">
        <v>0</v>
      </c>
      <c r="M31" s="277">
        <v>0</v>
      </c>
      <c r="N31" s="277">
        <v>0</v>
      </c>
      <c r="O31" s="267">
        <v>37747.5</v>
      </c>
      <c r="P31" s="380"/>
    </row>
    <row r="32" spans="3:16" s="49" customFormat="1" ht="15.75" customHeight="1" thickBot="1" x14ac:dyDescent="0.3">
      <c r="C32" s="48"/>
      <c r="D32" s="417"/>
      <c r="E32" s="137" t="s">
        <v>6</v>
      </c>
      <c r="F32" s="280">
        <v>18017.2</v>
      </c>
      <c r="G32" s="265">
        <v>55690</v>
      </c>
      <c r="H32" s="265">
        <v>5899.3</v>
      </c>
      <c r="I32" s="282">
        <v>527.19999999999993</v>
      </c>
      <c r="J32" s="282">
        <v>15.7</v>
      </c>
      <c r="K32" s="282">
        <v>0</v>
      </c>
      <c r="L32" s="282">
        <v>0</v>
      </c>
      <c r="M32" s="282">
        <v>0</v>
      </c>
      <c r="N32" s="282">
        <v>0</v>
      </c>
      <c r="O32" s="290">
        <v>80149.399999999994</v>
      </c>
      <c r="P32" s="381"/>
    </row>
    <row r="33" spans="3:16" ht="15.75" customHeight="1" x14ac:dyDescent="0.25">
      <c r="C33" s="34"/>
      <c r="D33" s="415" t="s">
        <v>21</v>
      </c>
      <c r="E33" s="139" t="s">
        <v>21</v>
      </c>
      <c r="F33" s="284">
        <v>461.2</v>
      </c>
      <c r="G33" s="285">
        <v>521.6</v>
      </c>
      <c r="H33" s="285">
        <v>0</v>
      </c>
      <c r="I33" s="285">
        <v>0</v>
      </c>
      <c r="J33" s="285">
        <v>0</v>
      </c>
      <c r="K33" s="285">
        <v>0</v>
      </c>
      <c r="L33" s="285">
        <v>0</v>
      </c>
      <c r="M33" s="285">
        <v>0</v>
      </c>
      <c r="N33" s="285">
        <v>0</v>
      </c>
      <c r="O33" s="291">
        <v>982.8</v>
      </c>
      <c r="P33" s="33"/>
    </row>
    <row r="34" spans="3:16" s="49" customFormat="1" ht="15.75" customHeight="1" thickBot="1" x14ac:dyDescent="0.3">
      <c r="C34" s="48"/>
      <c r="D34" s="417"/>
      <c r="E34" s="137" t="s">
        <v>6</v>
      </c>
      <c r="F34" s="280">
        <v>461.2</v>
      </c>
      <c r="G34" s="265">
        <v>521.6</v>
      </c>
      <c r="H34" s="265">
        <v>0</v>
      </c>
      <c r="I34" s="292">
        <v>0</v>
      </c>
      <c r="J34" s="265">
        <v>0</v>
      </c>
      <c r="K34" s="265">
        <v>0</v>
      </c>
      <c r="L34" s="265">
        <v>0</v>
      </c>
      <c r="M34" s="265">
        <v>0</v>
      </c>
      <c r="N34" s="265">
        <v>0</v>
      </c>
      <c r="O34" s="293">
        <v>982.8</v>
      </c>
      <c r="P34" s="74"/>
    </row>
    <row r="35" spans="3:16" ht="17.25" customHeight="1" x14ac:dyDescent="0.25">
      <c r="C35" s="34"/>
      <c r="D35" s="415" t="s">
        <v>22</v>
      </c>
      <c r="E35" s="139" t="s">
        <v>22</v>
      </c>
      <c r="F35" s="284">
        <v>71.599999999999994</v>
      </c>
      <c r="G35" s="285">
        <v>232.8</v>
      </c>
      <c r="H35" s="285">
        <v>149.4</v>
      </c>
      <c r="I35" s="285">
        <v>89.8</v>
      </c>
      <c r="J35" s="285">
        <v>89.9</v>
      </c>
      <c r="K35" s="285">
        <v>105</v>
      </c>
      <c r="L35" s="285">
        <v>221.2</v>
      </c>
      <c r="M35" s="285">
        <v>0</v>
      </c>
      <c r="N35" s="285">
        <v>0</v>
      </c>
      <c r="O35" s="291">
        <v>959.69999999999982</v>
      </c>
      <c r="P35" s="33"/>
    </row>
    <row r="36" spans="3:16" s="49" customFormat="1" ht="15.75" customHeight="1" thickBot="1" x14ac:dyDescent="0.3">
      <c r="C36" s="48"/>
      <c r="D36" s="417"/>
      <c r="E36" s="137" t="s">
        <v>6</v>
      </c>
      <c r="F36" s="280">
        <v>71.599999999999994</v>
      </c>
      <c r="G36" s="265">
        <v>232.8</v>
      </c>
      <c r="H36" s="265">
        <v>149.4</v>
      </c>
      <c r="I36" s="265">
        <v>89.8</v>
      </c>
      <c r="J36" s="265">
        <v>89.9</v>
      </c>
      <c r="K36" s="265">
        <v>105</v>
      </c>
      <c r="L36" s="265">
        <v>221.2</v>
      </c>
      <c r="M36" s="265">
        <v>0</v>
      </c>
      <c r="N36" s="265">
        <v>0</v>
      </c>
      <c r="O36" s="293">
        <v>959.69999999999982</v>
      </c>
      <c r="P36" s="74"/>
    </row>
    <row r="37" spans="3:16" ht="17.25" customHeight="1" x14ac:dyDescent="0.25">
      <c r="C37" s="34"/>
      <c r="D37" s="415" t="s">
        <v>64</v>
      </c>
      <c r="E37" s="132" t="s">
        <v>10</v>
      </c>
      <c r="F37" s="272">
        <v>84</v>
      </c>
      <c r="G37" s="273">
        <v>287.8</v>
      </c>
      <c r="H37" s="273">
        <v>18.399999999999999</v>
      </c>
      <c r="I37" s="273">
        <v>0</v>
      </c>
      <c r="J37" s="273">
        <v>38.9</v>
      </c>
      <c r="K37" s="273">
        <v>68.8</v>
      </c>
      <c r="L37" s="273">
        <v>12.2</v>
      </c>
      <c r="M37" s="273">
        <v>34.299999999999997</v>
      </c>
      <c r="N37" s="273">
        <v>0</v>
      </c>
      <c r="O37" s="266">
        <v>544.4</v>
      </c>
      <c r="P37" s="33"/>
    </row>
    <row r="38" spans="3:16" ht="14.25" customHeight="1" x14ac:dyDescent="0.25">
      <c r="C38" s="34"/>
      <c r="D38" s="416"/>
      <c r="E38" s="136" t="s">
        <v>15</v>
      </c>
      <c r="F38" s="276">
        <v>58.2</v>
      </c>
      <c r="G38" s="277">
        <v>24.2</v>
      </c>
      <c r="H38" s="277">
        <v>26.3</v>
      </c>
      <c r="I38" s="277">
        <v>0</v>
      </c>
      <c r="J38" s="277">
        <v>0</v>
      </c>
      <c r="K38" s="277">
        <v>19.5</v>
      </c>
      <c r="L38" s="273">
        <v>0</v>
      </c>
      <c r="M38" s="277">
        <v>0</v>
      </c>
      <c r="N38" s="277">
        <v>0</v>
      </c>
      <c r="O38" s="267">
        <v>128.19999999999999</v>
      </c>
      <c r="P38" s="33"/>
    </row>
    <row r="39" spans="3:16" s="49" customFormat="1" ht="15.75" thickBot="1" x14ac:dyDescent="0.3">
      <c r="C39" s="48"/>
      <c r="D39" s="416"/>
      <c r="E39" s="137" t="s">
        <v>6</v>
      </c>
      <c r="F39" s="280">
        <v>142.19999999999999</v>
      </c>
      <c r="G39" s="265">
        <v>312</v>
      </c>
      <c r="H39" s="265">
        <v>44.7</v>
      </c>
      <c r="I39" s="265">
        <v>0</v>
      </c>
      <c r="J39" s="265">
        <v>38.9</v>
      </c>
      <c r="K39" s="265">
        <v>88.3</v>
      </c>
      <c r="L39" s="282">
        <v>12.2</v>
      </c>
      <c r="M39" s="265">
        <v>34.299999999999997</v>
      </c>
      <c r="N39" s="265">
        <v>0</v>
      </c>
      <c r="O39" s="293">
        <v>672.59999999999991</v>
      </c>
      <c r="P39" s="74"/>
    </row>
    <row r="40" spans="3:16" ht="14.25" customHeight="1" x14ac:dyDescent="0.25">
      <c r="C40" s="34"/>
      <c r="D40" s="415" t="s">
        <v>15</v>
      </c>
      <c r="E40" s="139" t="s">
        <v>15</v>
      </c>
      <c r="F40" s="284">
        <v>0</v>
      </c>
      <c r="G40" s="285">
        <v>0</v>
      </c>
      <c r="H40" s="285">
        <v>0</v>
      </c>
      <c r="I40" s="285">
        <v>0</v>
      </c>
      <c r="J40" s="285">
        <v>0</v>
      </c>
      <c r="K40" s="285">
        <v>0</v>
      </c>
      <c r="L40" s="285">
        <v>0</v>
      </c>
      <c r="M40" s="285">
        <v>0</v>
      </c>
      <c r="N40" s="285">
        <v>0</v>
      </c>
      <c r="O40" s="291">
        <v>0</v>
      </c>
      <c r="P40" s="33"/>
    </row>
    <row r="41" spans="3:16" s="49" customFormat="1" ht="15" customHeight="1" thickBot="1" x14ac:dyDescent="0.3">
      <c r="C41" s="48"/>
      <c r="D41" s="417"/>
      <c r="E41" s="137" t="s">
        <v>6</v>
      </c>
      <c r="F41" s="280">
        <v>0</v>
      </c>
      <c r="G41" s="265">
        <v>0</v>
      </c>
      <c r="H41" s="265">
        <v>0</v>
      </c>
      <c r="I41" s="265">
        <v>0</v>
      </c>
      <c r="J41" s="265">
        <v>0</v>
      </c>
      <c r="K41" s="265">
        <v>0</v>
      </c>
      <c r="L41" s="265">
        <v>0</v>
      </c>
      <c r="M41" s="265">
        <v>0</v>
      </c>
      <c r="N41" s="265">
        <v>0</v>
      </c>
      <c r="O41" s="293">
        <v>0</v>
      </c>
      <c r="P41" s="74"/>
    </row>
    <row r="42" spans="3:16" s="49" customFormat="1" ht="17.25" customHeight="1" thickBot="1" x14ac:dyDescent="0.3">
      <c r="C42" s="48"/>
      <c r="D42" s="117" t="s">
        <v>113</v>
      </c>
      <c r="E42" s="119"/>
      <c r="F42" s="294">
        <v>179803.20000000007</v>
      </c>
      <c r="G42" s="295">
        <v>340991.60000000003</v>
      </c>
      <c r="H42" s="295">
        <v>21560.700000000004</v>
      </c>
      <c r="I42" s="296">
        <v>2656.5</v>
      </c>
      <c r="J42" s="296">
        <v>422.29999999999995</v>
      </c>
      <c r="K42" s="295">
        <v>534.29999999999995</v>
      </c>
      <c r="L42" s="295">
        <v>281.7</v>
      </c>
      <c r="M42" s="295">
        <v>36.199999999999996</v>
      </c>
      <c r="N42" s="295">
        <v>0</v>
      </c>
      <c r="O42" s="297">
        <v>546286.50000000012</v>
      </c>
      <c r="P42" s="381"/>
    </row>
    <row r="43" spans="3:16" x14ac:dyDescent="0.25"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</row>
    <row r="44" spans="3:16" ht="15.75" x14ac:dyDescent="0.25">
      <c r="D44" s="408" t="s">
        <v>115</v>
      </c>
      <c r="E44" s="408"/>
      <c r="F44" s="408"/>
      <c r="G44" s="408"/>
      <c r="H44" s="408"/>
      <c r="I44" s="408"/>
      <c r="J44" s="408"/>
      <c r="K44" s="408"/>
      <c r="L44" s="408"/>
      <c r="M44" s="408"/>
      <c r="N44" s="408"/>
      <c r="O44" s="408"/>
    </row>
    <row r="45" spans="3:16" ht="15.75" x14ac:dyDescent="0.25">
      <c r="D45" s="408" t="s">
        <v>116</v>
      </c>
      <c r="E45" s="408"/>
      <c r="F45" s="408"/>
      <c r="G45" s="408"/>
      <c r="H45" s="408"/>
      <c r="I45" s="408"/>
      <c r="J45" s="408"/>
      <c r="K45" s="408"/>
      <c r="L45" s="408"/>
      <c r="M45" s="408"/>
      <c r="N45" s="408"/>
      <c r="O45" s="408"/>
    </row>
    <row r="46" spans="3:16" ht="15.75" x14ac:dyDescent="0.25">
      <c r="D46" s="408" t="s">
        <v>117</v>
      </c>
      <c r="E46" s="408"/>
      <c r="F46" s="408"/>
      <c r="G46" s="408"/>
      <c r="H46" s="408"/>
      <c r="I46" s="408"/>
      <c r="J46" s="408"/>
      <c r="K46" s="408"/>
      <c r="L46" s="408"/>
      <c r="M46" s="408"/>
      <c r="N46" s="408"/>
      <c r="O46" s="408"/>
    </row>
    <row r="47" spans="3:16" ht="15.75" x14ac:dyDescent="0.25">
      <c r="D47" s="408" t="s">
        <v>118</v>
      </c>
      <c r="E47" s="408"/>
      <c r="F47" s="408"/>
      <c r="G47" s="408"/>
      <c r="H47" s="408"/>
      <c r="I47" s="408"/>
      <c r="J47" s="408"/>
      <c r="K47" s="408"/>
      <c r="L47" s="408"/>
      <c r="M47" s="408"/>
      <c r="N47" s="408"/>
      <c r="O47" s="408"/>
    </row>
    <row r="48" spans="3:16" ht="15.75" x14ac:dyDescent="0.25">
      <c r="D48" s="407" t="s">
        <v>146</v>
      </c>
      <c r="E48" s="407"/>
      <c r="F48" s="407"/>
      <c r="G48" s="407"/>
      <c r="H48" s="407"/>
      <c r="I48" s="407"/>
      <c r="J48" s="407"/>
      <c r="K48" s="407"/>
      <c r="L48" s="407"/>
      <c r="M48" s="407"/>
      <c r="N48" s="407"/>
      <c r="O48" s="407"/>
    </row>
  </sheetData>
  <mergeCells count="18">
    <mergeCell ref="D48:O48"/>
    <mergeCell ref="D44:O44"/>
    <mergeCell ref="D45:O45"/>
    <mergeCell ref="D46:O46"/>
    <mergeCell ref="D47:O47"/>
    <mergeCell ref="D6:O6"/>
    <mergeCell ref="D2:O4"/>
    <mergeCell ref="D25:D26"/>
    <mergeCell ref="D37:D39"/>
    <mergeCell ref="D40:D41"/>
    <mergeCell ref="D30:D32"/>
    <mergeCell ref="D27:D29"/>
    <mergeCell ref="D9:D14"/>
    <mergeCell ref="D15:D17"/>
    <mergeCell ref="D33:D34"/>
    <mergeCell ref="D35:D36"/>
    <mergeCell ref="D18:D19"/>
    <mergeCell ref="D20:D24"/>
  </mergeCells>
  <pageMargins left="0.7" right="0.7" top="0.75" bottom="0.75" header="0.3" footer="0.3"/>
  <pageSetup paperSize="9" scale="64" orientation="landscape" r:id="rId1"/>
  <headerFooter>
    <oddHeader xml:space="preserve">&amp;L&amp;G&amp;RCAMPAÑA: 2020/2021. MES: AGOSTO
Fecha de emisión de datos: 31/01/2022
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21"/>
  <sheetViews>
    <sheetView view="pageLayout" zoomScaleNormal="100" zoomScaleSheetLayoutView="100" workbookViewId="0">
      <selection activeCell="L34" sqref="L34"/>
    </sheetView>
  </sheetViews>
  <sheetFormatPr baseColWidth="10" defaultRowHeight="15" x14ac:dyDescent="0.25"/>
  <cols>
    <col min="1" max="1" width="5.85546875" customWidth="1"/>
    <col min="2" max="2" width="29" customWidth="1"/>
    <col min="3" max="3" width="16.28515625" customWidth="1"/>
    <col min="4" max="4" width="6.5703125" bestFit="1" customWidth="1"/>
    <col min="5" max="6" width="6.42578125" customWidth="1"/>
    <col min="7" max="7" width="6.28515625" customWidth="1"/>
    <col min="8" max="8" width="6.42578125" customWidth="1"/>
    <col min="9" max="9" width="8.85546875" bestFit="1" customWidth="1"/>
    <col min="10" max="10" width="9" bestFit="1" customWidth="1"/>
    <col min="11" max="11" width="7.140625" bestFit="1" customWidth="1"/>
    <col min="12" max="12" width="9" bestFit="1" customWidth="1"/>
    <col min="13" max="13" width="7.140625" bestFit="1" customWidth="1"/>
    <col min="14" max="14" width="5.85546875" customWidth="1"/>
  </cols>
  <sheetData>
    <row r="2" spans="1:21" ht="15" customHeight="1" x14ac:dyDescent="0.25">
      <c r="B2" s="390" t="s">
        <v>150</v>
      </c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</row>
    <row r="3" spans="1:21" ht="18" customHeight="1" x14ac:dyDescent="0.25"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</row>
    <row r="4" spans="1:21" ht="21" customHeight="1" x14ac:dyDescent="0.25"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</row>
    <row r="5" spans="1:21" ht="15.75" thickBot="1" x14ac:dyDescent="0.3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21" ht="16.5" thickBot="1" x14ac:dyDescent="0.3">
      <c r="A6" s="7"/>
      <c r="B6" s="38"/>
      <c r="C6" s="32"/>
      <c r="D6" s="392" t="s">
        <v>114</v>
      </c>
      <c r="E6" s="392"/>
      <c r="F6" s="392"/>
      <c r="G6" s="392"/>
      <c r="H6" s="392"/>
      <c r="I6" s="36"/>
      <c r="J6" s="36"/>
      <c r="K6" s="36"/>
      <c r="L6" s="36"/>
      <c r="M6" s="37"/>
      <c r="N6" s="15"/>
      <c r="O6" s="16"/>
      <c r="P6" s="16"/>
      <c r="Q6" s="16"/>
      <c r="R6" s="16"/>
      <c r="S6" s="16"/>
      <c r="T6" s="16"/>
      <c r="U6" s="15"/>
    </row>
    <row r="7" spans="1:21" ht="15.75" thickBot="1" x14ac:dyDescent="0.3">
      <c r="B7" s="16"/>
      <c r="C7" s="16"/>
      <c r="D7" s="11"/>
      <c r="E7" s="11"/>
      <c r="F7" s="11"/>
      <c r="G7" s="11"/>
      <c r="H7" s="11"/>
      <c r="I7" s="11"/>
      <c r="J7" s="11"/>
      <c r="K7" s="11"/>
      <c r="L7" s="11"/>
      <c r="M7" s="45"/>
      <c r="N7" s="15"/>
      <c r="O7" s="16"/>
      <c r="P7" s="16"/>
      <c r="Q7" s="16"/>
      <c r="R7" s="16"/>
      <c r="S7" s="16"/>
      <c r="T7" s="16"/>
      <c r="U7" s="15"/>
    </row>
    <row r="8" spans="1:21" s="1" customFormat="1" ht="19.5" customHeight="1" thickBot="1" x14ac:dyDescent="0.2">
      <c r="B8" s="74"/>
      <c r="C8" s="74"/>
      <c r="D8" s="422" t="s">
        <v>162</v>
      </c>
      <c r="E8" s="423"/>
      <c r="F8" s="423"/>
      <c r="G8" s="423"/>
      <c r="H8" s="424"/>
      <c r="I8" s="399" t="s">
        <v>161</v>
      </c>
      <c r="J8" s="411"/>
      <c r="K8" s="411"/>
      <c r="L8" s="411"/>
      <c r="M8" s="400"/>
      <c r="P8" s="10"/>
    </row>
    <row r="9" spans="1:21" s="1" customFormat="1" ht="18.75" customHeight="1" thickBot="1" x14ac:dyDescent="0.2">
      <c r="B9" s="116" t="s">
        <v>34</v>
      </c>
      <c r="C9" s="112" t="s">
        <v>2</v>
      </c>
      <c r="D9" s="146" t="s">
        <v>33</v>
      </c>
      <c r="E9" s="419" t="s">
        <v>119</v>
      </c>
      <c r="F9" s="420"/>
      <c r="G9" s="419" t="s">
        <v>120</v>
      </c>
      <c r="H9" s="420"/>
      <c r="I9" s="147" t="s">
        <v>33</v>
      </c>
      <c r="J9" s="419" t="s">
        <v>119</v>
      </c>
      <c r="K9" s="420"/>
      <c r="L9" s="419" t="s">
        <v>120</v>
      </c>
      <c r="M9" s="420"/>
    </row>
    <row r="10" spans="1:21" s="1" customFormat="1" ht="18.75" customHeight="1" thickBot="1" x14ac:dyDescent="0.2">
      <c r="B10" s="148"/>
      <c r="C10" s="118"/>
      <c r="D10" s="147" t="s">
        <v>154</v>
      </c>
      <c r="E10" s="147" t="s">
        <v>154</v>
      </c>
      <c r="F10" s="147" t="s">
        <v>89</v>
      </c>
      <c r="G10" s="147" t="s">
        <v>154</v>
      </c>
      <c r="H10" s="147" t="s">
        <v>89</v>
      </c>
      <c r="I10" s="147" t="s">
        <v>154</v>
      </c>
      <c r="J10" s="147" t="s">
        <v>155</v>
      </c>
      <c r="K10" s="147" t="s">
        <v>89</v>
      </c>
      <c r="L10" s="147" t="s">
        <v>155</v>
      </c>
      <c r="M10" s="147" t="s">
        <v>89</v>
      </c>
    </row>
    <row r="11" spans="1:21" s="1" customFormat="1" ht="13.5" customHeight="1" x14ac:dyDescent="0.15">
      <c r="B11" s="403" t="s">
        <v>54</v>
      </c>
      <c r="C11" s="131" t="s">
        <v>61</v>
      </c>
      <c r="D11" s="298">
        <v>36</v>
      </c>
      <c r="E11" s="299">
        <v>14</v>
      </c>
      <c r="F11" s="300">
        <v>0.3888888888888889</v>
      </c>
      <c r="G11" s="299">
        <v>22</v>
      </c>
      <c r="H11" s="250">
        <v>0.61111111111111116</v>
      </c>
      <c r="I11" s="77">
        <v>68803.399999999994</v>
      </c>
      <c r="J11" s="76">
        <v>38570.800000000003</v>
      </c>
      <c r="K11" s="300">
        <v>0.56059438923076488</v>
      </c>
      <c r="L11" s="77">
        <v>30232.6</v>
      </c>
      <c r="M11" s="301">
        <v>0.43940561076923523</v>
      </c>
      <c r="N11" s="183"/>
      <c r="O11" s="183"/>
    </row>
    <row r="12" spans="1:21" s="1" customFormat="1" ht="15" customHeight="1" x14ac:dyDescent="0.15">
      <c r="B12" s="404"/>
      <c r="C12" s="132" t="s">
        <v>62</v>
      </c>
      <c r="D12" s="207">
        <v>6</v>
      </c>
      <c r="E12" s="208">
        <v>0</v>
      </c>
      <c r="F12" s="209">
        <v>0</v>
      </c>
      <c r="G12" s="208">
        <v>6</v>
      </c>
      <c r="H12" s="199">
        <v>1</v>
      </c>
      <c r="I12" s="80">
        <v>422.29999999999995</v>
      </c>
      <c r="J12" s="79">
        <v>0</v>
      </c>
      <c r="K12" s="209">
        <v>0</v>
      </c>
      <c r="L12" s="80">
        <v>422.3</v>
      </c>
      <c r="M12" s="205">
        <v>1</v>
      </c>
      <c r="N12" s="183"/>
      <c r="O12" s="183"/>
    </row>
    <row r="13" spans="1:21" s="1" customFormat="1" ht="15" customHeight="1" x14ac:dyDescent="0.15">
      <c r="B13" s="404"/>
      <c r="C13" s="132" t="s">
        <v>63</v>
      </c>
      <c r="D13" s="207">
        <v>33</v>
      </c>
      <c r="E13" s="208">
        <v>12</v>
      </c>
      <c r="F13" s="209">
        <v>0.36363636363636365</v>
      </c>
      <c r="G13" s="208">
        <v>21</v>
      </c>
      <c r="H13" s="199">
        <v>0.63636363636363635</v>
      </c>
      <c r="I13" s="80">
        <v>64766.700000000004</v>
      </c>
      <c r="J13" s="79">
        <v>41771.599999999999</v>
      </c>
      <c r="K13" s="209">
        <v>0.64495489194292743</v>
      </c>
      <c r="L13" s="80">
        <v>22995.1</v>
      </c>
      <c r="M13" s="205">
        <v>0.35504510805707251</v>
      </c>
      <c r="N13" s="183"/>
      <c r="O13" s="183"/>
    </row>
    <row r="14" spans="1:21" s="1" customFormat="1" ht="15" customHeight="1" x14ac:dyDescent="0.15">
      <c r="B14" s="404"/>
      <c r="C14" s="132" t="s">
        <v>5</v>
      </c>
      <c r="D14" s="207">
        <v>140</v>
      </c>
      <c r="E14" s="208">
        <v>39</v>
      </c>
      <c r="F14" s="209">
        <v>0.27857142857142858</v>
      </c>
      <c r="G14" s="208">
        <v>101</v>
      </c>
      <c r="H14" s="199">
        <v>0.72142857142857142</v>
      </c>
      <c r="I14" s="80">
        <v>320661.60000000009</v>
      </c>
      <c r="J14" s="79">
        <v>141635.9</v>
      </c>
      <c r="K14" s="209">
        <v>0.44169911261563982</v>
      </c>
      <c r="L14" s="80">
        <v>179025.6</v>
      </c>
      <c r="M14" s="205">
        <v>0.55830088738436012</v>
      </c>
      <c r="N14" s="183"/>
      <c r="O14" s="183"/>
    </row>
    <row r="15" spans="1:21" s="1" customFormat="1" ht="15" customHeight="1" x14ac:dyDescent="0.15">
      <c r="B15" s="404"/>
      <c r="C15" s="136" t="s">
        <v>15</v>
      </c>
      <c r="D15" s="302">
        <v>7</v>
      </c>
      <c r="E15" s="303">
        <v>0</v>
      </c>
      <c r="F15" s="304">
        <v>0</v>
      </c>
      <c r="G15" s="303">
        <v>7</v>
      </c>
      <c r="H15" s="210">
        <v>1</v>
      </c>
      <c r="I15" s="83">
        <v>4267.7</v>
      </c>
      <c r="J15" s="82">
        <v>0</v>
      </c>
      <c r="K15" s="304">
        <v>0</v>
      </c>
      <c r="L15" s="83">
        <v>4267.7</v>
      </c>
      <c r="M15" s="206">
        <v>1</v>
      </c>
      <c r="N15" s="183"/>
      <c r="O15" s="183"/>
    </row>
    <row r="16" spans="1:21" s="46" customFormat="1" ht="15.75" customHeight="1" thickBot="1" x14ac:dyDescent="0.2">
      <c r="B16" s="405"/>
      <c r="C16" s="137" t="s">
        <v>121</v>
      </c>
      <c r="D16" s="84">
        <v>222</v>
      </c>
      <c r="E16" s="90">
        <v>65</v>
      </c>
      <c r="F16" s="211">
        <v>0.2927927927927928</v>
      </c>
      <c r="G16" s="90">
        <v>157</v>
      </c>
      <c r="H16" s="255">
        <v>0.7072072072072072</v>
      </c>
      <c r="I16" s="92">
        <v>458921.70000000013</v>
      </c>
      <c r="J16" s="196">
        <v>221978.3</v>
      </c>
      <c r="K16" s="211">
        <v>0.48369547216779507</v>
      </c>
      <c r="L16" s="92">
        <v>236943.30000000002</v>
      </c>
      <c r="M16" s="89">
        <v>0.51630452783220493</v>
      </c>
      <c r="N16" s="183"/>
      <c r="O16" s="184"/>
    </row>
    <row r="17" spans="1:15" s="1" customFormat="1" ht="16.5" customHeight="1" x14ac:dyDescent="0.15">
      <c r="B17" s="403" t="s">
        <v>55</v>
      </c>
      <c r="C17" s="132" t="s">
        <v>7</v>
      </c>
      <c r="D17" s="207">
        <v>24</v>
      </c>
      <c r="E17" s="208">
        <v>10</v>
      </c>
      <c r="F17" s="209">
        <v>0.41666666666666669</v>
      </c>
      <c r="G17" s="208">
        <v>14</v>
      </c>
      <c r="H17" s="199">
        <v>0.58333333333333337</v>
      </c>
      <c r="I17" s="80">
        <v>2319.8000000000002</v>
      </c>
      <c r="J17" s="79">
        <v>1406.3</v>
      </c>
      <c r="K17" s="209">
        <v>0.60624218648963235</v>
      </c>
      <c r="L17" s="80">
        <v>913.4</v>
      </c>
      <c r="M17" s="205">
        <v>0.39375781351036776</v>
      </c>
      <c r="N17" s="183"/>
      <c r="O17" s="183"/>
    </row>
    <row r="18" spans="1:15" s="1" customFormat="1" ht="15" customHeight="1" x14ac:dyDescent="0.15">
      <c r="B18" s="404"/>
      <c r="C18" s="136" t="s">
        <v>8</v>
      </c>
      <c r="D18" s="302">
        <v>12</v>
      </c>
      <c r="E18" s="303">
        <v>5</v>
      </c>
      <c r="F18" s="304">
        <v>0.41666666666666669</v>
      </c>
      <c r="G18" s="303">
        <v>7</v>
      </c>
      <c r="H18" s="210">
        <v>0.58333333333333337</v>
      </c>
      <c r="I18" s="83">
        <v>762.4</v>
      </c>
      <c r="J18" s="82">
        <v>332.3</v>
      </c>
      <c r="K18" s="304">
        <v>0.43586044071353619</v>
      </c>
      <c r="L18" s="83">
        <v>430.1</v>
      </c>
      <c r="M18" s="206">
        <v>0.56413955928646375</v>
      </c>
      <c r="N18" s="183"/>
      <c r="O18" s="183"/>
    </row>
    <row r="19" spans="1:15" s="46" customFormat="1" ht="15.75" customHeight="1" thickBot="1" x14ac:dyDescent="0.2">
      <c r="B19" s="405"/>
      <c r="C19" s="137" t="s">
        <v>121</v>
      </c>
      <c r="D19" s="84">
        <v>36</v>
      </c>
      <c r="E19" s="90">
        <v>15</v>
      </c>
      <c r="F19" s="211">
        <v>0.41666666666666669</v>
      </c>
      <c r="G19" s="90">
        <v>21</v>
      </c>
      <c r="H19" s="255">
        <v>0.58333333333333337</v>
      </c>
      <c r="I19" s="92">
        <v>3082.2000000000003</v>
      </c>
      <c r="J19" s="196">
        <v>1738.6</v>
      </c>
      <c r="K19" s="211">
        <v>0.56409590863372372</v>
      </c>
      <c r="L19" s="92">
        <v>1343.5</v>
      </c>
      <c r="M19" s="89">
        <v>0.43590409136627628</v>
      </c>
      <c r="N19" s="183"/>
      <c r="O19" s="184"/>
    </row>
    <row r="20" spans="1:15" s="1" customFormat="1" ht="13.5" customHeight="1" x14ac:dyDescent="0.15">
      <c r="B20" s="403" t="s">
        <v>9</v>
      </c>
      <c r="C20" s="132" t="s">
        <v>9</v>
      </c>
      <c r="D20" s="207">
        <v>5</v>
      </c>
      <c r="E20" s="208">
        <v>1</v>
      </c>
      <c r="F20" s="209">
        <v>0.2</v>
      </c>
      <c r="G20" s="208">
        <v>4</v>
      </c>
      <c r="H20" s="199">
        <v>0.8</v>
      </c>
      <c r="I20" s="80">
        <v>12.4</v>
      </c>
      <c r="J20" s="79">
        <v>3.9</v>
      </c>
      <c r="K20" s="209">
        <v>0.31707317073170727</v>
      </c>
      <c r="L20" s="80">
        <v>8.4</v>
      </c>
      <c r="M20" s="205">
        <v>0.68292682926829262</v>
      </c>
      <c r="N20" s="183"/>
      <c r="O20" s="183"/>
    </row>
    <row r="21" spans="1:15" s="46" customFormat="1" ht="15.75" customHeight="1" thickBot="1" x14ac:dyDescent="0.2">
      <c r="B21" s="405"/>
      <c r="C21" s="134" t="s">
        <v>121</v>
      </c>
      <c r="D21" s="212">
        <v>5</v>
      </c>
      <c r="E21" s="85">
        <v>1</v>
      </c>
      <c r="F21" s="305">
        <v>0.2</v>
      </c>
      <c r="G21" s="85">
        <v>4</v>
      </c>
      <c r="H21" s="87">
        <v>0.8</v>
      </c>
      <c r="I21" s="88">
        <v>12.4</v>
      </c>
      <c r="J21" s="220">
        <v>3.9</v>
      </c>
      <c r="K21" s="305">
        <v>0.31707317073170727</v>
      </c>
      <c r="L21" s="88">
        <v>8.4</v>
      </c>
      <c r="M21" s="216">
        <v>0.68292682926829262</v>
      </c>
      <c r="N21" s="183"/>
      <c r="O21" s="184"/>
    </row>
    <row r="22" spans="1:15" s="1" customFormat="1" ht="16.5" customHeight="1" x14ac:dyDescent="0.15">
      <c r="B22" s="403" t="s">
        <v>53</v>
      </c>
      <c r="C22" s="132" t="s">
        <v>11</v>
      </c>
      <c r="D22" s="207">
        <v>3</v>
      </c>
      <c r="E22" s="208">
        <v>0</v>
      </c>
      <c r="F22" s="209">
        <v>0</v>
      </c>
      <c r="G22" s="208">
        <v>3</v>
      </c>
      <c r="H22" s="199">
        <v>1</v>
      </c>
      <c r="I22" s="80">
        <v>256.5</v>
      </c>
      <c r="J22" s="79">
        <v>0</v>
      </c>
      <c r="K22" s="209">
        <v>0</v>
      </c>
      <c r="L22" s="80">
        <v>256.5</v>
      </c>
      <c r="M22" s="205">
        <v>1</v>
      </c>
      <c r="N22" s="183"/>
      <c r="O22" s="183"/>
    </row>
    <row r="23" spans="1:15" s="1" customFormat="1" ht="15" customHeight="1" x14ac:dyDescent="0.15">
      <c r="B23" s="404"/>
      <c r="C23" s="132" t="s">
        <v>12</v>
      </c>
      <c r="D23" s="207">
        <v>3</v>
      </c>
      <c r="E23" s="208">
        <v>0</v>
      </c>
      <c r="F23" s="209">
        <v>0</v>
      </c>
      <c r="G23" s="208">
        <v>3</v>
      </c>
      <c r="H23" s="199">
        <v>1</v>
      </c>
      <c r="I23" s="80">
        <v>16.100000000000001</v>
      </c>
      <c r="J23" s="79">
        <v>0</v>
      </c>
      <c r="K23" s="209">
        <v>0</v>
      </c>
      <c r="L23" s="80">
        <v>16.100000000000001</v>
      </c>
      <c r="M23" s="205">
        <v>1</v>
      </c>
      <c r="N23" s="183"/>
      <c r="O23" s="183"/>
    </row>
    <row r="24" spans="1:15" s="1" customFormat="1" ht="15" customHeight="1" x14ac:dyDescent="0.15">
      <c r="B24" s="404"/>
      <c r="C24" s="132" t="s">
        <v>13</v>
      </c>
      <c r="D24" s="207">
        <v>2</v>
      </c>
      <c r="E24" s="208">
        <v>0</v>
      </c>
      <c r="F24" s="209">
        <v>0</v>
      </c>
      <c r="G24" s="208">
        <v>2</v>
      </c>
      <c r="H24" s="199">
        <v>1</v>
      </c>
      <c r="I24" s="80">
        <v>291.60000000000002</v>
      </c>
      <c r="J24" s="79">
        <v>0</v>
      </c>
      <c r="K24" s="209">
        <v>0</v>
      </c>
      <c r="L24" s="80">
        <v>291.60000000000002</v>
      </c>
      <c r="M24" s="205">
        <v>1</v>
      </c>
      <c r="N24" s="183"/>
      <c r="O24" s="183"/>
    </row>
    <row r="25" spans="1:15" s="1" customFormat="1" ht="15" customHeight="1" x14ac:dyDescent="0.15">
      <c r="B25" s="404"/>
      <c r="C25" s="136" t="s">
        <v>15</v>
      </c>
      <c r="D25" s="302">
        <v>1</v>
      </c>
      <c r="E25" s="303">
        <v>0</v>
      </c>
      <c r="F25" s="304">
        <v>0</v>
      </c>
      <c r="G25" s="303">
        <v>1</v>
      </c>
      <c r="H25" s="210">
        <v>1</v>
      </c>
      <c r="I25" s="83">
        <v>151.19999999999999</v>
      </c>
      <c r="J25" s="82">
        <v>0</v>
      </c>
      <c r="K25" s="304">
        <v>0</v>
      </c>
      <c r="L25" s="83">
        <v>151.19999999999999</v>
      </c>
      <c r="M25" s="206">
        <v>1</v>
      </c>
      <c r="N25" s="183"/>
      <c r="O25" s="183"/>
    </row>
    <row r="26" spans="1:15" s="46" customFormat="1" ht="15.75" customHeight="1" thickBot="1" x14ac:dyDescent="0.2">
      <c r="B26" s="405"/>
      <c r="C26" s="137" t="s">
        <v>122</v>
      </c>
      <c r="D26" s="84">
        <v>9</v>
      </c>
      <c r="E26" s="90">
        <v>0</v>
      </c>
      <c r="F26" s="211">
        <v>0</v>
      </c>
      <c r="G26" s="90">
        <v>9</v>
      </c>
      <c r="H26" s="255">
        <v>1</v>
      </c>
      <c r="I26" s="92">
        <v>715.40000000000009</v>
      </c>
      <c r="J26" s="196">
        <v>0</v>
      </c>
      <c r="K26" s="211">
        <v>0</v>
      </c>
      <c r="L26" s="92">
        <v>715.3</v>
      </c>
      <c r="M26" s="216">
        <v>1</v>
      </c>
      <c r="N26" s="183"/>
      <c r="O26" s="184"/>
    </row>
    <row r="27" spans="1:15" s="1" customFormat="1" ht="16.5" customHeight="1" x14ac:dyDescent="0.15">
      <c r="A27" s="6"/>
      <c r="B27" s="415" t="s">
        <v>56</v>
      </c>
      <c r="C27" s="132" t="s">
        <v>106</v>
      </c>
      <c r="D27" s="207">
        <v>0</v>
      </c>
      <c r="E27" s="208">
        <v>0</v>
      </c>
      <c r="F27" s="250">
        <v>0</v>
      </c>
      <c r="G27" s="208">
        <v>0</v>
      </c>
      <c r="H27" s="199">
        <v>0</v>
      </c>
      <c r="I27" s="80">
        <v>0</v>
      </c>
      <c r="J27" s="79">
        <v>0</v>
      </c>
      <c r="K27" s="209">
        <v>0</v>
      </c>
      <c r="L27" s="80">
        <v>0</v>
      </c>
      <c r="M27" s="200">
        <v>0</v>
      </c>
      <c r="N27" s="183"/>
      <c r="O27" s="183"/>
    </row>
    <row r="28" spans="1:15" s="1" customFormat="1" ht="15" customHeight="1" x14ac:dyDescent="0.15">
      <c r="A28" s="6"/>
      <c r="B28" s="416"/>
      <c r="C28" s="132" t="s">
        <v>107</v>
      </c>
      <c r="D28" s="207">
        <v>0</v>
      </c>
      <c r="E28" s="208">
        <v>0</v>
      </c>
      <c r="F28" s="199">
        <v>0</v>
      </c>
      <c r="G28" s="208">
        <v>0</v>
      </c>
      <c r="H28" s="199">
        <v>0</v>
      </c>
      <c r="I28" s="80">
        <v>0</v>
      </c>
      <c r="J28" s="79">
        <v>0</v>
      </c>
      <c r="K28" s="209">
        <v>0</v>
      </c>
      <c r="L28" s="80">
        <v>0</v>
      </c>
      <c r="M28" s="202">
        <v>0</v>
      </c>
      <c r="N28" s="183"/>
      <c r="O28" s="183"/>
    </row>
    <row r="29" spans="1:15" s="1" customFormat="1" ht="15" customHeight="1" x14ac:dyDescent="0.15">
      <c r="A29" s="6"/>
      <c r="B29" s="416"/>
      <c r="C29" s="132" t="s">
        <v>14</v>
      </c>
      <c r="D29" s="207">
        <v>3</v>
      </c>
      <c r="E29" s="208">
        <v>0</v>
      </c>
      <c r="F29" s="199">
        <v>0</v>
      </c>
      <c r="G29" s="208">
        <v>3</v>
      </c>
      <c r="H29" s="199">
        <v>1</v>
      </c>
      <c r="I29" s="80">
        <v>176.8</v>
      </c>
      <c r="J29" s="79">
        <v>0</v>
      </c>
      <c r="K29" s="209">
        <v>0</v>
      </c>
      <c r="L29" s="80">
        <v>176.8</v>
      </c>
      <c r="M29" s="202">
        <v>1</v>
      </c>
      <c r="N29" s="183"/>
      <c r="O29" s="183"/>
    </row>
    <row r="30" spans="1:15" s="1" customFormat="1" ht="15" customHeight="1" x14ac:dyDescent="0.15">
      <c r="A30" s="6"/>
      <c r="B30" s="416"/>
      <c r="C30" s="132" t="s">
        <v>108</v>
      </c>
      <c r="D30" s="207">
        <v>0</v>
      </c>
      <c r="E30" s="208">
        <v>0</v>
      </c>
      <c r="F30" s="199">
        <v>0</v>
      </c>
      <c r="G30" s="93">
        <v>0</v>
      </c>
      <c r="H30" s="199">
        <v>0</v>
      </c>
      <c r="I30" s="80">
        <v>0</v>
      </c>
      <c r="J30" s="80">
        <v>0</v>
      </c>
      <c r="K30" s="209">
        <v>0</v>
      </c>
      <c r="L30" s="80">
        <v>0</v>
      </c>
      <c r="M30" s="202">
        <v>0</v>
      </c>
      <c r="N30" s="183"/>
      <c r="O30" s="183"/>
    </row>
    <row r="31" spans="1:15" s="1" customFormat="1" ht="15" customHeight="1" x14ac:dyDescent="0.15">
      <c r="A31" s="6"/>
      <c r="B31" s="416"/>
      <c r="C31" s="136" t="s">
        <v>15</v>
      </c>
      <c r="D31" s="302">
        <v>0</v>
      </c>
      <c r="E31" s="303">
        <v>0</v>
      </c>
      <c r="F31" s="210">
        <v>0</v>
      </c>
      <c r="G31" s="253">
        <v>0</v>
      </c>
      <c r="H31" s="210">
        <v>0</v>
      </c>
      <c r="I31" s="83">
        <v>0</v>
      </c>
      <c r="J31" s="83">
        <v>0</v>
      </c>
      <c r="K31" s="210">
        <v>0</v>
      </c>
      <c r="L31" s="83">
        <v>0</v>
      </c>
      <c r="M31" s="204">
        <v>0</v>
      </c>
      <c r="N31" s="183"/>
      <c r="O31" s="183"/>
    </row>
    <row r="32" spans="1:15" s="46" customFormat="1" ht="15.75" customHeight="1" thickBot="1" x14ac:dyDescent="0.2">
      <c r="A32" s="47"/>
      <c r="B32" s="417"/>
      <c r="C32" s="137" t="s">
        <v>121</v>
      </c>
      <c r="D32" s="84">
        <v>3</v>
      </c>
      <c r="E32" s="90">
        <v>0</v>
      </c>
      <c r="F32" s="255">
        <v>0</v>
      </c>
      <c r="G32" s="91">
        <v>3</v>
      </c>
      <c r="H32" s="255">
        <v>1</v>
      </c>
      <c r="I32" s="92">
        <v>176.8</v>
      </c>
      <c r="J32" s="92">
        <v>0</v>
      </c>
      <c r="K32" s="255">
        <v>0</v>
      </c>
      <c r="L32" s="92">
        <v>176.8</v>
      </c>
      <c r="M32" s="89">
        <v>1</v>
      </c>
      <c r="N32" s="183"/>
      <c r="O32" s="184"/>
    </row>
    <row r="33" spans="1:15" s="1" customFormat="1" ht="15" customHeight="1" x14ac:dyDescent="0.15">
      <c r="A33" s="6"/>
      <c r="B33" s="415" t="s">
        <v>16</v>
      </c>
      <c r="C33" s="110" t="s">
        <v>18</v>
      </c>
      <c r="D33" s="207">
        <v>12</v>
      </c>
      <c r="E33" s="208">
        <v>6</v>
      </c>
      <c r="F33" s="199">
        <v>0.5</v>
      </c>
      <c r="G33" s="93">
        <v>6</v>
      </c>
      <c r="H33" s="199">
        <v>0.5</v>
      </c>
      <c r="I33" s="80">
        <v>580.49999999999989</v>
      </c>
      <c r="J33" s="80">
        <v>12.4</v>
      </c>
      <c r="K33" s="199">
        <v>2.1364576154376293E-2</v>
      </c>
      <c r="L33" s="80">
        <v>568</v>
      </c>
      <c r="M33" s="301">
        <v>0.97863542384562374</v>
      </c>
      <c r="N33" s="183"/>
      <c r="O33" s="183"/>
    </row>
    <row r="34" spans="1:15" s="1" customFormat="1" ht="15" customHeight="1" x14ac:dyDescent="0.15">
      <c r="A34" s="6"/>
      <c r="B34" s="416"/>
      <c r="C34" s="110" t="s">
        <v>15</v>
      </c>
      <c r="D34" s="207">
        <v>1</v>
      </c>
      <c r="E34" s="208">
        <v>1</v>
      </c>
      <c r="F34" s="199">
        <v>1</v>
      </c>
      <c r="G34" s="93">
        <v>0</v>
      </c>
      <c r="H34" s="199">
        <v>0</v>
      </c>
      <c r="I34" s="80">
        <v>33</v>
      </c>
      <c r="J34" s="80">
        <v>33</v>
      </c>
      <c r="K34" s="199">
        <v>1</v>
      </c>
      <c r="L34" s="80">
        <v>0</v>
      </c>
      <c r="M34" s="205">
        <v>0</v>
      </c>
      <c r="N34" s="183"/>
      <c r="O34" s="183"/>
    </row>
    <row r="35" spans="1:15" s="46" customFormat="1" ht="15.75" customHeight="1" thickBot="1" x14ac:dyDescent="0.2">
      <c r="A35" s="47"/>
      <c r="B35" s="417"/>
      <c r="C35" s="134" t="s">
        <v>121</v>
      </c>
      <c r="D35" s="212">
        <v>13</v>
      </c>
      <c r="E35" s="85">
        <v>7</v>
      </c>
      <c r="F35" s="87">
        <v>0.53846153846153844</v>
      </c>
      <c r="G35" s="86">
        <v>6</v>
      </c>
      <c r="H35" s="87">
        <v>0.46153846153846156</v>
      </c>
      <c r="I35" s="88">
        <v>613.49999999999989</v>
      </c>
      <c r="J35" s="88">
        <v>45.4</v>
      </c>
      <c r="K35" s="87">
        <v>7.4013694163677868E-2</v>
      </c>
      <c r="L35" s="88">
        <v>568</v>
      </c>
      <c r="M35" s="216">
        <v>0.92598630583632213</v>
      </c>
      <c r="N35" s="183"/>
      <c r="O35" s="184"/>
    </row>
    <row r="36" spans="1:15" s="1" customFormat="1" ht="13.5" customHeight="1" x14ac:dyDescent="0.15">
      <c r="A36" s="6"/>
      <c r="B36" s="415" t="s">
        <v>19</v>
      </c>
      <c r="C36" s="132" t="s">
        <v>20</v>
      </c>
      <c r="D36" s="207">
        <v>66</v>
      </c>
      <c r="E36" s="208">
        <v>22</v>
      </c>
      <c r="F36" s="199">
        <v>0.33333333333333331</v>
      </c>
      <c r="G36" s="93">
        <v>44</v>
      </c>
      <c r="H36" s="199">
        <v>0.66666666666666663</v>
      </c>
      <c r="I36" s="80">
        <v>42401.9</v>
      </c>
      <c r="J36" s="80">
        <v>14603.4</v>
      </c>
      <c r="K36" s="199">
        <v>0.34440356586953447</v>
      </c>
      <c r="L36" s="80">
        <v>27798.6</v>
      </c>
      <c r="M36" s="205">
        <v>0.65559643413046553</v>
      </c>
      <c r="N36" s="183"/>
      <c r="O36" s="183"/>
    </row>
    <row r="37" spans="1:15" s="1" customFormat="1" ht="15" customHeight="1" x14ac:dyDescent="0.15">
      <c r="A37" s="6"/>
      <c r="B37" s="416"/>
      <c r="C37" s="132" t="s">
        <v>58</v>
      </c>
      <c r="D37" s="207">
        <v>38</v>
      </c>
      <c r="E37" s="208">
        <v>14</v>
      </c>
      <c r="F37" s="199">
        <v>0.36842105263157893</v>
      </c>
      <c r="G37" s="93">
        <v>24</v>
      </c>
      <c r="H37" s="199">
        <v>0.63157894736842102</v>
      </c>
      <c r="I37" s="80">
        <v>37747.5</v>
      </c>
      <c r="J37" s="80">
        <v>7122</v>
      </c>
      <c r="K37" s="199">
        <v>0.18867474667196504</v>
      </c>
      <c r="L37" s="80">
        <v>30625.5</v>
      </c>
      <c r="M37" s="205">
        <v>0.81132525332803496</v>
      </c>
      <c r="N37" s="183"/>
      <c r="O37" s="183"/>
    </row>
    <row r="38" spans="1:15" s="46" customFormat="1" ht="15.75" customHeight="1" thickBot="1" x14ac:dyDescent="0.2">
      <c r="A38" s="47"/>
      <c r="B38" s="421"/>
      <c r="C38" s="134" t="s">
        <v>121</v>
      </c>
      <c r="D38" s="212">
        <v>104</v>
      </c>
      <c r="E38" s="85">
        <v>36</v>
      </c>
      <c r="F38" s="87">
        <v>0.34615384615384615</v>
      </c>
      <c r="G38" s="86">
        <v>68</v>
      </c>
      <c r="H38" s="87">
        <v>0.65384615384615385</v>
      </c>
      <c r="I38" s="88">
        <v>80149.399999999994</v>
      </c>
      <c r="J38" s="88">
        <v>21725.4</v>
      </c>
      <c r="K38" s="87">
        <v>0.27106095484064158</v>
      </c>
      <c r="L38" s="88">
        <v>58424.1</v>
      </c>
      <c r="M38" s="216">
        <v>0.72893904515935848</v>
      </c>
      <c r="N38" s="183"/>
      <c r="O38" s="184"/>
    </row>
    <row r="39" spans="1:15" s="1" customFormat="1" ht="15" customHeight="1" x14ac:dyDescent="0.15">
      <c r="A39" s="6"/>
      <c r="B39" s="415" t="s">
        <v>21</v>
      </c>
      <c r="C39" s="136" t="s">
        <v>21</v>
      </c>
      <c r="D39" s="302">
        <v>7</v>
      </c>
      <c r="E39" s="303">
        <v>0</v>
      </c>
      <c r="F39" s="210">
        <v>0</v>
      </c>
      <c r="G39" s="253">
        <v>7</v>
      </c>
      <c r="H39" s="210">
        <v>1</v>
      </c>
      <c r="I39" s="83">
        <v>982.8</v>
      </c>
      <c r="J39" s="83">
        <v>0</v>
      </c>
      <c r="K39" s="210">
        <v>0</v>
      </c>
      <c r="L39" s="83">
        <v>982.8</v>
      </c>
      <c r="M39" s="206">
        <v>1</v>
      </c>
      <c r="N39" s="183"/>
      <c r="O39" s="183"/>
    </row>
    <row r="40" spans="1:15" s="46" customFormat="1" ht="15.75" customHeight="1" thickBot="1" x14ac:dyDescent="0.2">
      <c r="A40" s="47"/>
      <c r="B40" s="417"/>
      <c r="C40" s="137" t="s">
        <v>121</v>
      </c>
      <c r="D40" s="84">
        <v>7</v>
      </c>
      <c r="E40" s="90">
        <v>0</v>
      </c>
      <c r="F40" s="255">
        <v>0</v>
      </c>
      <c r="G40" s="91">
        <v>7</v>
      </c>
      <c r="H40" s="255">
        <v>1</v>
      </c>
      <c r="I40" s="92">
        <v>982.8</v>
      </c>
      <c r="J40" s="92">
        <v>0</v>
      </c>
      <c r="K40" s="255">
        <v>0</v>
      </c>
      <c r="L40" s="92">
        <v>982.8</v>
      </c>
      <c r="M40" s="89">
        <v>1</v>
      </c>
      <c r="N40" s="183"/>
      <c r="O40" s="184"/>
    </row>
    <row r="41" spans="1:15" s="1" customFormat="1" ht="13.5" customHeight="1" x14ac:dyDescent="0.15">
      <c r="A41" s="6"/>
      <c r="B41" s="415" t="s">
        <v>22</v>
      </c>
      <c r="C41" s="139" t="s">
        <v>22</v>
      </c>
      <c r="D41" s="306">
        <v>12</v>
      </c>
      <c r="E41" s="307">
        <v>2</v>
      </c>
      <c r="F41" s="215">
        <v>0.16666666666666666</v>
      </c>
      <c r="G41" s="98">
        <v>10</v>
      </c>
      <c r="H41" s="215">
        <v>0.83333333333333337</v>
      </c>
      <c r="I41" s="97">
        <v>959.69999999999982</v>
      </c>
      <c r="J41" s="97">
        <v>29.4</v>
      </c>
      <c r="K41" s="215">
        <v>3.0628190436503801E-2</v>
      </c>
      <c r="L41" s="97">
        <v>930.5</v>
      </c>
      <c r="M41" s="214">
        <v>0.96937180956349622</v>
      </c>
      <c r="N41" s="183"/>
      <c r="O41" s="183"/>
    </row>
    <row r="42" spans="1:15" s="46" customFormat="1" ht="15.75" customHeight="1" thickBot="1" x14ac:dyDescent="0.2">
      <c r="A42" s="47"/>
      <c r="B42" s="417"/>
      <c r="C42" s="137" t="s">
        <v>121</v>
      </c>
      <c r="D42" s="84">
        <v>12</v>
      </c>
      <c r="E42" s="90">
        <v>2</v>
      </c>
      <c r="F42" s="255">
        <v>0.16666666666666666</v>
      </c>
      <c r="G42" s="91">
        <v>10</v>
      </c>
      <c r="H42" s="255">
        <v>0.83333333333333337</v>
      </c>
      <c r="I42" s="92">
        <v>959.69999999999982</v>
      </c>
      <c r="J42" s="92">
        <v>29.4</v>
      </c>
      <c r="K42" s="255">
        <v>3.0628190436503801E-2</v>
      </c>
      <c r="L42" s="92">
        <v>930.5</v>
      </c>
      <c r="M42" s="89">
        <v>0.96937180956349622</v>
      </c>
      <c r="N42" s="183"/>
      <c r="O42" s="184"/>
    </row>
    <row r="43" spans="1:15" s="1" customFormat="1" ht="12.75" customHeight="1" x14ac:dyDescent="0.15">
      <c r="A43" s="6"/>
      <c r="B43" s="415" t="s">
        <v>64</v>
      </c>
      <c r="C43" s="132" t="s">
        <v>10</v>
      </c>
      <c r="D43" s="207">
        <v>4</v>
      </c>
      <c r="E43" s="208">
        <v>0</v>
      </c>
      <c r="F43" s="199">
        <v>0</v>
      </c>
      <c r="G43" s="93">
        <v>4</v>
      </c>
      <c r="H43" s="199">
        <v>1</v>
      </c>
      <c r="I43" s="80">
        <v>544.4</v>
      </c>
      <c r="J43" s="80">
        <v>0</v>
      </c>
      <c r="K43" s="199">
        <v>0</v>
      </c>
      <c r="L43" s="80">
        <v>544.4</v>
      </c>
      <c r="M43" s="205">
        <v>1</v>
      </c>
      <c r="N43" s="183"/>
      <c r="O43" s="183"/>
    </row>
    <row r="44" spans="1:15" s="1" customFormat="1" ht="15" customHeight="1" x14ac:dyDescent="0.15">
      <c r="A44" s="6"/>
      <c r="B44" s="416"/>
      <c r="C44" s="132" t="s">
        <v>15</v>
      </c>
      <c r="D44" s="207">
        <v>3</v>
      </c>
      <c r="E44" s="208">
        <v>0</v>
      </c>
      <c r="F44" s="199">
        <v>0</v>
      </c>
      <c r="G44" s="93">
        <v>3</v>
      </c>
      <c r="H44" s="199">
        <v>1</v>
      </c>
      <c r="I44" s="80">
        <v>128.19999999999999</v>
      </c>
      <c r="J44" s="80">
        <v>0</v>
      </c>
      <c r="K44" s="199">
        <v>0</v>
      </c>
      <c r="L44" s="80">
        <v>128.19999999999999</v>
      </c>
      <c r="M44" s="205">
        <v>1</v>
      </c>
      <c r="N44" s="183"/>
      <c r="O44" s="183"/>
    </row>
    <row r="45" spans="1:15" s="46" customFormat="1" ht="15.75" customHeight="1" thickBot="1" x14ac:dyDescent="0.2">
      <c r="A45" s="47"/>
      <c r="B45" s="421"/>
      <c r="C45" s="134" t="s">
        <v>121</v>
      </c>
      <c r="D45" s="212">
        <v>7</v>
      </c>
      <c r="E45" s="85">
        <v>0</v>
      </c>
      <c r="F45" s="87">
        <v>0</v>
      </c>
      <c r="G45" s="86">
        <v>7</v>
      </c>
      <c r="H45" s="87">
        <v>1</v>
      </c>
      <c r="I45" s="88">
        <v>672.59999999999991</v>
      </c>
      <c r="J45" s="88">
        <v>0</v>
      </c>
      <c r="K45" s="87">
        <v>0</v>
      </c>
      <c r="L45" s="88">
        <v>672.59999999999991</v>
      </c>
      <c r="M45" s="216">
        <v>1</v>
      </c>
      <c r="N45" s="183"/>
    </row>
    <row r="46" spans="1:15" s="1" customFormat="1" ht="14.25" customHeight="1" x14ac:dyDescent="0.15">
      <c r="A46" s="6"/>
      <c r="B46" s="415" t="s">
        <v>15</v>
      </c>
      <c r="C46" s="136" t="s">
        <v>15</v>
      </c>
      <c r="D46" s="302">
        <v>1</v>
      </c>
      <c r="E46" s="303">
        <v>0</v>
      </c>
      <c r="F46" s="210">
        <v>0</v>
      </c>
      <c r="G46" s="253">
        <v>1</v>
      </c>
      <c r="H46" s="210">
        <v>1</v>
      </c>
      <c r="I46" s="83">
        <v>0</v>
      </c>
      <c r="J46" s="83">
        <v>0</v>
      </c>
      <c r="K46" s="308">
        <v>0</v>
      </c>
      <c r="L46" s="83">
        <v>0</v>
      </c>
      <c r="M46" s="309">
        <v>0</v>
      </c>
      <c r="N46" s="183"/>
    </row>
    <row r="47" spans="1:15" s="46" customFormat="1" ht="15.75" customHeight="1" thickBot="1" x14ac:dyDescent="0.2">
      <c r="A47" s="47"/>
      <c r="B47" s="417"/>
      <c r="C47" s="137" t="s">
        <v>121</v>
      </c>
      <c r="D47" s="84">
        <v>1</v>
      </c>
      <c r="E47" s="90">
        <v>0</v>
      </c>
      <c r="F47" s="255">
        <v>0</v>
      </c>
      <c r="G47" s="91">
        <v>1</v>
      </c>
      <c r="H47" s="255">
        <v>1</v>
      </c>
      <c r="I47" s="92">
        <v>0</v>
      </c>
      <c r="J47" s="92">
        <v>0</v>
      </c>
      <c r="K47" s="87">
        <v>0</v>
      </c>
      <c r="L47" s="92">
        <v>0</v>
      </c>
      <c r="M47" s="89">
        <v>0</v>
      </c>
      <c r="N47" s="183"/>
    </row>
    <row r="48" spans="1:15" s="46" customFormat="1" ht="12.75" customHeight="1" thickBot="1" x14ac:dyDescent="0.2">
      <c r="A48" s="47"/>
      <c r="B48" s="399" t="s">
        <v>23</v>
      </c>
      <c r="C48" s="400"/>
      <c r="D48" s="310">
        <v>419</v>
      </c>
      <c r="E48" s="310">
        <v>126</v>
      </c>
      <c r="F48" s="311">
        <v>0.30071599045346065</v>
      </c>
      <c r="G48" s="310">
        <v>293</v>
      </c>
      <c r="H48" s="311">
        <v>0.69928400954653935</v>
      </c>
      <c r="I48" s="263">
        <v>546286.50000000012</v>
      </c>
      <c r="J48" s="263">
        <v>245520.99999999997</v>
      </c>
      <c r="K48" s="311">
        <v>0.44943649511254435</v>
      </c>
      <c r="L48" s="263">
        <v>300765.29999999993</v>
      </c>
      <c r="M48" s="311">
        <v>0.55056350488745531</v>
      </c>
      <c r="N48" s="183"/>
    </row>
    <row r="49" spans="2:13" s="1" customFormat="1" ht="9" x14ac:dyDescent="0.15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</row>
    <row r="50" spans="2:13" s="1" customFormat="1" ht="15.75" x14ac:dyDescent="0.15">
      <c r="B50" s="408" t="s">
        <v>123</v>
      </c>
      <c r="C50" s="408"/>
      <c r="D50" s="408"/>
      <c r="E50" s="408"/>
      <c r="F50" s="408"/>
      <c r="G50" s="408"/>
      <c r="H50" s="408"/>
      <c r="I50" s="408"/>
      <c r="J50" s="408"/>
      <c r="K50" s="408"/>
      <c r="L50" s="408"/>
      <c r="M50" s="408"/>
    </row>
    <row r="51" spans="2:13" s="1" customFormat="1" ht="15.75" x14ac:dyDescent="0.15">
      <c r="B51" s="408" t="s">
        <v>124</v>
      </c>
      <c r="C51" s="408"/>
      <c r="D51" s="408"/>
      <c r="E51" s="408"/>
      <c r="F51" s="408"/>
      <c r="G51" s="408"/>
      <c r="H51" s="408"/>
      <c r="I51" s="408"/>
      <c r="J51" s="408"/>
      <c r="K51" s="408"/>
      <c r="L51" s="408"/>
      <c r="M51" s="408"/>
    </row>
    <row r="52" spans="2:13" s="1" customFormat="1" ht="15.75" x14ac:dyDescent="0.15">
      <c r="B52" s="408" t="s">
        <v>116</v>
      </c>
      <c r="C52" s="408"/>
      <c r="D52" s="408"/>
      <c r="E52" s="408"/>
      <c r="F52" s="408"/>
      <c r="G52" s="408"/>
      <c r="H52" s="408"/>
      <c r="I52" s="408"/>
      <c r="J52" s="408"/>
      <c r="K52" s="408"/>
      <c r="L52" s="408"/>
      <c r="M52" s="408"/>
    </row>
    <row r="53" spans="2:13" s="1" customFormat="1" ht="15.75" x14ac:dyDescent="0.15">
      <c r="B53" s="408" t="s">
        <v>125</v>
      </c>
      <c r="C53" s="408"/>
      <c r="D53" s="408"/>
      <c r="E53" s="408"/>
      <c r="F53" s="408"/>
      <c r="G53" s="408"/>
      <c r="H53" s="408"/>
      <c r="I53" s="408"/>
      <c r="J53" s="408"/>
      <c r="K53" s="408"/>
      <c r="L53" s="408"/>
      <c r="M53" s="408"/>
    </row>
    <row r="54" spans="2:13" s="1" customFormat="1" ht="15.75" x14ac:dyDescent="0.15">
      <c r="B54" s="407" t="s">
        <v>146</v>
      </c>
      <c r="C54" s="407"/>
      <c r="D54" s="407"/>
      <c r="E54" s="407"/>
      <c r="F54" s="407"/>
      <c r="G54" s="407"/>
      <c r="H54" s="407"/>
      <c r="I54" s="407"/>
      <c r="J54" s="407"/>
      <c r="K54" s="407"/>
      <c r="L54" s="407"/>
      <c r="M54" s="407"/>
    </row>
    <row r="55" spans="2:13" s="1" customFormat="1" ht="9" x14ac:dyDescent="0.15"/>
    <row r="56" spans="2:13" s="1" customFormat="1" ht="9" x14ac:dyDescent="0.15"/>
    <row r="57" spans="2:13" s="1" customFormat="1" ht="9" x14ac:dyDescent="0.15"/>
    <row r="58" spans="2:13" s="1" customFormat="1" ht="9" x14ac:dyDescent="0.15"/>
    <row r="59" spans="2:13" s="1" customFormat="1" ht="9" x14ac:dyDescent="0.15"/>
    <row r="60" spans="2:13" s="1" customFormat="1" ht="9" x14ac:dyDescent="0.15"/>
    <row r="61" spans="2:13" s="1" customFormat="1" ht="9" x14ac:dyDescent="0.15"/>
    <row r="62" spans="2:13" s="1" customFormat="1" ht="9" x14ac:dyDescent="0.15"/>
    <row r="63" spans="2:13" s="1" customFormat="1" ht="9" x14ac:dyDescent="0.15"/>
    <row r="64" spans="2:13" s="1" customFormat="1" ht="9" x14ac:dyDescent="0.15"/>
    <row r="65" s="1" customFormat="1" ht="9" x14ac:dyDescent="0.15"/>
    <row r="66" s="1" customFormat="1" ht="9" x14ac:dyDescent="0.15"/>
    <row r="67" s="1" customFormat="1" ht="9" x14ac:dyDescent="0.15"/>
    <row r="68" s="1" customFormat="1" ht="9" x14ac:dyDescent="0.15"/>
    <row r="69" s="1" customFormat="1" ht="9" x14ac:dyDescent="0.15"/>
    <row r="70" s="1" customFormat="1" ht="9" x14ac:dyDescent="0.15"/>
    <row r="71" s="1" customFormat="1" ht="9" x14ac:dyDescent="0.15"/>
    <row r="72" s="1" customFormat="1" ht="9" x14ac:dyDescent="0.15"/>
    <row r="73" s="1" customFormat="1" ht="9" x14ac:dyDescent="0.15"/>
    <row r="74" s="1" customFormat="1" ht="9" x14ac:dyDescent="0.15"/>
    <row r="75" s="1" customFormat="1" ht="9" x14ac:dyDescent="0.15"/>
    <row r="76" s="1" customFormat="1" ht="9" x14ac:dyDescent="0.15"/>
    <row r="77" s="1" customFormat="1" ht="9" x14ac:dyDescent="0.15"/>
    <row r="78" s="1" customFormat="1" ht="9" x14ac:dyDescent="0.15"/>
    <row r="79" s="1" customFormat="1" ht="9" x14ac:dyDescent="0.15"/>
    <row r="80" s="1" customFormat="1" ht="9" x14ac:dyDescent="0.15"/>
    <row r="81" s="1" customFormat="1" ht="9" x14ac:dyDescent="0.15"/>
    <row r="82" s="1" customFormat="1" ht="9" x14ac:dyDescent="0.15"/>
    <row r="83" s="1" customFormat="1" ht="9" x14ac:dyDescent="0.15"/>
    <row r="84" s="1" customFormat="1" ht="9" x14ac:dyDescent="0.15"/>
    <row r="85" s="1" customFormat="1" ht="9" x14ac:dyDescent="0.15"/>
    <row r="86" s="1" customFormat="1" ht="9" x14ac:dyDescent="0.15"/>
    <row r="87" s="1" customFormat="1" ht="9" x14ac:dyDescent="0.15"/>
    <row r="88" s="1" customFormat="1" ht="9" x14ac:dyDescent="0.15"/>
    <row r="89" s="1" customFormat="1" ht="9" x14ac:dyDescent="0.15"/>
    <row r="90" s="1" customFormat="1" ht="9" x14ac:dyDescent="0.15"/>
    <row r="91" s="1" customFormat="1" ht="9" x14ac:dyDescent="0.15"/>
    <row r="92" s="1" customFormat="1" ht="9" x14ac:dyDescent="0.15"/>
    <row r="93" s="1" customFormat="1" ht="9" x14ac:dyDescent="0.15"/>
    <row r="94" s="1" customFormat="1" ht="9" x14ac:dyDescent="0.15"/>
    <row r="95" s="1" customFormat="1" ht="9" x14ac:dyDescent="0.15"/>
    <row r="96" s="1" customFormat="1" ht="9" x14ac:dyDescent="0.15"/>
    <row r="97" s="1" customFormat="1" ht="9" x14ac:dyDescent="0.15"/>
    <row r="98" s="1" customFormat="1" ht="9" x14ac:dyDescent="0.15"/>
    <row r="99" s="1" customFormat="1" ht="9" x14ac:dyDescent="0.15"/>
    <row r="100" s="1" customFormat="1" ht="9" x14ac:dyDescent="0.15"/>
    <row r="101" s="1" customFormat="1" ht="9" x14ac:dyDescent="0.15"/>
    <row r="102" s="1" customFormat="1" ht="9" x14ac:dyDescent="0.15"/>
    <row r="103" s="1" customFormat="1" ht="9" x14ac:dyDescent="0.15"/>
    <row r="104" s="1" customFormat="1" ht="9" x14ac:dyDescent="0.15"/>
    <row r="105" s="1" customFormat="1" ht="9" x14ac:dyDescent="0.15"/>
    <row r="106" s="1" customFormat="1" ht="9" x14ac:dyDescent="0.15"/>
    <row r="107" s="1" customFormat="1" ht="9" x14ac:dyDescent="0.15"/>
    <row r="108" s="1" customFormat="1" ht="9" x14ac:dyDescent="0.15"/>
    <row r="109" s="1" customFormat="1" ht="9" x14ac:dyDescent="0.15"/>
    <row r="110" s="1" customFormat="1" ht="9" x14ac:dyDescent="0.15"/>
    <row r="111" s="1" customFormat="1" ht="9" x14ac:dyDescent="0.15"/>
    <row r="112" s="1" customFormat="1" ht="9" x14ac:dyDescent="0.15"/>
    <row r="113" s="1" customFormat="1" ht="9" x14ac:dyDescent="0.15"/>
    <row r="114" s="1" customFormat="1" ht="9" x14ac:dyDescent="0.15"/>
    <row r="115" s="1" customFormat="1" ht="9" x14ac:dyDescent="0.15"/>
    <row r="116" s="1" customFormat="1" ht="9" x14ac:dyDescent="0.15"/>
    <row r="117" s="1" customFormat="1" ht="9" x14ac:dyDescent="0.15"/>
    <row r="118" s="1" customFormat="1" ht="9" x14ac:dyDescent="0.15"/>
    <row r="119" s="1" customFormat="1" ht="9" x14ac:dyDescent="0.15"/>
    <row r="120" s="1" customFormat="1" ht="9" x14ac:dyDescent="0.15"/>
    <row r="121" s="1" customFormat="1" ht="9" x14ac:dyDescent="0.15"/>
  </sheetData>
  <mergeCells count="25">
    <mergeCell ref="B2:M4"/>
    <mergeCell ref="B53:M53"/>
    <mergeCell ref="B54:M54"/>
    <mergeCell ref="B43:B45"/>
    <mergeCell ref="B46:B47"/>
    <mergeCell ref="B48:C48"/>
    <mergeCell ref="B50:M50"/>
    <mergeCell ref="B51:M51"/>
    <mergeCell ref="B52:M52"/>
    <mergeCell ref="B41:B42"/>
    <mergeCell ref="D8:H8"/>
    <mergeCell ref="B22:B26"/>
    <mergeCell ref="B27:B32"/>
    <mergeCell ref="B33:B35"/>
    <mergeCell ref="B36:B38"/>
    <mergeCell ref="B39:B40"/>
    <mergeCell ref="I8:M8"/>
    <mergeCell ref="B11:B16"/>
    <mergeCell ref="B17:B19"/>
    <mergeCell ref="B20:B21"/>
    <mergeCell ref="D6:H6"/>
    <mergeCell ref="E9:F9"/>
    <mergeCell ref="G9:H9"/>
    <mergeCell ref="J9:K9"/>
    <mergeCell ref="L9:M9"/>
  </mergeCells>
  <pageMargins left="0.7" right="0.7" top="0.79388020833333328" bottom="0.75" header="0.3" footer="0.3"/>
  <pageSetup paperSize="9" scale="67" orientation="portrait" r:id="rId1"/>
  <headerFooter>
    <oddHeader xml:space="preserve">&amp;L&amp;G&amp;RCAMPAÑA: 2020/2021. MES: AGOSTO
Fecha de emisión de datos: 31/01/2022
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1"/>
  <sheetViews>
    <sheetView view="pageLayout" zoomScale="80" zoomScaleNormal="100" zoomScaleSheetLayoutView="100" zoomScalePageLayoutView="80" workbookViewId="0">
      <selection activeCell="G3" sqref="G3"/>
    </sheetView>
  </sheetViews>
  <sheetFormatPr baseColWidth="10" defaultRowHeight="15" x14ac:dyDescent="0.25"/>
  <cols>
    <col min="1" max="1" width="6.5703125" customWidth="1"/>
    <col min="3" max="3" width="24.7109375" customWidth="1"/>
    <col min="4" max="4" width="28.28515625" bestFit="1" customWidth="1"/>
    <col min="5" max="5" width="31.85546875" bestFit="1" customWidth="1"/>
    <col min="6" max="6" width="3" customWidth="1"/>
  </cols>
  <sheetData>
    <row r="2" spans="1:9" s="113" customFormat="1" x14ac:dyDescent="0.25"/>
    <row r="3" spans="1:9" x14ac:dyDescent="0.25">
      <c r="B3" s="390" t="s">
        <v>151</v>
      </c>
      <c r="C3" s="390"/>
      <c r="D3" s="390"/>
      <c r="E3" s="390"/>
    </row>
    <row r="4" spans="1:9" ht="18.75" customHeight="1" x14ac:dyDescent="0.25">
      <c r="B4" s="390"/>
      <c r="C4" s="390"/>
      <c r="D4" s="390"/>
      <c r="E4" s="390"/>
    </row>
    <row r="5" spans="1:9" ht="24" customHeight="1" x14ac:dyDescent="0.25">
      <c r="B5" s="390"/>
      <c r="C5" s="390"/>
      <c r="D5" s="390"/>
      <c r="E5" s="390"/>
    </row>
    <row r="6" spans="1:9" ht="15.75" thickBot="1" x14ac:dyDescent="0.3">
      <c r="B6" s="13"/>
      <c r="C6" s="13"/>
      <c r="D6" s="13"/>
      <c r="E6" s="13"/>
    </row>
    <row r="7" spans="1:9" ht="16.5" thickBot="1" x14ac:dyDescent="0.3">
      <c r="B7" s="428" t="s">
        <v>163</v>
      </c>
      <c r="C7" s="429"/>
      <c r="D7" s="429"/>
      <c r="E7" s="430"/>
    </row>
    <row r="8" spans="1:9" ht="15.75" thickBot="1" x14ac:dyDescent="0.3">
      <c r="B8" s="26"/>
      <c r="C8" s="26"/>
      <c r="D8" s="26"/>
      <c r="E8" s="39"/>
    </row>
    <row r="9" spans="1:9" ht="15.75" thickBot="1" x14ac:dyDescent="0.3">
      <c r="B9" s="440" t="s">
        <v>144</v>
      </c>
      <c r="C9" s="441"/>
      <c r="D9" s="115" t="s">
        <v>142</v>
      </c>
      <c r="E9" s="114" t="s">
        <v>143</v>
      </c>
      <c r="F9" s="1"/>
      <c r="G9" s="1"/>
      <c r="H9" s="1"/>
      <c r="I9" s="1"/>
    </row>
    <row r="10" spans="1:9" s="27" customFormat="1" x14ac:dyDescent="0.25">
      <c r="A10" s="41"/>
      <c r="B10" s="431" t="s">
        <v>43</v>
      </c>
      <c r="C10" s="432"/>
      <c r="D10" s="159">
        <v>2478019</v>
      </c>
      <c r="E10" s="160">
        <v>177611715</v>
      </c>
      <c r="F10" s="46"/>
      <c r="G10" s="46"/>
      <c r="H10" s="46"/>
      <c r="I10" s="46"/>
    </row>
    <row r="11" spans="1:9" x14ac:dyDescent="0.25">
      <c r="A11" s="7"/>
      <c r="B11" s="438" t="s">
        <v>139</v>
      </c>
      <c r="C11" s="439"/>
      <c r="D11" s="161">
        <v>1119695</v>
      </c>
      <c r="E11" s="162">
        <v>173543695</v>
      </c>
      <c r="F11" s="1"/>
      <c r="G11" s="1"/>
      <c r="H11" s="1"/>
      <c r="I11" s="1"/>
    </row>
    <row r="12" spans="1:9" ht="15.75" thickBot="1" x14ac:dyDescent="0.3">
      <c r="A12" s="7"/>
      <c r="B12" s="425" t="s">
        <v>140</v>
      </c>
      <c r="C12" s="434"/>
      <c r="D12" s="163">
        <v>1358324</v>
      </c>
      <c r="E12" s="164">
        <v>4068020</v>
      </c>
      <c r="F12" s="1"/>
      <c r="G12" s="1"/>
      <c r="H12" s="1"/>
      <c r="I12" s="1"/>
    </row>
    <row r="13" spans="1:9" s="27" customFormat="1" x14ac:dyDescent="0.25">
      <c r="A13" s="41"/>
      <c r="B13" s="431" t="s">
        <v>44</v>
      </c>
      <c r="C13" s="432"/>
      <c r="D13" s="159">
        <v>0</v>
      </c>
      <c r="E13" s="160">
        <v>34721868</v>
      </c>
      <c r="F13" s="46"/>
      <c r="G13" s="46"/>
      <c r="H13" s="46"/>
      <c r="I13" s="46"/>
    </row>
    <row r="14" spans="1:9" x14ac:dyDescent="0.25">
      <c r="A14" s="7"/>
      <c r="B14" s="438" t="s">
        <v>139</v>
      </c>
      <c r="C14" s="439"/>
      <c r="D14" s="161">
        <v>0</v>
      </c>
      <c r="E14" s="162">
        <v>33872760</v>
      </c>
      <c r="F14" s="1"/>
      <c r="G14" s="1"/>
      <c r="H14" s="1"/>
      <c r="I14" s="1"/>
    </row>
    <row r="15" spans="1:9" ht="15.75" thickBot="1" x14ac:dyDescent="0.3">
      <c r="A15" s="7"/>
      <c r="B15" s="425" t="s">
        <v>140</v>
      </c>
      <c r="C15" s="425"/>
      <c r="D15" s="163">
        <v>0</v>
      </c>
      <c r="E15" s="164">
        <v>849108</v>
      </c>
      <c r="F15" s="1"/>
      <c r="G15" s="1"/>
      <c r="H15" s="1"/>
      <c r="I15" s="1"/>
    </row>
    <row r="16" spans="1:9" s="27" customFormat="1" x14ac:dyDescent="0.25">
      <c r="A16" s="41"/>
      <c r="B16" s="431" t="s">
        <v>45</v>
      </c>
      <c r="C16" s="432"/>
      <c r="D16" s="159">
        <v>7775968</v>
      </c>
      <c r="E16" s="160">
        <v>277197818</v>
      </c>
      <c r="F16" s="46"/>
      <c r="G16" s="46"/>
      <c r="H16" s="46"/>
      <c r="I16" s="46"/>
    </row>
    <row r="17" spans="1:9" x14ac:dyDescent="0.25">
      <c r="A17" s="7"/>
      <c r="B17" s="438" t="s">
        <v>139</v>
      </c>
      <c r="C17" s="439"/>
      <c r="D17" s="161">
        <v>278619</v>
      </c>
      <c r="E17" s="162">
        <v>106604228</v>
      </c>
      <c r="F17" s="1"/>
      <c r="G17" s="1"/>
      <c r="H17" s="1"/>
      <c r="I17" s="1"/>
    </row>
    <row r="18" spans="1:9" ht="15.75" thickBot="1" x14ac:dyDescent="0.3">
      <c r="A18" s="7"/>
      <c r="B18" s="425" t="s">
        <v>140</v>
      </c>
      <c r="C18" s="425"/>
      <c r="D18" s="163">
        <v>7497349</v>
      </c>
      <c r="E18" s="164">
        <v>170593590</v>
      </c>
      <c r="F18" s="1"/>
      <c r="G18" s="1"/>
      <c r="H18" s="1"/>
      <c r="I18" s="1"/>
    </row>
    <row r="19" spans="1:9" s="27" customFormat="1" x14ac:dyDescent="0.25">
      <c r="A19" s="41"/>
      <c r="B19" s="431" t="s">
        <v>46</v>
      </c>
      <c r="C19" s="432"/>
      <c r="D19" s="165">
        <v>92585</v>
      </c>
      <c r="E19" s="160">
        <v>17313612</v>
      </c>
      <c r="F19" s="46"/>
      <c r="G19" s="46"/>
      <c r="H19" s="46"/>
      <c r="I19" s="46"/>
    </row>
    <row r="20" spans="1:9" x14ac:dyDescent="0.25">
      <c r="A20" s="7"/>
      <c r="B20" s="433" t="s">
        <v>139</v>
      </c>
      <c r="C20" s="433"/>
      <c r="D20" s="166">
        <v>0</v>
      </c>
      <c r="E20" s="162">
        <v>2616253</v>
      </c>
      <c r="F20" s="1"/>
      <c r="G20" s="1"/>
      <c r="H20" s="1"/>
      <c r="I20" s="1"/>
    </row>
    <row r="21" spans="1:9" ht="15.75" thickBot="1" x14ac:dyDescent="0.3">
      <c r="A21" s="7"/>
      <c r="B21" s="425" t="s">
        <v>140</v>
      </c>
      <c r="C21" s="425"/>
      <c r="D21" s="163">
        <v>92585</v>
      </c>
      <c r="E21" s="164">
        <v>14697359</v>
      </c>
      <c r="F21" s="1"/>
      <c r="G21" s="1"/>
      <c r="H21" s="1"/>
      <c r="I21" s="1"/>
    </row>
    <row r="22" spans="1:9" s="27" customFormat="1" x14ac:dyDescent="0.25">
      <c r="A22" s="41"/>
      <c r="B22" s="431" t="s">
        <v>47</v>
      </c>
      <c r="C22" s="432"/>
      <c r="D22" s="165">
        <v>0</v>
      </c>
      <c r="E22" s="167">
        <v>6802188</v>
      </c>
      <c r="F22" s="46"/>
      <c r="G22" s="46"/>
      <c r="H22" s="46"/>
      <c r="I22" s="46"/>
    </row>
    <row r="23" spans="1:9" x14ac:dyDescent="0.25">
      <c r="A23" s="7"/>
      <c r="B23" s="433" t="s">
        <v>139</v>
      </c>
      <c r="C23" s="433"/>
      <c r="D23" s="166">
        <v>0</v>
      </c>
      <c r="E23" s="168">
        <v>6802188</v>
      </c>
      <c r="F23" s="1"/>
      <c r="G23" s="1"/>
      <c r="H23" s="1"/>
      <c r="I23" s="1"/>
    </row>
    <row r="24" spans="1:9" ht="15.75" thickBot="1" x14ac:dyDescent="0.3">
      <c r="A24" s="7"/>
      <c r="B24" s="425" t="s">
        <v>140</v>
      </c>
      <c r="C24" s="434"/>
      <c r="D24" s="163">
        <v>0</v>
      </c>
      <c r="E24" s="164">
        <v>0</v>
      </c>
      <c r="F24" s="1"/>
      <c r="G24" s="1"/>
      <c r="H24" s="1"/>
      <c r="I24" s="1"/>
    </row>
    <row r="25" spans="1:9" s="27" customFormat="1" x14ac:dyDescent="0.25">
      <c r="A25" s="41"/>
      <c r="B25" s="435" t="s">
        <v>15</v>
      </c>
      <c r="C25" s="435"/>
      <c r="D25" s="159">
        <v>2592099</v>
      </c>
      <c r="E25" s="167">
        <v>19700439</v>
      </c>
      <c r="F25" s="46"/>
      <c r="G25" s="46"/>
      <c r="H25" s="46"/>
      <c r="I25" s="46"/>
    </row>
    <row r="26" spans="1:9" x14ac:dyDescent="0.25">
      <c r="A26" s="7"/>
      <c r="B26" s="436" t="s">
        <v>139</v>
      </c>
      <c r="C26" s="437"/>
      <c r="D26" s="161">
        <v>199125</v>
      </c>
      <c r="E26" s="168">
        <v>15379365</v>
      </c>
      <c r="F26" s="1"/>
      <c r="G26" s="1"/>
      <c r="H26" s="1"/>
      <c r="I26" s="1"/>
    </row>
    <row r="27" spans="1:9" ht="15.75" thickBot="1" x14ac:dyDescent="0.3">
      <c r="A27" s="7"/>
      <c r="B27" s="425" t="s">
        <v>140</v>
      </c>
      <c r="C27" s="425"/>
      <c r="D27" s="163">
        <v>2392974</v>
      </c>
      <c r="E27" s="164">
        <v>4321074</v>
      </c>
      <c r="F27" s="1"/>
      <c r="G27" s="1"/>
      <c r="H27" s="1"/>
      <c r="I27" s="1"/>
    </row>
    <row r="28" spans="1:9" s="27" customFormat="1" ht="15.75" thickBot="1" x14ac:dyDescent="0.3">
      <c r="A28" s="41"/>
      <c r="B28" s="426" t="s">
        <v>141</v>
      </c>
      <c r="C28" s="426"/>
      <c r="D28" s="169">
        <v>12938671</v>
      </c>
      <c r="E28" s="170">
        <v>533347640</v>
      </c>
      <c r="F28" s="46"/>
      <c r="G28" s="46"/>
      <c r="H28" s="46"/>
      <c r="I28" s="46"/>
    </row>
    <row r="29" spans="1:9" x14ac:dyDescent="0.25">
      <c r="B29" s="20"/>
      <c r="C29" s="20"/>
      <c r="D29" s="20"/>
      <c r="E29" s="20"/>
    </row>
    <row r="30" spans="1:9" ht="27.75" customHeight="1" x14ac:dyDescent="0.25">
      <c r="B30" s="427" t="s">
        <v>145</v>
      </c>
      <c r="C30" s="427"/>
      <c r="D30" s="427"/>
      <c r="E30" s="427"/>
    </row>
    <row r="31" spans="1:9" ht="15.75" x14ac:dyDescent="0.25">
      <c r="B31" s="395" t="s">
        <v>146</v>
      </c>
      <c r="C31" s="395"/>
      <c r="D31" s="395"/>
      <c r="E31" s="395"/>
    </row>
  </sheetData>
  <mergeCells count="24">
    <mergeCell ref="B19:C19"/>
    <mergeCell ref="B20:C20"/>
    <mergeCell ref="B10:C10"/>
    <mergeCell ref="B9:C9"/>
    <mergeCell ref="B13:C13"/>
    <mergeCell ref="B11:C11"/>
    <mergeCell ref="B12:C12"/>
    <mergeCell ref="B14:C14"/>
    <mergeCell ref="B3:E5"/>
    <mergeCell ref="B27:C27"/>
    <mergeCell ref="B28:C28"/>
    <mergeCell ref="B30:E30"/>
    <mergeCell ref="B31:E31"/>
    <mergeCell ref="B7:E7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</mergeCells>
  <pageMargins left="0.7" right="0.7" top="0.8928571428571429" bottom="0.75" header="0.3" footer="0.3"/>
  <pageSetup paperSize="9" scale="80" orientation="portrait" r:id="rId1"/>
  <headerFooter>
    <oddHeader xml:space="preserve">&amp;L&amp;G&amp;RCAMPAÑA: 2020/2021. MES: AGOSTO
Fecha de emisión de datos: 31/01/2022
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9"/>
  <sheetViews>
    <sheetView view="pageLayout" zoomScaleNormal="100" workbookViewId="0">
      <selection activeCell="J13" sqref="J13"/>
    </sheetView>
  </sheetViews>
  <sheetFormatPr baseColWidth="10" defaultRowHeight="15" x14ac:dyDescent="0.25"/>
  <cols>
    <col min="1" max="1" width="10.85546875" customWidth="1"/>
    <col min="2" max="2" width="25" bestFit="1" customWidth="1"/>
    <col min="3" max="3" width="13.7109375" bestFit="1" customWidth="1"/>
    <col min="9" max="9" width="10.5703125" customWidth="1"/>
    <col min="10" max="10" width="9.28515625" customWidth="1"/>
  </cols>
  <sheetData>
    <row r="2" spans="1:10" ht="15" customHeight="1" x14ac:dyDescent="0.25">
      <c r="B2" s="390" t="s">
        <v>152</v>
      </c>
      <c r="C2" s="390"/>
      <c r="D2" s="390"/>
      <c r="E2" s="390"/>
      <c r="F2" s="390"/>
      <c r="G2" s="390"/>
      <c r="H2" s="390"/>
      <c r="I2" s="390"/>
    </row>
    <row r="3" spans="1:10" ht="15" customHeight="1" x14ac:dyDescent="0.25">
      <c r="B3" s="390"/>
      <c r="C3" s="390"/>
      <c r="D3" s="390"/>
      <c r="E3" s="390"/>
      <c r="F3" s="390"/>
      <c r="G3" s="390"/>
      <c r="H3" s="390"/>
      <c r="I3" s="390"/>
    </row>
    <row r="4" spans="1:10" ht="25.5" customHeight="1" x14ac:dyDescent="0.25">
      <c r="B4" s="390"/>
      <c r="C4" s="390"/>
      <c r="D4" s="390"/>
      <c r="E4" s="390"/>
      <c r="F4" s="390"/>
      <c r="G4" s="390"/>
      <c r="H4" s="390"/>
      <c r="I4" s="390"/>
    </row>
    <row r="5" spans="1:10" ht="15.75" thickBot="1" x14ac:dyDescent="0.3">
      <c r="B5" s="13"/>
      <c r="C5" s="13"/>
      <c r="D5" s="13"/>
      <c r="E5" s="13"/>
      <c r="F5" s="13"/>
      <c r="G5" s="13"/>
      <c r="H5" s="13"/>
      <c r="I5" s="13"/>
    </row>
    <row r="6" spans="1:10" ht="16.5" thickBot="1" x14ac:dyDescent="0.3">
      <c r="B6" s="391" t="s">
        <v>130</v>
      </c>
      <c r="C6" s="392"/>
      <c r="D6" s="392"/>
      <c r="E6" s="392"/>
      <c r="F6" s="392"/>
      <c r="G6" s="392"/>
      <c r="H6" s="392"/>
      <c r="I6" s="393"/>
    </row>
    <row r="7" spans="1:10" ht="15.75" thickBot="1" x14ac:dyDescent="0.3">
      <c r="B7" s="33"/>
      <c r="C7" s="33"/>
      <c r="D7" s="40"/>
      <c r="E7" s="40"/>
      <c r="F7" s="40"/>
      <c r="G7" s="11"/>
      <c r="H7" s="11"/>
      <c r="I7" s="15"/>
      <c r="J7" s="19"/>
    </row>
    <row r="8" spans="1:10" ht="15.75" thickBot="1" x14ac:dyDescent="0.3">
      <c r="B8" s="171"/>
      <c r="C8" s="172"/>
      <c r="D8" s="444" t="s">
        <v>126</v>
      </c>
      <c r="E8" s="449"/>
      <c r="F8" s="445"/>
      <c r="G8" s="442" t="s">
        <v>127</v>
      </c>
      <c r="H8" s="442"/>
      <c r="I8" s="443"/>
    </row>
    <row r="9" spans="1:10" ht="15.75" thickBot="1" x14ac:dyDescent="0.3">
      <c r="A9" s="7"/>
      <c r="B9" s="173" t="s">
        <v>34</v>
      </c>
      <c r="C9" s="173" t="s">
        <v>2</v>
      </c>
      <c r="D9" s="174" t="s">
        <v>72</v>
      </c>
      <c r="E9" s="175" t="s">
        <v>160</v>
      </c>
      <c r="F9" s="174" t="s">
        <v>89</v>
      </c>
      <c r="G9" s="175" t="s">
        <v>72</v>
      </c>
      <c r="H9" s="176" t="s">
        <v>160</v>
      </c>
      <c r="I9" s="174" t="s">
        <v>89</v>
      </c>
    </row>
    <row r="10" spans="1:10" x14ac:dyDescent="0.25">
      <c r="A10" s="7"/>
      <c r="B10" s="446" t="s">
        <v>54</v>
      </c>
      <c r="C10" s="177" t="s">
        <v>61</v>
      </c>
      <c r="D10" s="312">
        <v>36</v>
      </c>
      <c r="E10" s="313">
        <v>38</v>
      </c>
      <c r="F10" s="314">
        <v>-5.2631578947368418E-2</v>
      </c>
      <c r="G10" s="315">
        <v>68803.399999999994</v>
      </c>
      <c r="H10" s="315">
        <v>55270.3</v>
      </c>
      <c r="I10" s="316">
        <v>0.24485302232844747</v>
      </c>
      <c r="J10" s="5"/>
    </row>
    <row r="11" spans="1:10" x14ac:dyDescent="0.25">
      <c r="A11" s="7"/>
      <c r="B11" s="447"/>
      <c r="C11" s="178" t="s">
        <v>62</v>
      </c>
      <c r="D11" s="317">
        <v>6</v>
      </c>
      <c r="E11" s="318">
        <v>6</v>
      </c>
      <c r="F11" s="319">
        <v>0</v>
      </c>
      <c r="G11" s="320">
        <v>422.29999999999995</v>
      </c>
      <c r="H11" s="320">
        <v>449.4</v>
      </c>
      <c r="I11" s="316">
        <v>-6.0302625723186398E-2</v>
      </c>
    </row>
    <row r="12" spans="1:10" x14ac:dyDescent="0.25">
      <c r="A12" s="7"/>
      <c r="B12" s="447"/>
      <c r="C12" s="178" t="s">
        <v>63</v>
      </c>
      <c r="D12" s="317">
        <v>33</v>
      </c>
      <c r="E12" s="318">
        <v>34</v>
      </c>
      <c r="F12" s="319">
        <v>-2.9411764705882353E-2</v>
      </c>
      <c r="G12" s="320">
        <v>64766.700000000004</v>
      </c>
      <c r="H12" s="320">
        <v>59421.4</v>
      </c>
      <c r="I12" s="316">
        <v>8.9955807167114807E-2</v>
      </c>
    </row>
    <row r="13" spans="1:10" x14ac:dyDescent="0.25">
      <c r="A13" s="7"/>
      <c r="B13" s="447"/>
      <c r="C13" s="178" t="s">
        <v>5</v>
      </c>
      <c r="D13" s="317">
        <v>140</v>
      </c>
      <c r="E13" s="318">
        <v>142</v>
      </c>
      <c r="F13" s="319">
        <v>-1.4084507042253521E-2</v>
      </c>
      <c r="G13" s="320">
        <v>320661.60000000009</v>
      </c>
      <c r="H13" s="320">
        <v>218268</v>
      </c>
      <c r="I13" s="316">
        <v>0.46911823996188173</v>
      </c>
    </row>
    <row r="14" spans="1:10" x14ac:dyDescent="0.25">
      <c r="A14" s="7"/>
      <c r="B14" s="447"/>
      <c r="C14" s="179" t="s">
        <v>15</v>
      </c>
      <c r="D14" s="321">
        <v>7</v>
      </c>
      <c r="E14" s="322">
        <v>7</v>
      </c>
      <c r="F14" s="323">
        <v>0</v>
      </c>
      <c r="G14" s="324">
        <v>4267.7</v>
      </c>
      <c r="H14" s="324">
        <v>3967.1</v>
      </c>
      <c r="I14" s="325">
        <v>7.5773234856696306E-2</v>
      </c>
    </row>
    <row r="15" spans="1:10" s="27" customFormat="1" ht="15.75" thickBot="1" x14ac:dyDescent="0.3">
      <c r="A15" s="41"/>
      <c r="B15" s="448"/>
      <c r="C15" s="180" t="s">
        <v>6</v>
      </c>
      <c r="D15" s="326">
        <v>222</v>
      </c>
      <c r="E15" s="327">
        <v>227</v>
      </c>
      <c r="F15" s="328">
        <v>-2.2026431718061675E-2</v>
      </c>
      <c r="G15" s="329">
        <v>458921.70000000013</v>
      </c>
      <c r="H15" s="329">
        <v>337376.19999999995</v>
      </c>
      <c r="I15" s="330">
        <v>0.36026666967023785</v>
      </c>
    </row>
    <row r="16" spans="1:10" x14ac:dyDescent="0.25">
      <c r="A16" s="7"/>
      <c r="B16" s="446" t="s">
        <v>55</v>
      </c>
      <c r="C16" s="178" t="s">
        <v>7</v>
      </c>
      <c r="D16" s="317">
        <v>24</v>
      </c>
      <c r="E16" s="318">
        <v>24</v>
      </c>
      <c r="F16" s="319">
        <v>0</v>
      </c>
      <c r="G16" s="320">
        <v>2319.8000000000002</v>
      </c>
      <c r="H16" s="320">
        <v>3292.2</v>
      </c>
      <c r="I16" s="316">
        <v>-0.29539517647773528</v>
      </c>
    </row>
    <row r="17" spans="1:9" x14ac:dyDescent="0.25">
      <c r="A17" s="7"/>
      <c r="B17" s="447"/>
      <c r="C17" s="179" t="s">
        <v>8</v>
      </c>
      <c r="D17" s="321">
        <v>12</v>
      </c>
      <c r="E17" s="322">
        <v>12</v>
      </c>
      <c r="F17" s="323">
        <v>0</v>
      </c>
      <c r="G17" s="324">
        <v>762.4</v>
      </c>
      <c r="H17" s="324">
        <v>879.1</v>
      </c>
      <c r="I17" s="325">
        <v>-0.13274940279831651</v>
      </c>
    </row>
    <row r="18" spans="1:9" s="27" customFormat="1" ht="15.75" thickBot="1" x14ac:dyDescent="0.3">
      <c r="A18" s="41"/>
      <c r="B18" s="448"/>
      <c r="C18" s="180" t="s">
        <v>6</v>
      </c>
      <c r="D18" s="326">
        <v>36</v>
      </c>
      <c r="E18" s="327">
        <v>36</v>
      </c>
      <c r="F18" s="328">
        <v>0</v>
      </c>
      <c r="G18" s="329">
        <v>3082.2000000000003</v>
      </c>
      <c r="H18" s="329">
        <v>4171.3</v>
      </c>
      <c r="I18" s="330">
        <v>-0.26111763718744763</v>
      </c>
    </row>
    <row r="19" spans="1:9" x14ac:dyDescent="0.25">
      <c r="A19" s="7"/>
      <c r="B19" s="446" t="s">
        <v>9</v>
      </c>
      <c r="C19" s="181" t="s">
        <v>9</v>
      </c>
      <c r="D19" s="331">
        <v>5</v>
      </c>
      <c r="E19" s="332">
        <v>4</v>
      </c>
      <c r="F19" s="333">
        <v>0.25</v>
      </c>
      <c r="G19" s="334">
        <v>12.4</v>
      </c>
      <c r="H19" s="334">
        <v>68.7</v>
      </c>
      <c r="I19" s="335">
        <v>-0.82096069868995636</v>
      </c>
    </row>
    <row r="20" spans="1:9" s="27" customFormat="1" ht="15.75" thickBot="1" x14ac:dyDescent="0.3">
      <c r="A20" s="41"/>
      <c r="B20" s="448"/>
      <c r="C20" s="180" t="s">
        <v>6</v>
      </c>
      <c r="D20" s="326">
        <v>5</v>
      </c>
      <c r="E20" s="327">
        <v>4</v>
      </c>
      <c r="F20" s="328">
        <v>0.25</v>
      </c>
      <c r="G20" s="329">
        <v>12.4</v>
      </c>
      <c r="H20" s="329">
        <v>68.7</v>
      </c>
      <c r="I20" s="330">
        <v>-0.82096069868995636</v>
      </c>
    </row>
    <row r="21" spans="1:9" x14ac:dyDescent="0.25">
      <c r="A21" s="7"/>
      <c r="B21" s="446" t="s">
        <v>53</v>
      </c>
      <c r="C21" s="178" t="s">
        <v>11</v>
      </c>
      <c r="D21" s="317">
        <v>4</v>
      </c>
      <c r="E21" s="318">
        <v>3</v>
      </c>
      <c r="F21" s="319">
        <v>0.33333333333333331</v>
      </c>
      <c r="G21" s="320">
        <v>256.5</v>
      </c>
      <c r="H21" s="320">
        <v>449</v>
      </c>
      <c r="I21" s="316">
        <v>-0.42895322939866376</v>
      </c>
    </row>
    <row r="22" spans="1:9" x14ac:dyDescent="0.25">
      <c r="A22" s="7"/>
      <c r="B22" s="447"/>
      <c r="C22" s="178" t="s">
        <v>12</v>
      </c>
      <c r="D22" s="317">
        <v>3</v>
      </c>
      <c r="E22" s="318">
        <v>3</v>
      </c>
      <c r="F22" s="319">
        <v>0</v>
      </c>
      <c r="G22" s="320">
        <v>16.100000000000001</v>
      </c>
      <c r="H22" s="320">
        <v>21.8</v>
      </c>
      <c r="I22" s="316">
        <v>-0.26146788990825681</v>
      </c>
    </row>
    <row r="23" spans="1:9" x14ac:dyDescent="0.25">
      <c r="A23" s="7"/>
      <c r="B23" s="447"/>
      <c r="C23" s="178" t="s">
        <v>13</v>
      </c>
      <c r="D23" s="317">
        <v>3</v>
      </c>
      <c r="E23" s="318">
        <v>2</v>
      </c>
      <c r="F23" s="319">
        <v>0.5</v>
      </c>
      <c r="G23" s="320">
        <v>291.60000000000002</v>
      </c>
      <c r="H23" s="320">
        <v>483.7</v>
      </c>
      <c r="I23" s="316">
        <v>-0.39714699193715108</v>
      </c>
    </row>
    <row r="24" spans="1:9" x14ac:dyDescent="0.25">
      <c r="A24" s="7"/>
      <c r="B24" s="447"/>
      <c r="C24" s="179" t="s">
        <v>15</v>
      </c>
      <c r="D24" s="321">
        <v>1</v>
      </c>
      <c r="E24" s="322">
        <v>1</v>
      </c>
      <c r="F24" s="323">
        <v>0</v>
      </c>
      <c r="G24" s="324">
        <v>151.19999999999999</v>
      </c>
      <c r="H24" s="324">
        <v>327.3</v>
      </c>
      <c r="I24" s="325">
        <v>-0.53803849679193405</v>
      </c>
    </row>
    <row r="25" spans="1:9" s="27" customFormat="1" ht="15.75" thickBot="1" x14ac:dyDescent="0.3">
      <c r="A25" s="41"/>
      <c r="B25" s="448"/>
      <c r="C25" s="182" t="s">
        <v>6</v>
      </c>
      <c r="D25" s="336">
        <v>11</v>
      </c>
      <c r="E25" s="337">
        <v>9</v>
      </c>
      <c r="F25" s="338">
        <v>0.22222222222222221</v>
      </c>
      <c r="G25" s="339">
        <v>715.40000000000009</v>
      </c>
      <c r="H25" s="340">
        <v>1281.8</v>
      </c>
      <c r="I25" s="341">
        <v>-0.44195662349820564</v>
      </c>
    </row>
    <row r="26" spans="1:9" x14ac:dyDescent="0.25">
      <c r="A26" s="7"/>
      <c r="B26" s="446" t="s">
        <v>56</v>
      </c>
      <c r="C26" s="181" t="s">
        <v>14</v>
      </c>
      <c r="D26" s="331">
        <v>3</v>
      </c>
      <c r="E26" s="332">
        <v>3</v>
      </c>
      <c r="F26" s="333">
        <v>0</v>
      </c>
      <c r="G26" s="334">
        <v>176.79999999999998</v>
      </c>
      <c r="H26" s="334">
        <v>216.3</v>
      </c>
      <c r="I26" s="335">
        <v>-0.18261673601479425</v>
      </c>
    </row>
    <row r="27" spans="1:9" s="27" customFormat="1" ht="15.75" thickBot="1" x14ac:dyDescent="0.3">
      <c r="A27" s="41"/>
      <c r="B27" s="448"/>
      <c r="C27" s="180" t="s">
        <v>6</v>
      </c>
      <c r="D27" s="326">
        <v>3</v>
      </c>
      <c r="E27" s="327">
        <v>3</v>
      </c>
      <c r="F27" s="328">
        <v>0</v>
      </c>
      <c r="G27" s="329">
        <v>176.79999999999998</v>
      </c>
      <c r="H27" s="329">
        <v>216.3</v>
      </c>
      <c r="I27" s="330">
        <v>-0.18261673601479425</v>
      </c>
    </row>
    <row r="28" spans="1:9" x14ac:dyDescent="0.25">
      <c r="A28" s="7"/>
      <c r="B28" s="446" t="s">
        <v>16</v>
      </c>
      <c r="C28" s="178" t="s">
        <v>18</v>
      </c>
      <c r="D28" s="317">
        <v>12</v>
      </c>
      <c r="E28" s="318">
        <v>14</v>
      </c>
      <c r="F28" s="319">
        <v>-0.14285714285714285</v>
      </c>
      <c r="G28" s="320">
        <v>580.49999999999989</v>
      </c>
      <c r="H28" s="320">
        <v>905.3</v>
      </c>
      <c r="I28" s="316">
        <v>-0.35888655694245003</v>
      </c>
    </row>
    <row r="29" spans="1:9" x14ac:dyDescent="0.25">
      <c r="A29" s="7"/>
      <c r="B29" s="447"/>
      <c r="C29" s="179" t="s">
        <v>15</v>
      </c>
      <c r="D29" s="321">
        <v>1</v>
      </c>
      <c r="E29" s="322">
        <v>1</v>
      </c>
      <c r="F29" s="323">
        <v>0</v>
      </c>
      <c r="G29" s="324">
        <v>33</v>
      </c>
      <c r="H29" s="324">
        <v>6.1</v>
      </c>
      <c r="I29" s="325">
        <v>4.4098360655737707</v>
      </c>
    </row>
    <row r="30" spans="1:9" s="27" customFormat="1" ht="15.75" thickBot="1" x14ac:dyDescent="0.3">
      <c r="A30" s="41"/>
      <c r="B30" s="448"/>
      <c r="C30" s="180" t="s">
        <v>6</v>
      </c>
      <c r="D30" s="326">
        <v>13</v>
      </c>
      <c r="E30" s="327">
        <v>15</v>
      </c>
      <c r="F30" s="328">
        <v>-0.13333333333333333</v>
      </c>
      <c r="G30" s="329">
        <v>613.49999999999989</v>
      </c>
      <c r="H30" s="329">
        <v>911.4</v>
      </c>
      <c r="I30" s="330">
        <v>-0.32696949747640991</v>
      </c>
    </row>
    <row r="31" spans="1:9" x14ac:dyDescent="0.25">
      <c r="A31" s="7"/>
      <c r="B31" s="446" t="s">
        <v>19</v>
      </c>
      <c r="C31" s="178" t="s">
        <v>20</v>
      </c>
      <c r="D31" s="317">
        <v>66</v>
      </c>
      <c r="E31" s="318">
        <v>67</v>
      </c>
      <c r="F31" s="319">
        <v>-1.4925373134328358E-2</v>
      </c>
      <c r="G31" s="320">
        <v>42401.9</v>
      </c>
      <c r="H31" s="320">
        <v>62255</v>
      </c>
      <c r="I31" s="316">
        <v>-0.31889808047546381</v>
      </c>
    </row>
    <row r="32" spans="1:9" x14ac:dyDescent="0.25">
      <c r="A32" s="7"/>
      <c r="B32" s="447"/>
      <c r="C32" s="179" t="s">
        <v>58</v>
      </c>
      <c r="D32" s="321">
        <v>38</v>
      </c>
      <c r="E32" s="322">
        <v>38</v>
      </c>
      <c r="F32" s="323">
        <v>0</v>
      </c>
      <c r="G32" s="324">
        <v>37747.5</v>
      </c>
      <c r="H32" s="324">
        <v>49343</v>
      </c>
      <c r="I32" s="325">
        <v>-0.23499787203858705</v>
      </c>
    </row>
    <row r="33" spans="1:9" s="27" customFormat="1" ht="15.75" thickBot="1" x14ac:dyDescent="0.3">
      <c r="A33" s="41"/>
      <c r="B33" s="448"/>
      <c r="C33" s="180" t="s">
        <v>6</v>
      </c>
      <c r="D33" s="326">
        <v>104</v>
      </c>
      <c r="E33" s="327">
        <v>105</v>
      </c>
      <c r="F33" s="328">
        <v>-9.5238095238095247E-3</v>
      </c>
      <c r="G33" s="329">
        <v>80149.399999999994</v>
      </c>
      <c r="H33" s="329">
        <v>111598</v>
      </c>
      <c r="I33" s="330">
        <v>-0.28180164519077405</v>
      </c>
    </row>
    <row r="34" spans="1:9" x14ac:dyDescent="0.25">
      <c r="A34" s="7"/>
      <c r="B34" s="446" t="s">
        <v>21</v>
      </c>
      <c r="C34" s="181" t="s">
        <v>21</v>
      </c>
      <c r="D34" s="331">
        <v>7</v>
      </c>
      <c r="E34" s="332">
        <v>7</v>
      </c>
      <c r="F34" s="333">
        <v>0</v>
      </c>
      <c r="G34" s="334">
        <v>982.8</v>
      </c>
      <c r="H34" s="334">
        <v>1088</v>
      </c>
      <c r="I34" s="335">
        <v>-9.669117647058828E-2</v>
      </c>
    </row>
    <row r="35" spans="1:9" s="27" customFormat="1" ht="15.75" thickBot="1" x14ac:dyDescent="0.3">
      <c r="A35" s="41"/>
      <c r="B35" s="448"/>
      <c r="C35" s="180" t="s">
        <v>6</v>
      </c>
      <c r="D35" s="326">
        <v>7</v>
      </c>
      <c r="E35" s="327">
        <v>7</v>
      </c>
      <c r="F35" s="328">
        <v>0</v>
      </c>
      <c r="G35" s="329">
        <v>982.8</v>
      </c>
      <c r="H35" s="329">
        <v>1088</v>
      </c>
      <c r="I35" s="330">
        <v>-9.669117647058828E-2</v>
      </c>
    </row>
    <row r="36" spans="1:9" x14ac:dyDescent="0.25">
      <c r="A36" s="7"/>
      <c r="B36" s="446" t="s">
        <v>22</v>
      </c>
      <c r="C36" s="181" t="s">
        <v>22</v>
      </c>
      <c r="D36" s="331">
        <v>12</v>
      </c>
      <c r="E36" s="332">
        <v>12</v>
      </c>
      <c r="F36" s="333">
        <v>0</v>
      </c>
      <c r="G36" s="334">
        <v>959.69999999999982</v>
      </c>
      <c r="H36" s="334">
        <v>1341.4</v>
      </c>
      <c r="I36" s="335">
        <v>-0.28440435366035494</v>
      </c>
    </row>
    <row r="37" spans="1:9" s="27" customFormat="1" ht="15.75" thickBot="1" x14ac:dyDescent="0.3">
      <c r="A37" s="41"/>
      <c r="B37" s="448"/>
      <c r="C37" s="180" t="s">
        <v>6</v>
      </c>
      <c r="D37" s="326">
        <v>12</v>
      </c>
      <c r="E37" s="327">
        <v>12</v>
      </c>
      <c r="F37" s="328">
        <v>0</v>
      </c>
      <c r="G37" s="329">
        <v>959.69999999999982</v>
      </c>
      <c r="H37" s="329">
        <v>1341.4</v>
      </c>
      <c r="I37" s="330">
        <v>-0.28440435366035494</v>
      </c>
    </row>
    <row r="38" spans="1:9" x14ac:dyDescent="0.25">
      <c r="A38" s="7"/>
      <c r="B38" s="446" t="s">
        <v>64</v>
      </c>
      <c r="C38" s="178" t="s">
        <v>10</v>
      </c>
      <c r="D38" s="317">
        <v>4</v>
      </c>
      <c r="E38" s="318">
        <v>4</v>
      </c>
      <c r="F38" s="319">
        <v>0</v>
      </c>
      <c r="G38" s="320">
        <v>544.4</v>
      </c>
      <c r="H38" s="320">
        <v>89.6</v>
      </c>
      <c r="I38" s="316">
        <v>5.0758928571428568</v>
      </c>
    </row>
    <row r="39" spans="1:9" x14ac:dyDescent="0.25">
      <c r="A39" s="7"/>
      <c r="B39" s="447"/>
      <c r="C39" s="179" t="s">
        <v>15</v>
      </c>
      <c r="D39" s="321">
        <v>3</v>
      </c>
      <c r="E39" s="322">
        <v>3</v>
      </c>
      <c r="F39" s="323">
        <v>0</v>
      </c>
      <c r="G39" s="324">
        <v>128.19999999999999</v>
      </c>
      <c r="H39" s="324">
        <v>368.4</v>
      </c>
      <c r="I39" s="325">
        <v>-0.65200868621064056</v>
      </c>
    </row>
    <row r="40" spans="1:9" s="27" customFormat="1" ht="15.75" thickBot="1" x14ac:dyDescent="0.3">
      <c r="A40" s="41"/>
      <c r="B40" s="448"/>
      <c r="C40" s="180" t="s">
        <v>6</v>
      </c>
      <c r="D40" s="326">
        <v>7</v>
      </c>
      <c r="E40" s="327">
        <v>7</v>
      </c>
      <c r="F40" s="328">
        <v>0</v>
      </c>
      <c r="G40" s="329">
        <v>672.59999999999991</v>
      </c>
      <c r="H40" s="329">
        <v>458</v>
      </c>
      <c r="I40" s="330">
        <v>0.46855895196506531</v>
      </c>
    </row>
    <row r="41" spans="1:9" x14ac:dyDescent="0.25">
      <c r="A41" s="7"/>
      <c r="B41" s="446" t="s">
        <v>15</v>
      </c>
      <c r="C41" s="181" t="s">
        <v>15</v>
      </c>
      <c r="D41" s="331">
        <v>1</v>
      </c>
      <c r="E41" s="332">
        <v>1</v>
      </c>
      <c r="F41" s="333">
        <v>0</v>
      </c>
      <c r="G41" s="334">
        <v>0</v>
      </c>
      <c r="H41" s="334">
        <v>0</v>
      </c>
      <c r="I41" s="335">
        <v>0</v>
      </c>
    </row>
    <row r="42" spans="1:9" s="27" customFormat="1" ht="15.75" thickBot="1" x14ac:dyDescent="0.3">
      <c r="A42" s="41"/>
      <c r="B42" s="448"/>
      <c r="C42" s="180" t="s">
        <v>6</v>
      </c>
      <c r="D42" s="326">
        <v>1</v>
      </c>
      <c r="E42" s="327">
        <v>1</v>
      </c>
      <c r="F42" s="328">
        <v>0</v>
      </c>
      <c r="G42" s="329">
        <v>0</v>
      </c>
      <c r="H42" s="329">
        <v>0</v>
      </c>
      <c r="I42" s="342">
        <v>0</v>
      </c>
    </row>
    <row r="43" spans="1:9" s="27" customFormat="1" ht="15.75" thickBot="1" x14ac:dyDescent="0.3">
      <c r="B43" s="444" t="s">
        <v>23</v>
      </c>
      <c r="C43" s="445"/>
      <c r="D43" s="343">
        <v>421</v>
      </c>
      <c r="E43" s="343">
        <v>426</v>
      </c>
      <c r="F43" s="344">
        <v>-1.1737089201877934E-2</v>
      </c>
      <c r="G43" s="345">
        <v>546286.50000000012</v>
      </c>
      <c r="H43" s="346">
        <v>458511.1</v>
      </c>
      <c r="I43" s="344">
        <v>0.19143527822990561</v>
      </c>
    </row>
    <row r="44" spans="1:9" x14ac:dyDescent="0.25">
      <c r="B44" s="20"/>
      <c r="C44" s="20"/>
      <c r="D44" s="20"/>
      <c r="E44" s="20"/>
      <c r="F44" s="20"/>
      <c r="G44" s="20"/>
      <c r="H44" s="20"/>
      <c r="I44" s="20"/>
    </row>
    <row r="45" spans="1:9" x14ac:dyDescent="0.25">
      <c r="B45" s="394" t="s">
        <v>128</v>
      </c>
      <c r="C45" s="394"/>
      <c r="D45" s="394"/>
      <c r="E45" s="394"/>
      <c r="F45" s="394"/>
      <c r="G45" s="394"/>
      <c r="H45" s="394"/>
      <c r="I45" s="394"/>
    </row>
    <row r="46" spans="1:9" x14ac:dyDescent="0.25">
      <c r="B46" s="394" t="s">
        <v>129</v>
      </c>
      <c r="C46" s="394"/>
      <c r="D46" s="394"/>
      <c r="E46" s="394"/>
      <c r="F46" s="394"/>
      <c r="G46" s="394"/>
      <c r="H46" s="394"/>
      <c r="I46" s="394"/>
    </row>
    <row r="47" spans="1:9" x14ac:dyDescent="0.25">
      <c r="B47" s="394" t="s">
        <v>116</v>
      </c>
      <c r="C47" s="394"/>
      <c r="D47" s="394"/>
      <c r="E47" s="394"/>
      <c r="F47" s="394"/>
      <c r="G47" s="394"/>
      <c r="H47" s="394"/>
      <c r="I47" s="394"/>
    </row>
    <row r="48" spans="1:9" x14ac:dyDescent="0.25">
      <c r="B48" s="394" t="s">
        <v>125</v>
      </c>
      <c r="C48" s="394"/>
      <c r="D48" s="394"/>
      <c r="E48" s="394"/>
      <c r="F48" s="394"/>
      <c r="G48" s="394"/>
      <c r="H48" s="394"/>
      <c r="I48" s="394"/>
    </row>
    <row r="49" spans="2:9" ht="15.75" x14ac:dyDescent="0.25">
      <c r="B49" s="407" t="s">
        <v>146</v>
      </c>
      <c r="C49" s="407"/>
      <c r="D49" s="407"/>
      <c r="E49" s="407"/>
      <c r="F49" s="407"/>
      <c r="G49" s="407"/>
      <c r="H49" s="407"/>
      <c r="I49" s="407"/>
    </row>
  </sheetData>
  <mergeCells count="21">
    <mergeCell ref="B47:I47"/>
    <mergeCell ref="B48:I48"/>
    <mergeCell ref="B49:I49"/>
    <mergeCell ref="B45:I45"/>
    <mergeCell ref="B46:I46"/>
    <mergeCell ref="B6:I6"/>
    <mergeCell ref="B2:I4"/>
    <mergeCell ref="G8:I8"/>
    <mergeCell ref="B43:C43"/>
    <mergeCell ref="B10:B15"/>
    <mergeCell ref="B16:B18"/>
    <mergeCell ref="B19:B20"/>
    <mergeCell ref="B21:B25"/>
    <mergeCell ref="B26:B27"/>
    <mergeCell ref="B34:B35"/>
    <mergeCell ref="B36:B37"/>
    <mergeCell ref="B38:B40"/>
    <mergeCell ref="B41:B42"/>
    <mergeCell ref="D8:F8"/>
    <mergeCell ref="B28:B30"/>
    <mergeCell ref="B31:B33"/>
  </mergeCells>
  <pageMargins left="0.7" right="0.7" top="0.80260416666666667" bottom="0.75" header="0.3" footer="0.3"/>
  <pageSetup paperSize="9" scale="69" orientation="portrait" r:id="rId1"/>
  <headerFooter>
    <oddHeader xml:space="preserve">&amp;L&amp;G&amp;RCAMPAÑA: 2020/2021. MES: AGOSTO
Fecha de emisión de datos: 31/01/2022
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6"/>
  <sheetViews>
    <sheetView view="pageLayout" zoomScale="75" zoomScaleNormal="80" zoomScaleSheetLayoutView="85" zoomScalePageLayoutView="75" workbookViewId="0">
      <selection activeCell="S4" sqref="S4"/>
    </sheetView>
  </sheetViews>
  <sheetFormatPr baseColWidth="10" defaultRowHeight="15" x14ac:dyDescent="0.25"/>
  <cols>
    <col min="1" max="1" width="4.85546875" customWidth="1"/>
    <col min="2" max="2" width="29.140625" bestFit="1" customWidth="1"/>
    <col min="3" max="3" width="13.28515625" bestFit="1" customWidth="1"/>
    <col min="7" max="7" width="15.7109375" customWidth="1"/>
    <col min="8" max="8" width="12.7109375" customWidth="1"/>
    <col min="9" max="9" width="8.85546875" customWidth="1"/>
    <col min="10" max="10" width="15.42578125" customWidth="1"/>
    <col min="12" max="12" width="13.5703125" customWidth="1"/>
    <col min="14" max="14" width="12.85546875" customWidth="1"/>
    <col min="16" max="16" width="9.28515625" customWidth="1"/>
    <col min="17" max="17" width="10.7109375" customWidth="1"/>
    <col min="18" max="18" width="16.28515625" customWidth="1"/>
    <col min="19" max="19" width="4.7109375" customWidth="1"/>
  </cols>
  <sheetData>
    <row r="2" spans="1:19" ht="15" customHeight="1" x14ac:dyDescent="0.25">
      <c r="B2" s="390" t="s">
        <v>153</v>
      </c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</row>
    <row r="3" spans="1:19" ht="15" customHeight="1" x14ac:dyDescent="0.25"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</row>
    <row r="4" spans="1:19" ht="22.5" customHeight="1" x14ac:dyDescent="0.25"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</row>
    <row r="5" spans="1:19" ht="15.75" thickBot="1" x14ac:dyDescent="0.3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9" ht="15.75" customHeight="1" thickBot="1" x14ac:dyDescent="0.3">
      <c r="B6" s="391" t="s">
        <v>163</v>
      </c>
      <c r="C6" s="392"/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2"/>
      <c r="P6" s="392"/>
      <c r="Q6" s="392"/>
      <c r="R6" s="393"/>
      <c r="S6" s="5"/>
    </row>
    <row r="7" spans="1:19" ht="15.75" thickBot="1" x14ac:dyDescent="0.3">
      <c r="B7" s="25"/>
      <c r="C7" s="25"/>
      <c r="D7" s="25"/>
      <c r="E7" s="25"/>
      <c r="F7" s="25"/>
      <c r="G7" s="25"/>
      <c r="H7" s="25"/>
      <c r="I7" s="25"/>
      <c r="J7" s="28"/>
      <c r="K7" s="28"/>
      <c r="L7" s="28"/>
      <c r="M7" s="25"/>
      <c r="N7" s="25"/>
      <c r="O7" s="21"/>
      <c r="P7" s="21"/>
      <c r="Q7" s="21"/>
      <c r="R7" s="22"/>
      <c r="S7" s="19"/>
    </row>
    <row r="8" spans="1:19" ht="15.75" thickBot="1" x14ac:dyDescent="0.3">
      <c r="B8" s="401" t="s">
        <v>34</v>
      </c>
      <c r="C8" s="397" t="s">
        <v>2</v>
      </c>
      <c r="D8" s="414" t="s">
        <v>86</v>
      </c>
      <c r="E8" s="414"/>
      <c r="F8" s="414"/>
      <c r="G8" s="410" t="s">
        <v>90</v>
      </c>
      <c r="H8" s="399" t="s">
        <v>0</v>
      </c>
      <c r="I8" s="411"/>
      <c r="J8" s="411"/>
      <c r="K8" s="411"/>
      <c r="L8" s="400"/>
      <c r="M8" s="414" t="s">
        <v>96</v>
      </c>
      <c r="N8" s="414"/>
      <c r="O8" s="414"/>
      <c r="P8" s="414"/>
      <c r="Q8" s="414"/>
      <c r="R8" s="409" t="s">
        <v>104</v>
      </c>
      <c r="S8" s="5"/>
    </row>
    <row r="9" spans="1:19" ht="15.75" customHeight="1" thickBot="1" x14ac:dyDescent="0.3">
      <c r="B9" s="412"/>
      <c r="C9" s="413"/>
      <c r="D9" s="406" t="s">
        <v>33</v>
      </c>
      <c r="E9" s="406" t="s">
        <v>131</v>
      </c>
      <c r="F9" s="406" t="s">
        <v>89</v>
      </c>
      <c r="G9" s="410"/>
      <c r="H9" s="452" t="s">
        <v>92</v>
      </c>
      <c r="I9" s="453"/>
      <c r="J9" s="453"/>
      <c r="K9" s="454"/>
      <c r="L9" s="450" t="s">
        <v>95</v>
      </c>
      <c r="M9" s="406" t="s">
        <v>92</v>
      </c>
      <c r="N9" s="406"/>
      <c r="O9" s="406"/>
      <c r="P9" s="406"/>
      <c r="Q9" s="418" t="s">
        <v>103</v>
      </c>
      <c r="R9" s="410"/>
    </row>
    <row r="10" spans="1:19" ht="24.75" thickBot="1" x14ac:dyDescent="0.3">
      <c r="B10" s="402"/>
      <c r="C10" s="398"/>
      <c r="D10" s="406"/>
      <c r="E10" s="406"/>
      <c r="F10" s="406"/>
      <c r="G10" s="410"/>
      <c r="H10" s="151" t="s">
        <v>132</v>
      </c>
      <c r="I10" s="151" t="s">
        <v>93</v>
      </c>
      <c r="J10" s="151" t="s">
        <v>133</v>
      </c>
      <c r="K10" s="151" t="s">
        <v>94</v>
      </c>
      <c r="L10" s="451"/>
      <c r="M10" s="151" t="s">
        <v>137</v>
      </c>
      <c r="N10" s="151" t="s">
        <v>134</v>
      </c>
      <c r="O10" s="151" t="s">
        <v>135</v>
      </c>
      <c r="P10" s="130" t="s">
        <v>136</v>
      </c>
      <c r="Q10" s="418"/>
      <c r="R10" s="410"/>
    </row>
    <row r="11" spans="1:19" x14ac:dyDescent="0.25">
      <c r="A11" s="7"/>
      <c r="B11" s="415" t="s">
        <v>54</v>
      </c>
      <c r="C11" s="131" t="s">
        <v>59</v>
      </c>
      <c r="D11" s="75">
        <v>3</v>
      </c>
      <c r="E11" s="150">
        <v>2</v>
      </c>
      <c r="F11" s="67">
        <v>0.66666666666666663</v>
      </c>
      <c r="G11" s="68">
        <v>144.1</v>
      </c>
      <c r="H11" s="108">
        <v>155.69999999999999</v>
      </c>
      <c r="I11" s="68">
        <v>625.5</v>
      </c>
      <c r="J11" s="68">
        <v>0</v>
      </c>
      <c r="K11" s="68">
        <v>89.6</v>
      </c>
      <c r="L11" s="70">
        <v>870.80000000000007</v>
      </c>
      <c r="M11" s="68">
        <v>1.2</v>
      </c>
      <c r="N11" s="108">
        <v>165.1</v>
      </c>
      <c r="O11" s="107">
        <v>618.5</v>
      </c>
      <c r="P11" s="68">
        <v>0</v>
      </c>
      <c r="Q11" s="68">
        <v>784.8</v>
      </c>
      <c r="R11" s="52">
        <v>230.10000000000014</v>
      </c>
    </row>
    <row r="12" spans="1:19" x14ac:dyDescent="0.25">
      <c r="A12" s="7"/>
      <c r="B12" s="416"/>
      <c r="C12" s="132" t="s">
        <v>60</v>
      </c>
      <c r="D12" s="78">
        <v>2</v>
      </c>
      <c r="E12" s="101">
        <v>2</v>
      </c>
      <c r="F12" s="65">
        <v>1</v>
      </c>
      <c r="G12" s="59">
        <v>0</v>
      </c>
      <c r="H12" s="108">
        <v>207.3</v>
      </c>
      <c r="I12" s="59">
        <v>0</v>
      </c>
      <c r="J12" s="59">
        <v>0</v>
      </c>
      <c r="K12" s="59">
        <v>0</v>
      </c>
      <c r="L12" s="51">
        <v>207.3</v>
      </c>
      <c r="M12" s="59">
        <v>0</v>
      </c>
      <c r="N12" s="108">
        <v>203.9</v>
      </c>
      <c r="O12" s="59">
        <v>3.3</v>
      </c>
      <c r="P12" s="51">
        <v>0</v>
      </c>
      <c r="Q12" s="59">
        <v>207.20000000000002</v>
      </c>
      <c r="R12" s="53">
        <v>9.9999999999994316E-2</v>
      </c>
    </row>
    <row r="13" spans="1:19" x14ac:dyDescent="0.25">
      <c r="A13" s="7"/>
      <c r="B13" s="416"/>
      <c r="C13" s="132" t="s">
        <v>61</v>
      </c>
      <c r="D13" s="78">
        <v>14</v>
      </c>
      <c r="E13" s="101">
        <v>14</v>
      </c>
      <c r="F13" s="65">
        <v>1</v>
      </c>
      <c r="G13" s="59">
        <v>1729.9</v>
      </c>
      <c r="H13" s="108">
        <v>38763.199999999997</v>
      </c>
      <c r="I13" s="59">
        <v>3563.4</v>
      </c>
      <c r="J13" s="59">
        <v>206.9</v>
      </c>
      <c r="K13" s="59">
        <v>0</v>
      </c>
      <c r="L13" s="51">
        <v>42533.5</v>
      </c>
      <c r="M13" s="59">
        <v>1171</v>
      </c>
      <c r="N13" s="108">
        <v>3461.1</v>
      </c>
      <c r="O13" s="59">
        <v>37179.4</v>
      </c>
      <c r="P13" s="51">
        <v>41</v>
      </c>
      <c r="Q13" s="59">
        <v>41852.5</v>
      </c>
      <c r="R13" s="53">
        <v>2410.9000000000015</v>
      </c>
    </row>
    <row r="14" spans="1:19" x14ac:dyDescent="0.25">
      <c r="A14" s="7"/>
      <c r="B14" s="416"/>
      <c r="C14" s="132" t="s">
        <v>3</v>
      </c>
      <c r="D14" s="78">
        <v>9</v>
      </c>
      <c r="E14" s="101">
        <v>9</v>
      </c>
      <c r="F14" s="65">
        <v>1</v>
      </c>
      <c r="G14" s="59">
        <v>444.3</v>
      </c>
      <c r="H14" s="108">
        <v>120.6</v>
      </c>
      <c r="I14" s="59">
        <v>834.9</v>
      </c>
      <c r="J14" s="59">
        <v>37.4</v>
      </c>
      <c r="K14" s="59">
        <v>6.4</v>
      </c>
      <c r="L14" s="51">
        <v>999.3</v>
      </c>
      <c r="M14" s="59">
        <v>0</v>
      </c>
      <c r="N14" s="108">
        <v>1084.2</v>
      </c>
      <c r="O14" s="59">
        <v>55.7</v>
      </c>
      <c r="P14" s="51">
        <v>117.1</v>
      </c>
      <c r="Q14" s="59">
        <v>1257</v>
      </c>
      <c r="R14" s="53">
        <v>186.59999999999991</v>
      </c>
    </row>
    <row r="15" spans="1:19" x14ac:dyDescent="0.25">
      <c r="A15" s="7"/>
      <c r="B15" s="416"/>
      <c r="C15" s="132" t="s">
        <v>4</v>
      </c>
      <c r="D15" s="78">
        <v>2</v>
      </c>
      <c r="E15" s="101">
        <v>2</v>
      </c>
      <c r="F15" s="65">
        <v>1</v>
      </c>
      <c r="G15" s="59">
        <v>204.7</v>
      </c>
      <c r="H15" s="108">
        <v>40.200000000000003</v>
      </c>
      <c r="I15" s="59">
        <v>801.5</v>
      </c>
      <c r="J15" s="59">
        <v>995.7</v>
      </c>
      <c r="K15" s="59">
        <v>0</v>
      </c>
      <c r="L15" s="51">
        <v>1837.4</v>
      </c>
      <c r="M15" s="59">
        <v>0</v>
      </c>
      <c r="N15" s="108">
        <v>191</v>
      </c>
      <c r="O15" s="59">
        <v>1600.8</v>
      </c>
      <c r="P15" s="51">
        <v>0.4</v>
      </c>
      <c r="Q15" s="59">
        <v>1792.2</v>
      </c>
      <c r="R15" s="53">
        <v>249.90000000000009</v>
      </c>
    </row>
    <row r="16" spans="1:19" x14ac:dyDescent="0.25">
      <c r="A16" s="7"/>
      <c r="B16" s="416"/>
      <c r="C16" s="132" t="s">
        <v>62</v>
      </c>
      <c r="D16" s="78">
        <v>9</v>
      </c>
      <c r="E16" s="101">
        <v>9</v>
      </c>
      <c r="F16" s="65">
        <v>1</v>
      </c>
      <c r="G16" s="59">
        <v>34.200000000000003</v>
      </c>
      <c r="H16" s="51">
        <v>852.1</v>
      </c>
      <c r="I16" s="59">
        <v>54.7</v>
      </c>
      <c r="J16" s="59">
        <v>0</v>
      </c>
      <c r="K16" s="59">
        <v>0</v>
      </c>
      <c r="L16" s="51">
        <v>906.80000000000007</v>
      </c>
      <c r="M16" s="59">
        <v>9.6999999999999993</v>
      </c>
      <c r="N16" s="59">
        <v>892.1</v>
      </c>
      <c r="O16" s="59">
        <v>10.4</v>
      </c>
      <c r="P16" s="51">
        <v>-1.4</v>
      </c>
      <c r="Q16" s="59">
        <v>910.80000000000007</v>
      </c>
      <c r="R16" s="53">
        <v>30.200000000000045</v>
      </c>
    </row>
    <row r="17" spans="1:19" x14ac:dyDescent="0.25">
      <c r="A17" s="7"/>
      <c r="B17" s="416"/>
      <c r="C17" s="132" t="s">
        <v>63</v>
      </c>
      <c r="D17" s="78">
        <v>26</v>
      </c>
      <c r="E17" s="101">
        <v>26</v>
      </c>
      <c r="F17" s="65">
        <v>1</v>
      </c>
      <c r="G17" s="59">
        <v>949.8</v>
      </c>
      <c r="H17" s="51">
        <v>15301.2</v>
      </c>
      <c r="I17" s="59">
        <v>656.5</v>
      </c>
      <c r="J17" s="59">
        <v>46.9</v>
      </c>
      <c r="K17" s="59">
        <v>0</v>
      </c>
      <c r="L17" s="51">
        <v>16004.6</v>
      </c>
      <c r="M17" s="59">
        <v>52.9</v>
      </c>
      <c r="N17" s="59">
        <v>4794.3</v>
      </c>
      <c r="O17" s="59">
        <v>11235.5</v>
      </c>
      <c r="P17" s="51">
        <v>56.4</v>
      </c>
      <c r="Q17" s="59">
        <v>16139.1</v>
      </c>
      <c r="R17" s="53">
        <v>815.30000000000109</v>
      </c>
    </row>
    <row r="18" spans="1:19" x14ac:dyDescent="0.25">
      <c r="A18" s="7"/>
      <c r="B18" s="416"/>
      <c r="C18" s="132" t="s">
        <v>5</v>
      </c>
      <c r="D18" s="81">
        <v>55</v>
      </c>
      <c r="E18" s="102">
        <v>54</v>
      </c>
      <c r="F18" s="66">
        <v>0.98181818181818181</v>
      </c>
      <c r="G18" s="60">
        <v>16495.2</v>
      </c>
      <c r="H18" s="54">
        <v>232243.6</v>
      </c>
      <c r="I18" s="60">
        <v>4213</v>
      </c>
      <c r="J18" s="59">
        <v>6229</v>
      </c>
      <c r="K18" s="59">
        <v>22.2</v>
      </c>
      <c r="L18" s="51">
        <v>242707.80000000002</v>
      </c>
      <c r="M18" s="59">
        <v>8281.5</v>
      </c>
      <c r="N18" s="59">
        <v>41481.599999999999</v>
      </c>
      <c r="O18" s="59">
        <v>187813.8</v>
      </c>
      <c r="P18" s="51">
        <v>3177.5</v>
      </c>
      <c r="Q18" s="59">
        <v>240754.4</v>
      </c>
      <c r="R18" s="53">
        <v>18448.600000000035</v>
      </c>
    </row>
    <row r="19" spans="1:19" s="27" customFormat="1" ht="15.75" thickBot="1" x14ac:dyDescent="0.3">
      <c r="A19" s="41"/>
      <c r="B19" s="417"/>
      <c r="C19" s="134" t="s">
        <v>6</v>
      </c>
      <c r="D19" s="94">
        <v>120</v>
      </c>
      <c r="E19" s="100">
        <v>118</v>
      </c>
      <c r="F19" s="135">
        <v>0.98333333333333328</v>
      </c>
      <c r="G19" s="104">
        <v>20002.2</v>
      </c>
      <c r="H19" s="57">
        <v>287683.90000000002</v>
      </c>
      <c r="I19" s="104">
        <v>10749.5</v>
      </c>
      <c r="J19" s="105">
        <v>7515.9</v>
      </c>
      <c r="K19" s="105">
        <v>118.2</v>
      </c>
      <c r="L19" s="106">
        <v>306067.5</v>
      </c>
      <c r="M19" s="105">
        <v>9516.2999999999993</v>
      </c>
      <c r="N19" s="105">
        <v>52273.3</v>
      </c>
      <c r="O19" s="105">
        <v>238517.4</v>
      </c>
      <c r="P19" s="106">
        <v>3391</v>
      </c>
      <c r="Q19" s="105">
        <v>303698</v>
      </c>
      <c r="R19" s="58">
        <v>22371.700000000037</v>
      </c>
      <c r="S19" s="44"/>
    </row>
    <row r="20" spans="1:19" x14ac:dyDescent="0.25">
      <c r="A20" s="7"/>
      <c r="B20" s="415" t="s">
        <v>55</v>
      </c>
      <c r="C20" s="132" t="s">
        <v>7</v>
      </c>
      <c r="D20" s="78">
        <v>13</v>
      </c>
      <c r="E20" s="101">
        <v>13</v>
      </c>
      <c r="F20" s="65">
        <v>1</v>
      </c>
      <c r="G20" s="59">
        <v>0.8</v>
      </c>
      <c r="H20" s="51">
        <v>1102.4000000000001</v>
      </c>
      <c r="I20" s="59">
        <v>0</v>
      </c>
      <c r="J20" s="59">
        <v>0</v>
      </c>
      <c r="K20" s="59">
        <v>0</v>
      </c>
      <c r="L20" s="51">
        <v>1102.4000000000001</v>
      </c>
      <c r="M20" s="59">
        <v>0</v>
      </c>
      <c r="N20" s="59">
        <v>1094.5</v>
      </c>
      <c r="O20" s="59">
        <v>7.4</v>
      </c>
      <c r="P20" s="51">
        <v>0.1</v>
      </c>
      <c r="Q20" s="59">
        <v>1102</v>
      </c>
      <c r="R20" s="53">
        <v>1.2000000000000455</v>
      </c>
    </row>
    <row r="21" spans="1:19" x14ac:dyDescent="0.25">
      <c r="A21" s="7"/>
      <c r="B21" s="416"/>
      <c r="C21" s="136" t="s">
        <v>8</v>
      </c>
      <c r="D21" s="81">
        <v>11</v>
      </c>
      <c r="E21" s="102">
        <v>11</v>
      </c>
      <c r="F21" s="66">
        <v>1</v>
      </c>
      <c r="G21" s="60">
        <v>21.8</v>
      </c>
      <c r="H21" s="60">
        <v>2449.4</v>
      </c>
      <c r="I21" s="60">
        <v>32.6</v>
      </c>
      <c r="J21" s="60">
        <v>0</v>
      </c>
      <c r="K21" s="60">
        <v>0</v>
      </c>
      <c r="L21" s="54">
        <v>2482</v>
      </c>
      <c r="M21" s="60">
        <v>93.4</v>
      </c>
      <c r="N21" s="60">
        <v>2173.6999999999998</v>
      </c>
      <c r="O21" s="60">
        <v>211.2</v>
      </c>
      <c r="P21" s="60">
        <v>0.5</v>
      </c>
      <c r="Q21" s="60">
        <v>2478.7999999999997</v>
      </c>
      <c r="R21" s="55">
        <v>25.000000000000455</v>
      </c>
    </row>
    <row r="22" spans="1:19" s="27" customFormat="1" ht="15.75" thickBot="1" x14ac:dyDescent="0.3">
      <c r="A22" s="41"/>
      <c r="B22" s="417"/>
      <c r="C22" s="137" t="s">
        <v>6</v>
      </c>
      <c r="D22" s="94">
        <v>24</v>
      </c>
      <c r="E22" s="100">
        <v>24</v>
      </c>
      <c r="F22" s="135">
        <v>1</v>
      </c>
      <c r="G22" s="104">
        <v>22.6</v>
      </c>
      <c r="H22" s="57">
        <v>3551.8</v>
      </c>
      <c r="I22" s="104">
        <v>32.6</v>
      </c>
      <c r="J22" s="104">
        <v>0</v>
      </c>
      <c r="K22" s="104">
        <v>0</v>
      </c>
      <c r="L22" s="57">
        <v>3584.4</v>
      </c>
      <c r="M22" s="104">
        <v>93.4</v>
      </c>
      <c r="N22" s="104">
        <v>3268.2</v>
      </c>
      <c r="O22" s="57">
        <v>218.6</v>
      </c>
      <c r="P22" s="57">
        <v>0.6</v>
      </c>
      <c r="Q22" s="104">
        <v>3580.7999999999997</v>
      </c>
      <c r="R22" s="61">
        <v>26.2000000000005</v>
      </c>
    </row>
    <row r="23" spans="1:19" x14ac:dyDescent="0.25">
      <c r="A23" s="7"/>
      <c r="B23" s="415" t="s">
        <v>9</v>
      </c>
      <c r="C23" s="132" t="s">
        <v>9</v>
      </c>
      <c r="D23" s="78">
        <v>5</v>
      </c>
      <c r="E23" s="101">
        <v>5</v>
      </c>
      <c r="F23" s="65">
        <v>1</v>
      </c>
      <c r="G23" s="59">
        <v>1.8</v>
      </c>
      <c r="H23" s="51">
        <v>199.2</v>
      </c>
      <c r="I23" s="59">
        <v>0</v>
      </c>
      <c r="J23" s="59">
        <v>0</v>
      </c>
      <c r="K23" s="59">
        <v>0</v>
      </c>
      <c r="L23" s="51">
        <v>199.2</v>
      </c>
      <c r="M23" s="59">
        <v>0</v>
      </c>
      <c r="N23" s="59">
        <v>198.8</v>
      </c>
      <c r="O23" s="51">
        <v>0</v>
      </c>
      <c r="P23" s="51">
        <v>0.1</v>
      </c>
      <c r="Q23" s="59">
        <v>198.9</v>
      </c>
      <c r="R23" s="53">
        <v>2.0999999999999943</v>
      </c>
    </row>
    <row r="24" spans="1:19" s="27" customFormat="1" ht="15.75" thickBot="1" x14ac:dyDescent="0.3">
      <c r="A24" s="41"/>
      <c r="B24" s="417"/>
      <c r="C24" s="137" t="s">
        <v>6</v>
      </c>
      <c r="D24" s="94">
        <v>5</v>
      </c>
      <c r="E24" s="100">
        <v>5</v>
      </c>
      <c r="F24" s="135">
        <v>1</v>
      </c>
      <c r="G24" s="104">
        <v>1.8</v>
      </c>
      <c r="H24" s="57">
        <v>199.2</v>
      </c>
      <c r="I24" s="104">
        <v>0</v>
      </c>
      <c r="J24" s="104">
        <v>0</v>
      </c>
      <c r="K24" s="104">
        <v>0</v>
      </c>
      <c r="L24" s="57">
        <v>199.2</v>
      </c>
      <c r="M24" s="104">
        <v>0</v>
      </c>
      <c r="N24" s="104">
        <v>198.8</v>
      </c>
      <c r="O24" s="57">
        <v>0</v>
      </c>
      <c r="P24" s="57">
        <v>0.1</v>
      </c>
      <c r="Q24" s="104">
        <v>198.9</v>
      </c>
      <c r="R24" s="61">
        <v>2.0999999999999943</v>
      </c>
    </row>
    <row r="25" spans="1:19" x14ac:dyDescent="0.25">
      <c r="A25" s="7"/>
      <c r="B25" s="415" t="s">
        <v>105</v>
      </c>
      <c r="C25" s="132" t="s">
        <v>11</v>
      </c>
      <c r="D25" s="78">
        <v>3</v>
      </c>
      <c r="E25" s="101">
        <v>3</v>
      </c>
      <c r="F25" s="65">
        <v>1</v>
      </c>
      <c r="G25" s="59">
        <v>0.1</v>
      </c>
      <c r="H25" s="51">
        <v>179.6</v>
      </c>
      <c r="I25" s="59">
        <v>9.4</v>
      </c>
      <c r="J25" s="59">
        <v>0</v>
      </c>
      <c r="K25" s="59">
        <v>0</v>
      </c>
      <c r="L25" s="51">
        <v>189</v>
      </c>
      <c r="M25" s="59">
        <v>0</v>
      </c>
      <c r="N25" s="59">
        <v>166.8</v>
      </c>
      <c r="O25" s="51">
        <v>9.6999999999999993</v>
      </c>
      <c r="P25" s="51">
        <v>0.1</v>
      </c>
      <c r="Q25" s="59">
        <v>176.6</v>
      </c>
      <c r="R25" s="53">
        <v>12.5</v>
      </c>
    </row>
    <row r="26" spans="1:19" x14ac:dyDescent="0.25">
      <c r="A26" s="7"/>
      <c r="B26" s="416"/>
      <c r="C26" s="132" t="s">
        <v>12</v>
      </c>
      <c r="D26" s="78">
        <v>6</v>
      </c>
      <c r="E26" s="101">
        <v>6</v>
      </c>
      <c r="F26" s="65">
        <v>1</v>
      </c>
      <c r="G26" s="59">
        <v>39.9</v>
      </c>
      <c r="H26" s="51">
        <v>216.6</v>
      </c>
      <c r="I26" s="59">
        <v>30.9</v>
      </c>
      <c r="J26" s="59">
        <v>0</v>
      </c>
      <c r="K26" s="59">
        <v>0</v>
      </c>
      <c r="L26" s="51">
        <v>247.5</v>
      </c>
      <c r="M26" s="59">
        <v>0</v>
      </c>
      <c r="N26" s="59">
        <v>236.9</v>
      </c>
      <c r="O26" s="51">
        <v>0</v>
      </c>
      <c r="P26" s="51">
        <v>0.8</v>
      </c>
      <c r="Q26" s="59">
        <v>237.70000000000002</v>
      </c>
      <c r="R26" s="53">
        <v>49.69999999999996</v>
      </c>
    </row>
    <row r="27" spans="1:19" x14ac:dyDescent="0.25">
      <c r="A27" s="7"/>
      <c r="B27" s="416"/>
      <c r="C27" s="132" t="s">
        <v>13</v>
      </c>
      <c r="D27" s="78">
        <v>3</v>
      </c>
      <c r="E27" s="101">
        <v>3</v>
      </c>
      <c r="F27" s="65">
        <v>1</v>
      </c>
      <c r="G27" s="59">
        <v>394.8</v>
      </c>
      <c r="H27" s="51">
        <v>2350.9</v>
      </c>
      <c r="I27" s="59">
        <v>485.2</v>
      </c>
      <c r="J27" s="59">
        <v>235</v>
      </c>
      <c r="K27" s="59">
        <v>0</v>
      </c>
      <c r="L27" s="51">
        <v>3071.1</v>
      </c>
      <c r="M27" s="59">
        <v>235</v>
      </c>
      <c r="N27" s="59">
        <v>2699.3</v>
      </c>
      <c r="O27" s="51">
        <v>93.9</v>
      </c>
      <c r="P27" s="51">
        <v>18.399999999999999</v>
      </c>
      <c r="Q27" s="59">
        <v>3046.6000000000004</v>
      </c>
      <c r="R27" s="53">
        <v>419.29999999999973</v>
      </c>
    </row>
    <row r="28" spans="1:19" x14ac:dyDescent="0.25">
      <c r="A28" s="7"/>
      <c r="B28" s="416"/>
      <c r="C28" s="136" t="s">
        <v>15</v>
      </c>
      <c r="D28" s="149">
        <v>0</v>
      </c>
      <c r="E28" s="133">
        <v>0</v>
      </c>
      <c r="F28" s="210">
        <v>0</v>
      </c>
      <c r="G28" s="60">
        <v>0</v>
      </c>
      <c r="H28" s="54">
        <v>0</v>
      </c>
      <c r="I28" s="60">
        <v>0</v>
      </c>
      <c r="J28" s="60">
        <v>0</v>
      </c>
      <c r="K28" s="60">
        <v>0</v>
      </c>
      <c r="L28" s="54">
        <v>0</v>
      </c>
      <c r="M28" s="60">
        <v>0</v>
      </c>
      <c r="N28" s="60">
        <v>0</v>
      </c>
      <c r="O28" s="54">
        <v>0</v>
      </c>
      <c r="P28" s="54">
        <v>0</v>
      </c>
      <c r="Q28" s="60">
        <v>0</v>
      </c>
      <c r="R28" s="55">
        <v>0</v>
      </c>
    </row>
    <row r="29" spans="1:19" s="27" customFormat="1" ht="15.75" thickBot="1" x14ac:dyDescent="0.3">
      <c r="A29" s="41"/>
      <c r="B29" s="417"/>
      <c r="C29" s="137" t="s">
        <v>6</v>
      </c>
      <c r="D29" s="94">
        <v>12</v>
      </c>
      <c r="E29" s="100">
        <v>12</v>
      </c>
      <c r="F29" s="135">
        <v>1</v>
      </c>
      <c r="G29" s="104">
        <v>434.8</v>
      </c>
      <c r="H29" s="57">
        <v>2747.1</v>
      </c>
      <c r="I29" s="104">
        <v>525.5</v>
      </c>
      <c r="J29" s="104">
        <v>235</v>
      </c>
      <c r="K29" s="104">
        <v>0</v>
      </c>
      <c r="L29" s="57">
        <v>3507.6</v>
      </c>
      <c r="M29" s="104">
        <v>235</v>
      </c>
      <c r="N29" s="104">
        <v>3103</v>
      </c>
      <c r="O29" s="57">
        <v>103.60000000000001</v>
      </c>
      <c r="P29" s="57">
        <v>19.299999999999997</v>
      </c>
      <c r="Q29" s="104">
        <v>3460.9000000000005</v>
      </c>
      <c r="R29" s="61">
        <v>481.49999999999966</v>
      </c>
    </row>
    <row r="30" spans="1:19" x14ac:dyDescent="0.25">
      <c r="A30" s="7"/>
      <c r="B30" s="415" t="s">
        <v>56</v>
      </c>
      <c r="C30" s="132" t="s">
        <v>57</v>
      </c>
      <c r="D30" s="78">
        <v>6</v>
      </c>
      <c r="E30" s="101">
        <v>5</v>
      </c>
      <c r="F30" s="65">
        <v>0.83333333333333337</v>
      </c>
      <c r="G30" s="59">
        <v>129.4</v>
      </c>
      <c r="H30" s="51">
        <v>0</v>
      </c>
      <c r="I30" s="59">
        <v>240.9</v>
      </c>
      <c r="J30" s="59">
        <v>0</v>
      </c>
      <c r="K30" s="59">
        <v>0</v>
      </c>
      <c r="L30" s="51">
        <v>240.9</v>
      </c>
      <c r="M30" s="59">
        <v>13.2</v>
      </c>
      <c r="N30" s="59">
        <v>228.4</v>
      </c>
      <c r="O30" s="51">
        <v>0</v>
      </c>
      <c r="P30" s="51">
        <v>0</v>
      </c>
      <c r="Q30" s="59">
        <v>241.6</v>
      </c>
      <c r="R30" s="53">
        <v>128.70000000000002</v>
      </c>
    </row>
    <row r="31" spans="1:19" x14ac:dyDescent="0.25">
      <c r="A31" s="7"/>
      <c r="B31" s="416"/>
      <c r="C31" s="132" t="s">
        <v>14</v>
      </c>
      <c r="D31" s="78">
        <v>3</v>
      </c>
      <c r="E31" s="101">
        <v>3</v>
      </c>
      <c r="F31" s="65">
        <v>1</v>
      </c>
      <c r="G31" s="59">
        <v>148</v>
      </c>
      <c r="H31" s="51">
        <v>243.6</v>
      </c>
      <c r="I31" s="59">
        <v>318.39999999999998</v>
      </c>
      <c r="J31" s="59">
        <v>0</v>
      </c>
      <c r="K31" s="59">
        <v>0</v>
      </c>
      <c r="L31" s="51">
        <v>562</v>
      </c>
      <c r="M31" s="59">
        <v>0</v>
      </c>
      <c r="N31" s="59">
        <v>486.5</v>
      </c>
      <c r="O31" s="51">
        <v>83.2</v>
      </c>
      <c r="P31" s="51">
        <v>0</v>
      </c>
      <c r="Q31" s="59">
        <v>569.70000000000005</v>
      </c>
      <c r="R31" s="53">
        <v>140.29999999999995</v>
      </c>
    </row>
    <row r="32" spans="1:19" x14ac:dyDescent="0.25">
      <c r="A32" s="7"/>
      <c r="B32" s="416"/>
      <c r="C32" s="136" t="s">
        <v>15</v>
      </c>
      <c r="D32" s="81">
        <v>7</v>
      </c>
      <c r="E32" s="102">
        <v>7</v>
      </c>
      <c r="F32" s="66">
        <v>1</v>
      </c>
      <c r="G32" s="60">
        <v>554.70000000000005</v>
      </c>
      <c r="H32" s="54">
        <v>0</v>
      </c>
      <c r="I32" s="60">
        <v>1248.5</v>
      </c>
      <c r="J32" s="60">
        <v>5.0999999999999996</v>
      </c>
      <c r="K32" s="60">
        <v>0</v>
      </c>
      <c r="L32" s="60">
        <v>1253.5999999999999</v>
      </c>
      <c r="M32" s="60">
        <v>5.9</v>
      </c>
      <c r="N32" s="60">
        <v>1241.5</v>
      </c>
      <c r="O32" s="54">
        <v>18.3</v>
      </c>
      <c r="P32" s="54">
        <v>89.7</v>
      </c>
      <c r="Q32" s="60">
        <v>1355.4</v>
      </c>
      <c r="R32" s="55">
        <v>452.89999999999986</v>
      </c>
    </row>
    <row r="33" spans="1:18" s="27" customFormat="1" ht="15.75" thickBot="1" x14ac:dyDescent="0.3">
      <c r="A33" s="41"/>
      <c r="B33" s="417"/>
      <c r="C33" s="137" t="s">
        <v>6</v>
      </c>
      <c r="D33" s="95">
        <v>16</v>
      </c>
      <c r="E33" s="100">
        <v>15</v>
      </c>
      <c r="F33" s="135">
        <v>0.9375</v>
      </c>
      <c r="G33" s="104">
        <v>832.1</v>
      </c>
      <c r="H33" s="57">
        <v>243.6</v>
      </c>
      <c r="I33" s="104">
        <v>1807.8</v>
      </c>
      <c r="J33" s="104">
        <v>5.0999999999999996</v>
      </c>
      <c r="K33" s="104">
        <v>0</v>
      </c>
      <c r="L33" s="57">
        <v>2056.5</v>
      </c>
      <c r="M33" s="104">
        <v>19.100000000000001</v>
      </c>
      <c r="N33" s="104">
        <v>1956.4</v>
      </c>
      <c r="O33" s="57">
        <v>101.5</v>
      </c>
      <c r="P33" s="57">
        <v>89.7</v>
      </c>
      <c r="Q33" s="104">
        <v>2166.7000000000003</v>
      </c>
      <c r="R33" s="61">
        <v>721.89999999999986</v>
      </c>
    </row>
    <row r="34" spans="1:18" x14ac:dyDescent="0.25">
      <c r="A34" s="7"/>
      <c r="B34" s="415" t="s">
        <v>16</v>
      </c>
      <c r="C34" s="132" t="s">
        <v>17</v>
      </c>
      <c r="D34" s="78">
        <v>8</v>
      </c>
      <c r="E34" s="101">
        <v>8</v>
      </c>
      <c r="F34" s="65">
        <v>1</v>
      </c>
      <c r="G34" s="59">
        <v>600.4</v>
      </c>
      <c r="H34" s="51">
        <v>0</v>
      </c>
      <c r="I34" s="59">
        <v>2067.5</v>
      </c>
      <c r="J34" s="59">
        <v>53.3</v>
      </c>
      <c r="K34" s="59">
        <v>1.8</v>
      </c>
      <c r="L34" s="51">
        <v>2122.6000000000004</v>
      </c>
      <c r="M34" s="59">
        <v>82.1</v>
      </c>
      <c r="N34" s="59">
        <v>2151.1999999999998</v>
      </c>
      <c r="O34" s="51">
        <v>14.9</v>
      </c>
      <c r="P34" s="51">
        <v>11.4</v>
      </c>
      <c r="Q34" s="59">
        <v>2259.6</v>
      </c>
      <c r="R34" s="53">
        <v>463.40000000000055</v>
      </c>
    </row>
    <row r="35" spans="1:18" x14ac:dyDescent="0.25">
      <c r="A35" s="7"/>
      <c r="B35" s="416"/>
      <c r="C35" s="132" t="s">
        <v>18</v>
      </c>
      <c r="D35" s="78">
        <v>11</v>
      </c>
      <c r="E35" s="101">
        <v>11</v>
      </c>
      <c r="F35" s="65">
        <v>1</v>
      </c>
      <c r="G35" s="59">
        <v>41.4</v>
      </c>
      <c r="H35" s="51">
        <v>901.9</v>
      </c>
      <c r="I35" s="59">
        <v>22.9</v>
      </c>
      <c r="J35" s="59">
        <v>1.9</v>
      </c>
      <c r="K35" s="59">
        <v>0</v>
      </c>
      <c r="L35" s="51">
        <v>926.69999999999993</v>
      </c>
      <c r="M35" s="59">
        <v>1.2</v>
      </c>
      <c r="N35" s="59">
        <v>740.6</v>
      </c>
      <c r="O35" s="51">
        <v>79.5</v>
      </c>
      <c r="P35" s="51">
        <v>1.9</v>
      </c>
      <c r="Q35" s="59">
        <v>823.2</v>
      </c>
      <c r="R35" s="53">
        <v>144.89999999999986</v>
      </c>
    </row>
    <row r="36" spans="1:18" x14ac:dyDescent="0.25">
      <c r="A36" s="7"/>
      <c r="B36" s="416"/>
      <c r="C36" s="132" t="s">
        <v>15</v>
      </c>
      <c r="D36" s="81">
        <v>2</v>
      </c>
      <c r="E36" s="102">
        <v>2</v>
      </c>
      <c r="F36" s="66">
        <v>1</v>
      </c>
      <c r="G36" s="60">
        <v>150.6</v>
      </c>
      <c r="H36" s="54">
        <v>57.6</v>
      </c>
      <c r="I36" s="59">
        <v>214.3</v>
      </c>
      <c r="J36" s="59">
        <v>0</v>
      </c>
      <c r="K36" s="59">
        <v>0</v>
      </c>
      <c r="L36" s="60">
        <v>271.90000000000003</v>
      </c>
      <c r="M36" s="60">
        <v>6.8</v>
      </c>
      <c r="N36" s="60">
        <v>265.5</v>
      </c>
      <c r="O36" s="54">
        <v>0</v>
      </c>
      <c r="P36" s="54">
        <v>6.8</v>
      </c>
      <c r="Q36" s="60">
        <v>279.10000000000002</v>
      </c>
      <c r="R36" s="55">
        <v>143.39999999999998</v>
      </c>
    </row>
    <row r="37" spans="1:18" s="27" customFormat="1" ht="15.75" thickBot="1" x14ac:dyDescent="0.3">
      <c r="A37" s="41"/>
      <c r="B37" s="417"/>
      <c r="C37" s="134" t="s">
        <v>6</v>
      </c>
      <c r="D37" s="94">
        <v>21</v>
      </c>
      <c r="E37" s="100">
        <v>21</v>
      </c>
      <c r="F37" s="135">
        <v>1</v>
      </c>
      <c r="G37" s="104">
        <v>792.4</v>
      </c>
      <c r="H37" s="57">
        <v>959.5</v>
      </c>
      <c r="I37" s="138">
        <v>2304.7000000000003</v>
      </c>
      <c r="J37" s="105">
        <v>55.199999999999996</v>
      </c>
      <c r="K37" s="105">
        <v>1.8</v>
      </c>
      <c r="L37" s="57">
        <v>3321.2000000000003</v>
      </c>
      <c r="M37" s="104">
        <v>90.1</v>
      </c>
      <c r="N37" s="104">
        <v>3157.2999999999997</v>
      </c>
      <c r="O37" s="57">
        <v>94.4</v>
      </c>
      <c r="P37" s="57">
        <v>20.100000000000001</v>
      </c>
      <c r="Q37" s="104">
        <v>3361.9</v>
      </c>
      <c r="R37" s="61">
        <v>751.70000000000039</v>
      </c>
    </row>
    <row r="38" spans="1:18" x14ac:dyDescent="0.25">
      <c r="A38" s="7"/>
      <c r="B38" s="415" t="s">
        <v>19</v>
      </c>
      <c r="C38" s="132" t="s">
        <v>20</v>
      </c>
      <c r="D38" s="78">
        <v>24</v>
      </c>
      <c r="E38" s="101">
        <v>25</v>
      </c>
      <c r="F38" s="65">
        <v>1.0416666666666667</v>
      </c>
      <c r="G38" s="59">
        <v>1352.1</v>
      </c>
      <c r="H38" s="51">
        <v>16254.4</v>
      </c>
      <c r="I38" s="68">
        <v>176.7</v>
      </c>
      <c r="J38" s="59">
        <v>4083.5</v>
      </c>
      <c r="K38" s="59">
        <v>81.5</v>
      </c>
      <c r="L38" s="51">
        <v>20596.099999999999</v>
      </c>
      <c r="M38" s="59">
        <v>2635.2</v>
      </c>
      <c r="N38" s="59">
        <v>4573.5</v>
      </c>
      <c r="O38" s="51">
        <v>13229.5</v>
      </c>
      <c r="P38" s="51">
        <v>8.4</v>
      </c>
      <c r="Q38" s="59">
        <v>20446.600000000002</v>
      </c>
      <c r="R38" s="53">
        <v>1501.5999999999949</v>
      </c>
    </row>
    <row r="39" spans="1:18" x14ac:dyDescent="0.25">
      <c r="A39" s="7"/>
      <c r="B39" s="416"/>
      <c r="C39" s="136" t="s">
        <v>58</v>
      </c>
      <c r="D39" s="81">
        <v>14</v>
      </c>
      <c r="E39" s="102">
        <v>14</v>
      </c>
      <c r="F39" s="66">
        <v>1</v>
      </c>
      <c r="G39" s="60">
        <v>3407.7</v>
      </c>
      <c r="H39" s="54">
        <v>54594.6</v>
      </c>
      <c r="I39" s="60">
        <v>48.4</v>
      </c>
      <c r="J39" s="60">
        <v>949</v>
      </c>
      <c r="K39" s="60">
        <v>0</v>
      </c>
      <c r="L39" s="60">
        <v>55592</v>
      </c>
      <c r="M39" s="60">
        <v>3233.9</v>
      </c>
      <c r="N39" s="60">
        <v>8752.1</v>
      </c>
      <c r="O39" s="54">
        <v>42418.6</v>
      </c>
      <c r="P39" s="54">
        <v>1582.7</v>
      </c>
      <c r="Q39" s="60">
        <v>55987.299999999996</v>
      </c>
      <c r="R39" s="55">
        <v>3012.4000000000015</v>
      </c>
    </row>
    <row r="40" spans="1:18" s="27" customFormat="1" ht="15.75" thickBot="1" x14ac:dyDescent="0.3">
      <c r="A40" s="41"/>
      <c r="B40" s="417"/>
      <c r="C40" s="137" t="s">
        <v>6</v>
      </c>
      <c r="D40" s="94">
        <v>38</v>
      </c>
      <c r="E40" s="100">
        <v>39</v>
      </c>
      <c r="F40" s="56">
        <v>1.0263157894736843</v>
      </c>
      <c r="G40" s="105">
        <v>4759.7999999999993</v>
      </c>
      <c r="H40" s="57">
        <v>70849</v>
      </c>
      <c r="I40" s="104">
        <v>225.1</v>
      </c>
      <c r="J40" s="105">
        <v>5032.5</v>
      </c>
      <c r="K40" s="105">
        <v>81.5</v>
      </c>
      <c r="L40" s="105">
        <v>76188.100000000006</v>
      </c>
      <c r="M40" s="57">
        <v>5869.1</v>
      </c>
      <c r="N40" s="104">
        <v>13325.6</v>
      </c>
      <c r="O40" s="57">
        <v>55648.1</v>
      </c>
      <c r="P40" s="57">
        <v>1591.1000000000001</v>
      </c>
      <c r="Q40" s="104">
        <v>76433.899999999994</v>
      </c>
      <c r="R40" s="61">
        <v>4513.9999999999964</v>
      </c>
    </row>
    <row r="41" spans="1:18" x14ac:dyDescent="0.25">
      <c r="A41" s="7"/>
      <c r="B41" s="415" t="s">
        <v>21</v>
      </c>
      <c r="C41" s="139" t="s">
        <v>21</v>
      </c>
      <c r="D41" s="96">
        <v>21</v>
      </c>
      <c r="E41" s="99">
        <v>21</v>
      </c>
      <c r="F41" s="69">
        <v>1</v>
      </c>
      <c r="G41" s="63">
        <v>550.70000000000005</v>
      </c>
      <c r="H41" s="62">
        <v>2618.6999999999998</v>
      </c>
      <c r="I41" s="63">
        <v>1423</v>
      </c>
      <c r="J41" s="63">
        <v>3.2</v>
      </c>
      <c r="K41" s="63">
        <v>0</v>
      </c>
      <c r="L41" s="63">
        <v>4044.8999999999996</v>
      </c>
      <c r="M41" s="62">
        <v>13.4</v>
      </c>
      <c r="N41" s="63">
        <v>4199.8</v>
      </c>
      <c r="O41" s="62">
        <v>14.6</v>
      </c>
      <c r="P41" s="62">
        <v>20.7</v>
      </c>
      <c r="Q41" s="63">
        <v>4248.5</v>
      </c>
      <c r="R41" s="64">
        <v>347.09999999999945</v>
      </c>
    </row>
    <row r="42" spans="1:18" s="27" customFormat="1" ht="15.75" thickBot="1" x14ac:dyDescent="0.3">
      <c r="A42" s="41"/>
      <c r="B42" s="417"/>
      <c r="C42" s="137" t="s">
        <v>6</v>
      </c>
      <c r="D42" s="94">
        <v>21</v>
      </c>
      <c r="E42" s="100">
        <v>21</v>
      </c>
      <c r="F42" s="135">
        <v>1</v>
      </c>
      <c r="G42" s="104">
        <v>550.70000000000005</v>
      </c>
      <c r="H42" s="105">
        <v>2618.6999999999998</v>
      </c>
      <c r="I42" s="104">
        <v>1423</v>
      </c>
      <c r="J42" s="104">
        <v>3.2</v>
      </c>
      <c r="K42" s="104">
        <v>0</v>
      </c>
      <c r="L42" s="104">
        <v>4044.8999999999996</v>
      </c>
      <c r="M42" s="57">
        <v>13.4</v>
      </c>
      <c r="N42" s="104">
        <v>4199.8</v>
      </c>
      <c r="O42" s="57">
        <v>14.6</v>
      </c>
      <c r="P42" s="57">
        <v>20.7</v>
      </c>
      <c r="Q42" s="104">
        <v>4248.5</v>
      </c>
      <c r="R42" s="61">
        <v>347.09999999999945</v>
      </c>
    </row>
    <row r="43" spans="1:18" x14ac:dyDescent="0.25">
      <c r="A43" s="7"/>
      <c r="B43" s="415" t="s">
        <v>22</v>
      </c>
      <c r="C43" s="139" t="s">
        <v>22</v>
      </c>
      <c r="D43" s="96">
        <v>15</v>
      </c>
      <c r="E43" s="99">
        <v>15</v>
      </c>
      <c r="F43" s="69">
        <v>1</v>
      </c>
      <c r="G43" s="63">
        <v>2324.4</v>
      </c>
      <c r="H43" s="63">
        <v>6634.2</v>
      </c>
      <c r="I43" s="63">
        <v>5769</v>
      </c>
      <c r="J43" s="63">
        <v>502.1</v>
      </c>
      <c r="K43" s="63">
        <v>793.9</v>
      </c>
      <c r="L43" s="63">
        <v>13699.2</v>
      </c>
      <c r="M43" s="62">
        <v>535.29999999999995</v>
      </c>
      <c r="N43" s="63">
        <v>9339.7000000000007</v>
      </c>
      <c r="O43" s="62">
        <v>3108.2</v>
      </c>
      <c r="P43" s="62">
        <v>628.20000000000005</v>
      </c>
      <c r="Q43" s="63">
        <v>13611.400000000001</v>
      </c>
      <c r="R43" s="64">
        <v>2412.1999999999989</v>
      </c>
    </row>
    <row r="44" spans="1:18" s="27" customFormat="1" ht="15.75" thickBot="1" x14ac:dyDescent="0.3">
      <c r="A44" s="41"/>
      <c r="B44" s="417"/>
      <c r="C44" s="137" t="s">
        <v>6</v>
      </c>
      <c r="D44" s="140">
        <v>15</v>
      </c>
      <c r="E44" s="100">
        <v>15</v>
      </c>
      <c r="F44" s="135">
        <v>1</v>
      </c>
      <c r="G44" s="104">
        <v>2324.4</v>
      </c>
      <c r="H44" s="104">
        <v>6634.2</v>
      </c>
      <c r="I44" s="104">
        <v>5769</v>
      </c>
      <c r="J44" s="104">
        <v>502.1</v>
      </c>
      <c r="K44" s="104">
        <v>793.9</v>
      </c>
      <c r="L44" s="104">
        <v>13699.2</v>
      </c>
      <c r="M44" s="57">
        <v>535.29999999999995</v>
      </c>
      <c r="N44" s="104">
        <v>9339.7000000000007</v>
      </c>
      <c r="O44" s="104">
        <v>3108.2</v>
      </c>
      <c r="P44" s="57">
        <v>628.20000000000005</v>
      </c>
      <c r="Q44" s="104">
        <v>13611.400000000001</v>
      </c>
      <c r="R44" s="61">
        <v>2412.1999999999989</v>
      </c>
    </row>
    <row r="45" spans="1:18" x14ac:dyDescent="0.25">
      <c r="A45" s="7"/>
      <c r="B45" s="415" t="s">
        <v>64</v>
      </c>
      <c r="C45" s="132" t="s">
        <v>10</v>
      </c>
      <c r="D45" s="78">
        <v>7</v>
      </c>
      <c r="E45" s="101">
        <v>7</v>
      </c>
      <c r="F45" s="65">
        <v>1</v>
      </c>
      <c r="G45" s="59">
        <v>725.9</v>
      </c>
      <c r="H45" s="59">
        <v>805.9</v>
      </c>
      <c r="I45" s="59">
        <v>834.5</v>
      </c>
      <c r="J45" s="59">
        <v>0</v>
      </c>
      <c r="K45" s="59">
        <v>0</v>
      </c>
      <c r="L45" s="59">
        <v>1640.4</v>
      </c>
      <c r="M45" s="51">
        <v>0</v>
      </c>
      <c r="N45" s="59">
        <v>1717.7</v>
      </c>
      <c r="O45" s="59">
        <v>14.3</v>
      </c>
      <c r="P45" s="51">
        <v>13.9</v>
      </c>
      <c r="Q45" s="68">
        <v>1745.9</v>
      </c>
      <c r="R45" s="52">
        <v>620.40000000000009</v>
      </c>
    </row>
    <row r="46" spans="1:18" x14ac:dyDescent="0.25">
      <c r="A46" s="7"/>
      <c r="B46" s="416"/>
      <c r="C46" s="136" t="s">
        <v>15</v>
      </c>
      <c r="D46" s="81">
        <v>9</v>
      </c>
      <c r="E46" s="102">
        <v>9</v>
      </c>
      <c r="F46" s="66">
        <v>1</v>
      </c>
      <c r="G46" s="60">
        <v>10857.4</v>
      </c>
      <c r="H46" s="60">
        <v>16162.3</v>
      </c>
      <c r="I46" s="60">
        <v>17259.7</v>
      </c>
      <c r="J46" s="60">
        <v>2003.5</v>
      </c>
      <c r="K46" s="60">
        <v>513.6</v>
      </c>
      <c r="L46" s="60">
        <v>35939.1</v>
      </c>
      <c r="M46" s="54">
        <v>743.4</v>
      </c>
      <c r="N46" s="60">
        <v>31901.5</v>
      </c>
      <c r="O46" s="60">
        <v>4226.3999999999996</v>
      </c>
      <c r="P46" s="60">
        <v>658.4</v>
      </c>
      <c r="Q46" s="60">
        <v>37529.700000000004</v>
      </c>
      <c r="R46" s="55">
        <v>9266.7999999999956</v>
      </c>
    </row>
    <row r="47" spans="1:18" s="27" customFormat="1" ht="15.75" thickBot="1" x14ac:dyDescent="0.3">
      <c r="A47" s="41"/>
      <c r="B47" s="417"/>
      <c r="C47" s="137" t="s">
        <v>6</v>
      </c>
      <c r="D47" s="94">
        <v>16</v>
      </c>
      <c r="E47" s="100">
        <v>16</v>
      </c>
      <c r="F47" s="135">
        <v>1</v>
      </c>
      <c r="G47" s="104">
        <v>11583.3</v>
      </c>
      <c r="H47" s="104">
        <v>16968.2</v>
      </c>
      <c r="I47" s="104">
        <v>18094.2</v>
      </c>
      <c r="J47" s="104">
        <v>2003.5</v>
      </c>
      <c r="K47" s="104">
        <v>513.6</v>
      </c>
      <c r="L47" s="104">
        <v>37579.5</v>
      </c>
      <c r="M47" s="57">
        <v>743.4</v>
      </c>
      <c r="N47" s="104">
        <v>33619.199999999997</v>
      </c>
      <c r="O47" s="104">
        <v>4240.7</v>
      </c>
      <c r="P47" s="104">
        <v>672.3</v>
      </c>
      <c r="Q47" s="104">
        <v>39275.600000000006</v>
      </c>
      <c r="R47" s="61">
        <v>9887.1999999999953</v>
      </c>
    </row>
    <row r="48" spans="1:18" x14ac:dyDescent="0.25">
      <c r="A48" s="7"/>
      <c r="B48" s="415" t="s">
        <v>15</v>
      </c>
      <c r="C48" s="139" t="s">
        <v>15</v>
      </c>
      <c r="D48" s="96">
        <v>6</v>
      </c>
      <c r="E48" s="99">
        <v>6</v>
      </c>
      <c r="F48" s="69">
        <v>1</v>
      </c>
      <c r="G48" s="63">
        <v>743.2</v>
      </c>
      <c r="H48" s="63">
        <v>3133.9</v>
      </c>
      <c r="I48" s="63">
        <v>264.89999999999998</v>
      </c>
      <c r="J48" s="63">
        <v>0</v>
      </c>
      <c r="K48" s="63">
        <v>101.8</v>
      </c>
      <c r="L48" s="63">
        <v>3500.6000000000004</v>
      </c>
      <c r="M48" s="63">
        <v>4</v>
      </c>
      <c r="N48" s="63">
        <v>2746</v>
      </c>
      <c r="O48" s="63">
        <v>72.8</v>
      </c>
      <c r="P48" s="63">
        <v>2.8</v>
      </c>
      <c r="Q48" s="63">
        <v>2825.6000000000004</v>
      </c>
      <c r="R48" s="64">
        <v>1418.1999999999998</v>
      </c>
    </row>
    <row r="49" spans="1:18" s="27" customFormat="1" ht="15.75" thickBot="1" x14ac:dyDescent="0.3">
      <c r="A49" s="41"/>
      <c r="B49" s="417"/>
      <c r="C49" s="137" t="s">
        <v>6</v>
      </c>
      <c r="D49" s="140">
        <v>6</v>
      </c>
      <c r="E49" s="100">
        <v>6</v>
      </c>
      <c r="F49" s="135">
        <v>1</v>
      </c>
      <c r="G49" s="104">
        <v>743.2</v>
      </c>
      <c r="H49" s="104">
        <v>3133.9</v>
      </c>
      <c r="I49" s="104">
        <v>264.89999999999998</v>
      </c>
      <c r="J49" s="104">
        <v>0</v>
      </c>
      <c r="K49" s="104">
        <v>101.8</v>
      </c>
      <c r="L49" s="104">
        <v>3500.6000000000004</v>
      </c>
      <c r="M49" s="57">
        <v>4</v>
      </c>
      <c r="N49" s="104">
        <v>2746</v>
      </c>
      <c r="O49" s="104">
        <v>72.8</v>
      </c>
      <c r="P49" s="104">
        <v>2.8</v>
      </c>
      <c r="Q49" s="104">
        <v>2825.6000000000004</v>
      </c>
      <c r="R49" s="61">
        <v>1418.1999999999998</v>
      </c>
    </row>
    <row r="50" spans="1:18" s="27" customFormat="1" ht="15.75" thickBot="1" x14ac:dyDescent="0.3">
      <c r="A50" s="41"/>
      <c r="B50" s="411" t="s">
        <v>23</v>
      </c>
      <c r="C50" s="400"/>
      <c r="D50" s="141">
        <v>294</v>
      </c>
      <c r="E50" s="141">
        <v>292</v>
      </c>
      <c r="F50" s="142">
        <v>0.99319727891156462</v>
      </c>
      <c r="G50" s="143">
        <v>42047.299999999996</v>
      </c>
      <c r="H50" s="143">
        <v>395589.10000000003</v>
      </c>
      <c r="I50" s="144">
        <v>41196.300000000003</v>
      </c>
      <c r="J50" s="145">
        <v>15352.500000000002</v>
      </c>
      <c r="K50" s="143">
        <v>1610.8</v>
      </c>
      <c r="L50" s="143">
        <v>453748.7</v>
      </c>
      <c r="M50" s="143">
        <v>17119.099999999999</v>
      </c>
      <c r="N50" s="143">
        <v>127187.3</v>
      </c>
      <c r="O50" s="143">
        <v>302119.89999999997</v>
      </c>
      <c r="P50" s="143">
        <v>6435.9</v>
      </c>
      <c r="Q50" s="143">
        <v>452862.20000000007</v>
      </c>
      <c r="R50" s="144">
        <v>42933.800000000025</v>
      </c>
    </row>
    <row r="51" spans="1:18" x14ac:dyDescent="0.25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</row>
    <row r="52" spans="1:18" ht="15.75" x14ac:dyDescent="0.25">
      <c r="B52" s="408" t="s">
        <v>116</v>
      </c>
      <c r="C52" s="408"/>
      <c r="D52" s="408"/>
      <c r="E52" s="408"/>
      <c r="F52" s="408"/>
      <c r="G52" s="408"/>
      <c r="H52" s="408"/>
      <c r="I52" s="408"/>
      <c r="J52" s="408"/>
      <c r="K52" s="408"/>
      <c r="L52" s="408"/>
      <c r="M52" s="408"/>
      <c r="N52" s="408"/>
      <c r="O52" s="408"/>
      <c r="P52" s="408"/>
      <c r="Q52" s="408"/>
      <c r="R52" s="408"/>
    </row>
    <row r="53" spans="1:18" ht="15.75" x14ac:dyDescent="0.25">
      <c r="B53" s="408" t="s">
        <v>138</v>
      </c>
      <c r="C53" s="408"/>
      <c r="D53" s="408"/>
      <c r="E53" s="408"/>
      <c r="F53" s="408"/>
      <c r="G53" s="408"/>
      <c r="H53" s="408"/>
      <c r="I53" s="408"/>
      <c r="J53" s="408"/>
      <c r="K53" s="408"/>
      <c r="L53" s="408"/>
      <c r="M53" s="408"/>
      <c r="N53" s="408"/>
      <c r="O53" s="408"/>
      <c r="P53" s="408"/>
      <c r="Q53" s="408"/>
      <c r="R53" s="408"/>
    </row>
    <row r="54" spans="1:18" ht="15.75" x14ac:dyDescent="0.25">
      <c r="B54" s="407" t="s">
        <v>146</v>
      </c>
      <c r="C54" s="407"/>
      <c r="D54" s="407"/>
      <c r="E54" s="407"/>
      <c r="F54" s="407"/>
      <c r="G54" s="407"/>
      <c r="H54" s="407"/>
      <c r="I54" s="407"/>
      <c r="J54" s="407"/>
      <c r="K54" s="407"/>
      <c r="L54" s="407"/>
      <c r="M54" s="407"/>
      <c r="N54" s="407"/>
      <c r="O54" s="407"/>
      <c r="P54" s="407"/>
      <c r="Q54" s="407"/>
      <c r="R54" s="407"/>
    </row>
    <row r="55" spans="1:18" x14ac:dyDescent="0.25">
      <c r="B55" s="456"/>
      <c r="C55" s="456"/>
      <c r="D55" s="456"/>
      <c r="E55" s="456"/>
      <c r="F55" s="456"/>
      <c r="G55" s="456"/>
      <c r="H55" s="456"/>
      <c r="I55" s="456"/>
      <c r="J55" s="456"/>
      <c r="K55" s="456"/>
      <c r="L55" s="456"/>
      <c r="M55" s="456"/>
      <c r="N55" s="456"/>
      <c r="O55" s="456"/>
      <c r="P55" s="456"/>
      <c r="Q55" s="456"/>
      <c r="R55" s="456"/>
    </row>
    <row r="56" spans="1:18" x14ac:dyDescent="0.25">
      <c r="B56" s="455"/>
      <c r="C56" s="455"/>
      <c r="D56" s="455"/>
      <c r="E56" s="455"/>
      <c r="F56" s="455"/>
      <c r="G56" s="455"/>
      <c r="H56" s="455"/>
      <c r="I56" s="455"/>
      <c r="J56" s="455"/>
      <c r="K56" s="455"/>
      <c r="L56" s="455"/>
      <c r="M56" s="455"/>
      <c r="N56" s="455"/>
      <c r="O56" s="455"/>
      <c r="P56" s="455"/>
      <c r="Q56" s="455"/>
      <c r="R56" s="455"/>
    </row>
  </sheetData>
  <mergeCells count="33">
    <mergeCell ref="B30:B33"/>
    <mergeCell ref="B55:R55"/>
    <mergeCell ref="M8:Q8"/>
    <mergeCell ref="R8:R10"/>
    <mergeCell ref="D9:D10"/>
    <mergeCell ref="B11:B19"/>
    <mergeCell ref="B20:B22"/>
    <mergeCell ref="E9:E10"/>
    <mergeCell ref="F9:F10"/>
    <mergeCell ref="M9:P9"/>
    <mergeCell ref="B8:B10"/>
    <mergeCell ref="C8:C10"/>
    <mergeCell ref="D8:F8"/>
    <mergeCell ref="G8:G10"/>
    <mergeCell ref="H8:L8"/>
    <mergeCell ref="B25:B29"/>
    <mergeCell ref="B56:R56"/>
    <mergeCell ref="B34:B37"/>
    <mergeCell ref="B38:B40"/>
    <mergeCell ref="B41:B42"/>
    <mergeCell ref="B43:B44"/>
    <mergeCell ref="B45:B47"/>
    <mergeCell ref="B48:B49"/>
    <mergeCell ref="B50:C50"/>
    <mergeCell ref="B52:R52"/>
    <mergeCell ref="B53:R53"/>
    <mergeCell ref="B54:R54"/>
    <mergeCell ref="B2:R4"/>
    <mergeCell ref="Q9:Q10"/>
    <mergeCell ref="L9:L10"/>
    <mergeCell ref="B23:B24"/>
    <mergeCell ref="H9:K9"/>
    <mergeCell ref="B6:R6"/>
  </mergeCells>
  <pageMargins left="0.7" right="0.7" top="0.75" bottom="0.75" header="0.3" footer="0.3"/>
  <pageSetup paperSize="9" scale="55" orientation="landscape" r:id="rId1"/>
  <headerFooter>
    <oddHeader xml:space="preserve">&amp;L&amp;G&amp;RCAMPAÑA: 2020/2021. MES: AGOSTO
Fecha de emisión de datos: 31/01/2022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INFORME CIERRE 20-21</vt:lpstr>
      <vt:lpstr>1_ORI.YDEST.REC.MER.ACEITUMESA</vt:lpstr>
      <vt:lpstr>2_BALANCE CAMP.DET.VARIEDADES</vt:lpstr>
      <vt:lpstr>3_ENTAMAD.BALANCE DET.CAMPAÑA</vt:lpstr>
      <vt:lpstr>4_ENTR.MENS.ACEITUN.NET.CR.MES</vt:lpstr>
      <vt:lpstr>5_ENTR.ACEITUN.CR.NET.TIP.EMPR</vt:lpstr>
      <vt:lpstr>6_DET.PROD.ACEITUNA POR PROCED</vt:lpstr>
      <vt:lpstr>7_COMP.ENT.ACEITUN.CR.ENT.CAMP</vt:lpstr>
      <vt:lpstr>8_ENV.ACEITUN.MESA BALANCE DET</vt:lpstr>
      <vt:lpstr>'1_ORI.YDEST.REC.MER.ACEITUMESA'!Área_de_impresión</vt:lpstr>
      <vt:lpstr>'2_BALANCE CAMP.DET.VARIEDADES'!Área_de_impresión</vt:lpstr>
      <vt:lpstr>'3_ENTAMAD.BALANCE DET.CAMPAÑA'!Área_de_impresión</vt:lpstr>
      <vt:lpstr>'4_ENTR.MENS.ACEITUN.NET.CR.MES'!Área_de_impresión</vt:lpstr>
      <vt:lpstr>'5_ENTR.ACEITUN.CR.NET.TIP.EMPR'!Área_de_impresión</vt:lpstr>
      <vt:lpstr>'6_DET.PROD.ACEITUNA POR PROCED'!Área_de_impresión</vt:lpstr>
      <vt:lpstr>'7_COMP.ENT.ACEITUN.CR.ENT.CAMP'!Área_de_impresión</vt:lpstr>
      <vt:lpstr>'8_ENV.ACEITUN.MESA BALANCE DET'!Área_de_impresión</vt:lpstr>
    </vt:vector>
  </TitlesOfParts>
  <Company>TRGASA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Gonzalez, Miriam</dc:creator>
  <cp:lastModifiedBy>Pérez Fernández-Cuartero, Guillermo</cp:lastModifiedBy>
  <cp:lastPrinted>2022-01-20T09:11:44Z</cp:lastPrinted>
  <dcterms:created xsi:type="dcterms:W3CDTF">2021-07-06T06:11:30Z</dcterms:created>
  <dcterms:modified xsi:type="dcterms:W3CDTF">2022-04-26T11:27:06Z</dcterms:modified>
</cp:coreProperties>
</file>