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" windowWidth="11580" windowHeight="6540"/>
  </bookViews>
  <sheets>
    <sheet name="SECTORES" sheetId="2" r:id="rId1"/>
    <sheet name="SUBSECTORES" sheetId="1" r:id="rId2"/>
  </sheets>
  <definedNames>
    <definedName name="_xlnm.Print_Area" localSheetId="0">SECTORES!$A$1:$I$20,SECTORES!$L$1:$T$20,SECTORES!$V$1:$AD$20</definedName>
    <definedName name="_xlnm.Print_Area" localSheetId="1">SUBSECTORES!$A$1:$I$42,SUBSECTORES!$L$1:$T$42,SUBSECTORES!$V$1:$AD$42</definedName>
  </definedNames>
  <calcPr calcId="125725"/>
</workbook>
</file>

<file path=xl/calcChain.xml><?xml version="1.0" encoding="utf-8"?>
<calcChain xmlns="http://schemas.openxmlformats.org/spreadsheetml/2006/main">
  <c r="V42" i="1"/>
  <c r="L42"/>
  <c r="V20" i="2"/>
  <c r="L20"/>
</calcChain>
</file>

<file path=xl/sharedStrings.xml><?xml version="1.0" encoding="utf-8"?>
<sst xmlns="http://schemas.openxmlformats.org/spreadsheetml/2006/main" count="232" uniqueCount="66">
  <si>
    <t xml:space="preserve"> PESCADO (03)</t>
  </si>
  <si>
    <t xml:space="preserve"> LECHE Y P. LÁCTEOS (04.1)</t>
  </si>
  <si>
    <t xml:space="preserve"> ANIMALES VIVOS (01)</t>
  </si>
  <si>
    <t xml:space="preserve"> CARNES Y DESPOJOS (02)</t>
  </si>
  <si>
    <t xml:space="preserve"> HUEVOS DE AVE Y MIEL (04.2)</t>
  </si>
  <si>
    <t xml:space="preserve"> OTROS PROD. ORIGEN ANIMAL (05)</t>
  </si>
  <si>
    <t xml:space="preserve"> PLANTAS VIVAS Y P. DE FLORICULTURA (06)</t>
  </si>
  <si>
    <t xml:space="preserve"> LEGUMBRES Y HORTALIZAS (07)</t>
  </si>
  <si>
    <t xml:space="preserve"> FRUTOS COMESTIBLES (08)</t>
  </si>
  <si>
    <t xml:space="preserve"> CAFÉ-TE Y ESPECIAS (09)</t>
  </si>
  <si>
    <t xml:space="preserve"> CEREALES (10)</t>
  </si>
  <si>
    <t xml:space="preserve"> PRODUCTOS DE MOLINERÍA (11)</t>
  </si>
  <si>
    <t xml:space="preserve"> SEMILLAS OLEAGINOSAS (12)</t>
  </si>
  <si>
    <t xml:space="preserve"> GOMAS, RESINAS (13)</t>
  </si>
  <si>
    <t xml:space="preserve"> MATERIAS TRENZABLES (14)</t>
  </si>
  <si>
    <t xml:space="preserve"> GRASAS Y ACEITES (15)</t>
  </si>
  <si>
    <t xml:space="preserve"> PREPARADOS DE CARNE (1601, 1602)</t>
  </si>
  <si>
    <t xml:space="preserve"> PREPARADOS DE PESCADO (1603.. 1605)</t>
  </si>
  <si>
    <t xml:space="preserve"> AZUCARES (17)</t>
  </si>
  <si>
    <t xml:space="preserve"> PREP. CEREALES Y PASTELERIA (19)</t>
  </si>
  <si>
    <t xml:space="preserve"> PREP. LEGUMBRES-HORT-FRUTAS (20)</t>
  </si>
  <si>
    <t xml:space="preserve"> ALIMENTOS DIVERSOS (21)</t>
  </si>
  <si>
    <t xml:space="preserve"> BEBIDAS (22)</t>
  </si>
  <si>
    <t xml:space="preserve"> ALIMENTACION ANIMAL (23)</t>
  </si>
  <si>
    <t xml:space="preserve"> CORCHO (45)</t>
  </si>
  <si>
    <t>IMPORTACIONES</t>
  </si>
  <si>
    <t>BALANZA COMERCIAL</t>
  </si>
  <si>
    <t>EXPORTACIONES</t>
  </si>
  <si>
    <t>COMERCIO EXTERIOR E INTRACOMUNITARIO DEL SECTOR AGRARIO Y PESQUERO POR SUBSECTORES</t>
  </si>
  <si>
    <t>TASA COBERTURA (%)</t>
  </si>
  <si>
    <t>SUBSECTORES</t>
  </si>
  <si>
    <t xml:space="preserve"> S. PESQUERO (3)</t>
  </si>
  <si>
    <t xml:space="preserve"> S. NO ALIMENTARIO (6)</t>
  </si>
  <si>
    <t xml:space="preserve"> S. ALIMENTARIO TRANSFORMADO (7)</t>
  </si>
  <si>
    <t xml:space="preserve"> S. ALIMENTARIO NO TRANSFORMADO (8)</t>
  </si>
  <si>
    <t>COMERCIO EXTERIOR E INTRACOMUNITARIO DEL SECTOR AGRARIO Y PESQUERO POR SECTORES</t>
  </si>
  <si>
    <t>COMERCIO  INTRACOMUNITARIO DEL SECTOR AGRARIO Y PESQUERO POR SECTORES</t>
  </si>
  <si>
    <t>COMERCIO EXTERIOR CON EL RESTO DE PAISES DEL SECTOR AGRARIO Y PESQUERO POR SECTORES</t>
  </si>
  <si>
    <t>COMERCIO CON EL RESTO DE PAISES DEL SECTOR AGRARIO Y PESQUERO POR SUBSECTORES</t>
  </si>
  <si>
    <t>COMERCIO INTRACOMUNITARIO DEL SECTOR AGRARIO Y PESQUERO POR SUBSECTORES</t>
  </si>
  <si>
    <t xml:space="preserve"> S.  ALIMENTARIO PESQUERO (5)</t>
  </si>
  <si>
    <t xml:space="preserve"> S. ALIMENTARIO AGRARIO (4)</t>
  </si>
  <si>
    <t xml:space="preserve"> S. ALIMENTARIO TOTAL (9)= (4)+(5) o (7)+(8)</t>
  </si>
  <si>
    <t xml:space="preserve"> OTROS PRODUCTOS DEL ACUERDO OCM DE AGRICULTURA (*)</t>
  </si>
  <si>
    <t xml:space="preserve"> S. AGRO-ALIMENTARIO Y PESQUERO                  (1) =(2)+(3) o (6)+(9)</t>
  </si>
  <si>
    <t xml:space="preserve"> CACAO  Y CHOCOLATES(18)</t>
  </si>
  <si>
    <t xml:space="preserve"> TABACO (2401)</t>
  </si>
  <si>
    <t>CAUCHO NATURAL (4001)</t>
  </si>
  <si>
    <t xml:space="preserve"> PIELES  Y CUEROS (4101-4103)</t>
  </si>
  <si>
    <t xml:space="preserve"> MADERA Y CARBON VEGETAL (4401-4412)</t>
  </si>
  <si>
    <t xml:space="preserve"> PASTA DE MADERA( 47)</t>
  </si>
  <si>
    <t xml:space="preserve"> SEDA (50)01-5003)</t>
  </si>
  <si>
    <t xml:space="preserve"> LANA Y PELO FINO U ORDINARIO (5101-5105)</t>
  </si>
  <si>
    <t xml:space="preserve"> ALGODÓN (5201-5203)</t>
  </si>
  <si>
    <t xml:space="preserve"> LAS DEMAS FIBRAS TEXTILES VEGETALES (5301-5305)</t>
  </si>
  <si>
    <t xml:space="preserve"> S. AGRARIO y FORESTAL (2)</t>
  </si>
  <si>
    <t xml:space="preserve"> TOTAL SECTOR AGRO-ALIMENTARIO Y PESQUERO   </t>
  </si>
  <si>
    <t>*</t>
  </si>
  <si>
    <t>ENERO-MARZO 2015-2016. EN MILES  DE EUROS</t>
  </si>
  <si>
    <t>Ene-Mar15</t>
  </si>
  <si>
    <t>Ene-Mar2016</t>
  </si>
  <si>
    <t>ENERO-MARZO 2015-2016. EN MILES DE EUROS</t>
  </si>
  <si>
    <t>Ene-Mar 2015</t>
  </si>
  <si>
    <t>Ene-Mar-2016</t>
  </si>
  <si>
    <t>Fuente: Elaboración por la SG de Apoyo y Coordinación a partir de datos del Departamento de Aduanas e Impuestos Especiales. Los datos de 2016 son Provisionales</t>
  </si>
  <si>
    <t>Fuente: Elaboración por la SG de Apoyo y Coordinación a partir del Departamento de Aduanas e Impuestos Especiales (Año 2016 provisional)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</si>
</sst>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3" fontId="0" fillId="0" borderId="0" xfId="0" applyNumberFormat="1"/>
    <xf numFmtId="0" fontId="8" fillId="0" borderId="0" xfId="0" applyFont="1"/>
    <xf numFmtId="3" fontId="11" fillId="0" borderId="1" xfId="0" applyNumberFormat="1" applyFont="1" applyBorder="1"/>
    <xf numFmtId="2" fontId="11" fillId="0" borderId="2" xfId="0" applyNumberFormat="1" applyFont="1" applyBorder="1"/>
    <xf numFmtId="2" fontId="9" fillId="0" borderId="3" xfId="0" applyNumberFormat="1" applyFont="1" applyBorder="1"/>
    <xf numFmtId="3" fontId="9" fillId="0" borderId="4" xfId="0" applyNumberFormat="1" applyFont="1" applyBorder="1"/>
    <xf numFmtId="3" fontId="11" fillId="0" borderId="5" xfId="0" applyNumberFormat="1" applyFont="1" applyBorder="1"/>
    <xf numFmtId="3" fontId="9" fillId="0" borderId="6" xfId="0" applyNumberFormat="1" applyFont="1" applyBorder="1"/>
    <xf numFmtId="2" fontId="11" fillId="0" borderId="5" xfId="0" applyNumberFormat="1" applyFont="1" applyBorder="1"/>
    <xf numFmtId="3" fontId="11" fillId="0" borderId="7" xfId="0" applyNumberFormat="1" applyFont="1" applyBorder="1"/>
    <xf numFmtId="3" fontId="9" fillId="0" borderId="8" xfId="0" applyNumberFormat="1" applyFont="1" applyBorder="1"/>
    <xf numFmtId="2" fontId="11" fillId="0" borderId="9" xfId="0" applyNumberFormat="1" applyFont="1" applyBorder="1"/>
    <xf numFmtId="2" fontId="9" fillId="0" borderId="10" xfId="0" applyNumberFormat="1" applyFont="1" applyBorder="1"/>
    <xf numFmtId="0" fontId="9" fillId="0" borderId="7" xfId="0" applyFont="1" applyBorder="1"/>
    <xf numFmtId="3" fontId="11" fillId="0" borderId="9" xfId="0" applyNumberFormat="1" applyFont="1" applyBorder="1"/>
    <xf numFmtId="3" fontId="9" fillId="0" borderId="11" xfId="0" applyNumberFormat="1" applyFont="1" applyBorder="1"/>
    <xf numFmtId="3" fontId="11" fillId="0" borderId="12" xfId="0" applyNumberFormat="1" applyFont="1" applyBorder="1"/>
    <xf numFmtId="3" fontId="9" fillId="0" borderId="13" xfId="0" applyNumberFormat="1" applyFont="1" applyBorder="1"/>
    <xf numFmtId="2" fontId="11" fillId="0" borderId="14" xfId="0" applyNumberFormat="1" applyFont="1" applyBorder="1"/>
    <xf numFmtId="2" fontId="9" fillId="0" borderId="15" xfId="0" applyNumberFormat="1" applyFont="1" applyBorder="1"/>
    <xf numFmtId="0" fontId="9" fillId="0" borderId="12" xfId="0" applyFont="1" applyBorder="1"/>
    <xf numFmtId="3" fontId="11" fillId="0" borderId="14" xfId="0" applyNumberFormat="1" applyFont="1" applyBorder="1"/>
    <xf numFmtId="3" fontId="9" fillId="0" borderId="16" xfId="0" applyNumberFormat="1" applyFont="1" applyBorder="1"/>
    <xf numFmtId="0" fontId="9" fillId="2" borderId="17" xfId="0" applyFont="1" applyFill="1" applyBorder="1" applyAlignment="1">
      <alignment horizontal="center"/>
    </xf>
    <xf numFmtId="0" fontId="10" fillId="2" borderId="18" xfId="0" applyFont="1" applyFill="1" applyBorder="1"/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3" fontId="8" fillId="0" borderId="0" xfId="0" applyNumberFormat="1" applyFont="1"/>
    <xf numFmtId="2" fontId="9" fillId="0" borderId="10" xfId="0" applyNumberFormat="1" applyFont="1" applyBorder="1" applyAlignment="1">
      <alignment horizontal="right"/>
    </xf>
    <xf numFmtId="3" fontId="11" fillId="0" borderId="20" xfId="0" applyNumberFormat="1" applyFont="1" applyBorder="1"/>
    <xf numFmtId="3" fontId="9" fillId="0" borderId="21" xfId="0" applyNumberFormat="1" applyFont="1" applyBorder="1"/>
    <xf numFmtId="3" fontId="11" fillId="0" borderId="22" xfId="0" applyNumberFormat="1" applyFont="1" applyBorder="1"/>
    <xf numFmtId="3" fontId="9" fillId="0" borderId="23" xfId="0" applyNumberFormat="1" applyFont="1" applyBorder="1"/>
    <xf numFmtId="0" fontId="3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3" borderId="18" xfId="0" applyFont="1" applyFill="1" applyBorder="1"/>
    <xf numFmtId="0" fontId="3" fillId="4" borderId="17" xfId="0" applyFont="1" applyFill="1" applyBorder="1" applyAlignment="1">
      <alignment horizontal="center"/>
    </xf>
    <xf numFmtId="0" fontId="2" fillId="4" borderId="18" xfId="0" applyFont="1" applyFill="1" applyBorder="1"/>
    <xf numFmtId="0" fontId="1" fillId="3" borderId="23" xfId="0" applyFont="1" applyFill="1" applyBorder="1" applyAlignment="1">
      <alignment horizontal="center"/>
    </xf>
    <xf numFmtId="0" fontId="0" fillId="0" borderId="0" xfId="0" applyFill="1" applyBorder="1"/>
    <xf numFmtId="0" fontId="3" fillId="3" borderId="24" xfId="0" applyFont="1" applyFill="1" applyBorder="1" applyAlignment="1">
      <alignment horizontal="center"/>
    </xf>
    <xf numFmtId="0" fontId="2" fillId="3" borderId="25" xfId="0" applyFont="1" applyFill="1" applyBorder="1"/>
    <xf numFmtId="0" fontId="3" fillId="4" borderId="24" xfId="0" applyFont="1" applyFill="1" applyBorder="1" applyAlignment="1">
      <alignment horizontal="center"/>
    </xf>
    <xf numFmtId="0" fontId="2" fillId="4" borderId="25" xfId="0" applyFont="1" applyFill="1" applyBorder="1"/>
    <xf numFmtId="3" fontId="9" fillId="0" borderId="26" xfId="0" applyNumberFormat="1" applyFont="1" applyBorder="1"/>
    <xf numFmtId="3" fontId="9" fillId="0" borderId="27" xfId="0" applyNumberFormat="1" applyFont="1" applyBorder="1"/>
    <xf numFmtId="3" fontId="11" fillId="0" borderId="2" xfId="0" applyNumberFormat="1" applyFont="1" applyBorder="1"/>
    <xf numFmtId="3" fontId="11" fillId="0" borderId="28" xfId="0" applyNumberFormat="1" applyFont="1" applyBorder="1"/>
    <xf numFmtId="3" fontId="11" fillId="0" borderId="29" xfId="0" applyNumberFormat="1" applyFont="1" applyBorder="1"/>
    <xf numFmtId="2" fontId="11" fillId="0" borderId="30" xfId="0" applyNumberFormat="1" applyFont="1" applyBorder="1"/>
    <xf numFmtId="2" fontId="9" fillId="0" borderId="31" xfId="0" applyNumberFormat="1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13" fillId="0" borderId="0" xfId="0" applyFont="1"/>
    <xf numFmtId="0" fontId="13" fillId="0" borderId="0" xfId="0" applyFont="1" applyFill="1" applyBorder="1"/>
    <xf numFmtId="0" fontId="9" fillId="0" borderId="1" xfId="0" applyFont="1" applyBorder="1" applyAlignment="1">
      <alignment horizontal="left" vertical="center" wrapText="1"/>
    </xf>
    <xf numFmtId="0" fontId="12" fillId="0" borderId="34" xfId="0" applyFont="1" applyBorder="1"/>
    <xf numFmtId="0" fontId="14" fillId="0" borderId="0" xfId="0" applyFont="1"/>
    <xf numFmtId="3" fontId="15" fillId="0" borderId="36" xfId="0" applyNumberFormat="1" applyFont="1" applyBorder="1"/>
    <xf numFmtId="3" fontId="15" fillId="0" borderId="3" xfId="0" applyNumberFormat="1" applyFont="1" applyBorder="1"/>
    <xf numFmtId="3" fontId="15" fillId="0" borderId="37" xfId="0" applyNumberFormat="1" applyFont="1" applyBorder="1"/>
    <xf numFmtId="3" fontId="15" fillId="0" borderId="10" xfId="0" applyNumberFormat="1" applyFont="1" applyBorder="1"/>
    <xf numFmtId="3" fontId="15" fillId="0" borderId="38" xfId="0" applyNumberFormat="1" applyFont="1" applyBorder="1"/>
    <xf numFmtId="3" fontId="15" fillId="0" borderId="31" xfId="0" applyNumberFormat="1" applyFont="1" applyBorder="1"/>
    <xf numFmtId="3" fontId="11" fillId="0" borderId="39" xfId="0" applyNumberFormat="1" applyFont="1" applyBorder="1"/>
    <xf numFmtId="3" fontId="15" fillId="0" borderId="39" xfId="0" applyNumberFormat="1" applyFont="1" applyBorder="1"/>
    <xf numFmtId="3" fontId="9" fillId="0" borderId="39" xfId="0" applyNumberFormat="1" applyFont="1" applyBorder="1"/>
    <xf numFmtId="3" fontId="9" fillId="0" borderId="40" xfId="0" applyNumberFormat="1" applyFont="1" applyBorder="1"/>
    <xf numFmtId="2" fontId="11" fillId="0" borderId="41" xfId="0" applyNumberFormat="1" applyFont="1" applyBorder="1"/>
    <xf numFmtId="2" fontId="9" fillId="0" borderId="42" xfId="0" applyNumberFormat="1" applyFont="1" applyBorder="1"/>
    <xf numFmtId="3" fontId="15" fillId="0" borderId="22" xfId="0" applyNumberFormat="1" applyFont="1" applyBorder="1"/>
    <xf numFmtId="0" fontId="2" fillId="0" borderId="35" xfId="0" applyFont="1" applyBorder="1"/>
    <xf numFmtId="2" fontId="11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20"/>
  <sheetViews>
    <sheetView tabSelected="1" workbookViewId="0">
      <selection activeCell="A27" sqref="A27"/>
    </sheetView>
  </sheetViews>
  <sheetFormatPr baseColWidth="10" defaultRowHeight="13.2"/>
  <cols>
    <col min="1" max="1" width="43.88671875" customWidth="1"/>
    <col min="2" max="9" width="13.88671875" customWidth="1"/>
    <col min="12" max="12" width="45.44140625" customWidth="1"/>
    <col min="13" max="20" width="14.33203125" customWidth="1"/>
    <col min="22" max="22" width="44.6640625" customWidth="1"/>
    <col min="23" max="30" width="14.33203125" customWidth="1"/>
  </cols>
  <sheetData>
    <row r="6" spans="1:30" ht="21">
      <c r="A6" s="88" t="s">
        <v>35</v>
      </c>
      <c r="B6" s="88"/>
      <c r="C6" s="88"/>
      <c r="D6" s="88"/>
      <c r="E6" s="88"/>
      <c r="F6" s="88"/>
      <c r="G6" s="88"/>
      <c r="H6" s="88"/>
      <c r="I6" s="88"/>
      <c r="L6" s="88" t="s">
        <v>36</v>
      </c>
      <c r="M6" s="88"/>
      <c r="N6" s="88"/>
      <c r="O6" s="88"/>
      <c r="P6" s="88"/>
      <c r="Q6" s="88"/>
      <c r="R6" s="88"/>
      <c r="S6" s="88"/>
      <c r="T6" s="88"/>
      <c r="V6" s="88" t="s">
        <v>37</v>
      </c>
      <c r="W6" s="88"/>
      <c r="X6" s="88"/>
      <c r="Y6" s="88"/>
      <c r="Z6" s="88"/>
      <c r="AA6" s="88"/>
      <c r="AB6" s="88"/>
      <c r="AC6" s="88"/>
      <c r="AD6" s="88"/>
    </row>
    <row r="7" spans="1:30" ht="21">
      <c r="A7" s="89" t="s">
        <v>61</v>
      </c>
      <c r="B7" s="89"/>
      <c r="C7" s="89"/>
      <c r="D7" s="89"/>
      <c r="E7" s="89"/>
      <c r="F7" s="89"/>
      <c r="G7" s="89"/>
      <c r="H7" s="89"/>
      <c r="I7" s="89"/>
      <c r="L7" s="89" t="s">
        <v>61</v>
      </c>
      <c r="M7" s="89"/>
      <c r="N7" s="89"/>
      <c r="O7" s="89"/>
      <c r="P7" s="89"/>
      <c r="Q7" s="89"/>
      <c r="R7" s="89"/>
      <c r="S7" s="89"/>
      <c r="T7" s="89"/>
      <c r="V7" s="89" t="s">
        <v>61</v>
      </c>
      <c r="W7" s="89"/>
      <c r="X7" s="89"/>
      <c r="Y7" s="89"/>
      <c r="Z7" s="89"/>
      <c r="AA7" s="89"/>
      <c r="AB7" s="89"/>
      <c r="AC7" s="89"/>
      <c r="AD7" s="89"/>
    </row>
    <row r="8" spans="1:30" ht="14.4" thickBot="1">
      <c r="A8" s="2"/>
      <c r="B8" s="29"/>
      <c r="C8" s="29"/>
      <c r="D8" s="29"/>
      <c r="E8" s="29"/>
      <c r="F8" s="2"/>
      <c r="G8" s="2"/>
      <c r="H8" s="2"/>
      <c r="I8" s="2"/>
      <c r="J8" s="2"/>
      <c r="K8" s="2"/>
      <c r="L8" s="2"/>
      <c r="M8" s="29"/>
      <c r="N8" s="29"/>
      <c r="O8" s="29"/>
      <c r="P8" s="2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30" customHeight="1" thickTop="1">
      <c r="A9" s="24" t="s">
        <v>30</v>
      </c>
      <c r="B9" s="90" t="s">
        <v>27</v>
      </c>
      <c r="C9" s="91"/>
      <c r="D9" s="92" t="s">
        <v>25</v>
      </c>
      <c r="E9" s="92"/>
      <c r="F9" s="90" t="s">
        <v>26</v>
      </c>
      <c r="G9" s="91"/>
      <c r="H9" s="90" t="s">
        <v>29</v>
      </c>
      <c r="I9" s="91"/>
      <c r="J9" s="2"/>
      <c r="K9" s="2"/>
      <c r="L9" s="47" t="s">
        <v>30</v>
      </c>
      <c r="M9" s="93" t="s">
        <v>27</v>
      </c>
      <c r="N9" s="94"/>
      <c r="O9" s="93" t="s">
        <v>25</v>
      </c>
      <c r="P9" s="94"/>
      <c r="Q9" s="93" t="s">
        <v>26</v>
      </c>
      <c r="R9" s="94"/>
      <c r="S9" s="93" t="s">
        <v>29</v>
      </c>
      <c r="T9" s="94"/>
      <c r="U9" s="2"/>
      <c r="V9" s="49" t="s">
        <v>30</v>
      </c>
      <c r="W9" s="95" t="s">
        <v>27</v>
      </c>
      <c r="X9" s="96"/>
      <c r="Y9" s="97" t="s">
        <v>25</v>
      </c>
      <c r="Z9" s="97"/>
      <c r="AA9" s="95" t="s">
        <v>26</v>
      </c>
      <c r="AB9" s="96"/>
      <c r="AC9" s="95" t="s">
        <v>29</v>
      </c>
      <c r="AD9" s="96"/>
    </row>
    <row r="10" spans="1:30" ht="30" customHeight="1" thickBot="1">
      <c r="A10" s="25"/>
      <c r="B10" s="26" t="s">
        <v>62</v>
      </c>
      <c r="C10" s="27" t="s">
        <v>63</v>
      </c>
      <c r="D10" s="26" t="s">
        <v>62</v>
      </c>
      <c r="E10" s="27" t="s">
        <v>63</v>
      </c>
      <c r="F10" s="26" t="s">
        <v>62</v>
      </c>
      <c r="G10" s="27" t="s">
        <v>63</v>
      </c>
      <c r="H10" s="26" t="s">
        <v>62</v>
      </c>
      <c r="I10" s="28" t="s">
        <v>63</v>
      </c>
      <c r="J10" s="2"/>
      <c r="K10" s="2"/>
      <c r="L10" s="48"/>
      <c r="M10" s="41" t="s">
        <v>62</v>
      </c>
      <c r="N10" s="42" t="s">
        <v>63</v>
      </c>
      <c r="O10" s="41" t="s">
        <v>62</v>
      </c>
      <c r="P10" s="51" t="s">
        <v>63</v>
      </c>
      <c r="Q10" s="41" t="s">
        <v>62</v>
      </c>
      <c r="R10" s="42" t="s">
        <v>63</v>
      </c>
      <c r="S10" s="41" t="s">
        <v>62</v>
      </c>
      <c r="T10" s="43" t="s">
        <v>63</v>
      </c>
      <c r="U10" s="2"/>
      <c r="V10" s="50"/>
      <c r="W10" s="44" t="s">
        <v>62</v>
      </c>
      <c r="X10" s="45" t="s">
        <v>63</v>
      </c>
      <c r="Y10" s="44" t="s">
        <v>62</v>
      </c>
      <c r="Z10" s="45" t="s">
        <v>63</v>
      </c>
      <c r="AA10" s="44" t="s">
        <v>62</v>
      </c>
      <c r="AB10" s="45" t="s">
        <v>63</v>
      </c>
      <c r="AC10" s="44" t="s">
        <v>62</v>
      </c>
      <c r="AD10" s="46" t="s">
        <v>63</v>
      </c>
    </row>
    <row r="11" spans="1:30" ht="30" customHeight="1" thickTop="1">
      <c r="A11" s="69" t="s">
        <v>44</v>
      </c>
      <c r="B11" s="59">
        <v>11289061</v>
      </c>
      <c r="C11" s="8">
        <v>11421108</v>
      </c>
      <c r="D11" s="59">
        <v>8054561</v>
      </c>
      <c r="E11" s="6">
        <v>8453620</v>
      </c>
      <c r="F11" s="59">
        <v>3234500</v>
      </c>
      <c r="G11" s="8">
        <v>2967488</v>
      </c>
      <c r="H11" s="4">
        <v>140.1573717052984</v>
      </c>
      <c r="I11" s="5">
        <v>135.10316290535889</v>
      </c>
      <c r="J11" s="2"/>
      <c r="K11" s="2"/>
      <c r="L11" s="69" t="s">
        <v>44</v>
      </c>
      <c r="M11" s="59">
        <v>8708728</v>
      </c>
      <c r="N11" s="8">
        <v>8662222</v>
      </c>
      <c r="O11" s="59">
        <v>4312599</v>
      </c>
      <c r="P11" s="6">
        <v>4519933</v>
      </c>
      <c r="Q11" s="59">
        <v>4396129</v>
      </c>
      <c r="R11" s="6">
        <v>4142289</v>
      </c>
      <c r="S11" s="9">
        <v>201.93688307213353</v>
      </c>
      <c r="T11" s="5">
        <v>191.64492040036876</v>
      </c>
      <c r="U11" s="2"/>
      <c r="V11" s="69" t="s">
        <v>44</v>
      </c>
      <c r="W11" s="3">
        <v>2580333</v>
      </c>
      <c r="X11" s="6">
        <v>2758886</v>
      </c>
      <c r="Y11" s="7">
        <v>3741962</v>
      </c>
      <c r="Z11" s="8">
        <v>3933687</v>
      </c>
      <c r="AA11" s="3">
        <v>-1161629</v>
      </c>
      <c r="AB11" s="6">
        <v>-1174801</v>
      </c>
      <c r="AC11" s="9">
        <v>68.956686358653556</v>
      </c>
      <c r="AD11" s="5">
        <v>70.134863297461138</v>
      </c>
    </row>
    <row r="12" spans="1:30" ht="30" customHeight="1">
      <c r="A12" s="14" t="s">
        <v>55</v>
      </c>
      <c r="B12" s="31">
        <v>10549777</v>
      </c>
      <c r="C12" s="32">
        <v>10636748</v>
      </c>
      <c r="D12" s="15">
        <v>6741672</v>
      </c>
      <c r="E12" s="57">
        <v>7075324</v>
      </c>
      <c r="F12" s="10">
        <v>3808105</v>
      </c>
      <c r="G12" s="11">
        <v>3561424</v>
      </c>
      <c r="H12" s="12">
        <v>156.48606161794879</v>
      </c>
      <c r="I12" s="13">
        <v>150.33584327728312</v>
      </c>
      <c r="J12" s="2"/>
      <c r="K12" s="2"/>
      <c r="L12" s="14" t="s">
        <v>55</v>
      </c>
      <c r="M12" s="31">
        <v>8153176</v>
      </c>
      <c r="N12" s="32">
        <v>8046465</v>
      </c>
      <c r="O12" s="31">
        <v>3923493</v>
      </c>
      <c r="P12" s="32">
        <v>4104043</v>
      </c>
      <c r="Q12" s="10">
        <v>4229683</v>
      </c>
      <c r="R12" s="11">
        <v>3942422</v>
      </c>
      <c r="S12" s="12">
        <v>207.80401545255719</v>
      </c>
      <c r="T12" s="13">
        <v>196.06190773342286</v>
      </c>
      <c r="U12" s="2"/>
      <c r="V12" s="14" t="s">
        <v>55</v>
      </c>
      <c r="W12" s="10">
        <v>2396601</v>
      </c>
      <c r="X12" s="11">
        <v>2590283</v>
      </c>
      <c r="Y12" s="15">
        <v>2818179</v>
      </c>
      <c r="Z12" s="16">
        <v>2971281</v>
      </c>
      <c r="AA12" s="10">
        <v>-421578</v>
      </c>
      <c r="AB12" s="11">
        <v>-380998</v>
      </c>
      <c r="AC12" s="12">
        <v>85.040765685926971</v>
      </c>
      <c r="AD12" s="13">
        <v>87.177315104158779</v>
      </c>
    </row>
    <row r="13" spans="1:30" ht="30" customHeight="1">
      <c r="A13" s="14" t="s">
        <v>31</v>
      </c>
      <c r="B13" s="10">
        <v>739284</v>
      </c>
      <c r="C13" s="11">
        <v>784360</v>
      </c>
      <c r="D13" s="15">
        <v>1312889</v>
      </c>
      <c r="E13" s="16">
        <v>1378297</v>
      </c>
      <c r="F13" s="10">
        <v>-573605</v>
      </c>
      <c r="G13" s="11">
        <v>-593937</v>
      </c>
      <c r="H13" s="12">
        <v>56.309710874262784</v>
      </c>
      <c r="I13" s="13">
        <v>56.907908817910801</v>
      </c>
      <c r="J13" s="2"/>
      <c r="K13" s="2"/>
      <c r="L13" s="14" t="s">
        <v>31</v>
      </c>
      <c r="M13" s="33">
        <v>555551</v>
      </c>
      <c r="N13" s="34">
        <v>615758</v>
      </c>
      <c r="O13" s="33">
        <v>389106</v>
      </c>
      <c r="P13" s="11">
        <v>415890</v>
      </c>
      <c r="Q13" s="10">
        <v>166445</v>
      </c>
      <c r="R13" s="11">
        <v>199868</v>
      </c>
      <c r="S13" s="12">
        <v>142.77626148144722</v>
      </c>
      <c r="T13" s="13">
        <v>148.05789992546104</v>
      </c>
      <c r="U13" s="2"/>
      <c r="V13" s="14" t="s">
        <v>31</v>
      </c>
      <c r="W13" s="10">
        <v>183733</v>
      </c>
      <c r="X13" s="11">
        <v>168602</v>
      </c>
      <c r="Y13" s="15">
        <v>923783</v>
      </c>
      <c r="Z13" s="16">
        <v>962407</v>
      </c>
      <c r="AA13" s="10">
        <v>-740050</v>
      </c>
      <c r="AB13" s="11">
        <v>-793805</v>
      </c>
      <c r="AC13" s="12">
        <v>19.889194756777297</v>
      </c>
      <c r="AD13" s="13">
        <v>17.518783633119874</v>
      </c>
    </row>
    <row r="14" spans="1:30" ht="30" customHeight="1">
      <c r="A14" s="14" t="s">
        <v>41</v>
      </c>
      <c r="B14" s="31">
        <v>9671784</v>
      </c>
      <c r="C14" s="32">
        <v>9762741</v>
      </c>
      <c r="D14" s="15">
        <v>5715692</v>
      </c>
      <c r="E14" s="57">
        <v>6010352</v>
      </c>
      <c r="F14" s="10">
        <v>3956092</v>
      </c>
      <c r="G14" s="58">
        <v>3752389</v>
      </c>
      <c r="H14" s="12">
        <v>169.21457629277435</v>
      </c>
      <c r="I14" s="13">
        <v>162.43210048263396</v>
      </c>
      <c r="J14" s="2"/>
      <c r="K14" s="2"/>
      <c r="L14" s="14" t="s">
        <v>41</v>
      </c>
      <c r="M14" s="10">
        <v>7541673</v>
      </c>
      <c r="N14" s="11">
        <v>7451339</v>
      </c>
      <c r="O14" s="10">
        <v>3234104</v>
      </c>
      <c r="P14" s="11">
        <v>3384548</v>
      </c>
      <c r="Q14" s="10">
        <v>4307569</v>
      </c>
      <c r="R14" s="11">
        <v>4066791</v>
      </c>
      <c r="S14" s="12">
        <v>233.19203711445275</v>
      </c>
      <c r="T14" s="13">
        <v>220.15758086456447</v>
      </c>
      <c r="U14" s="2"/>
      <c r="V14" s="14" t="s">
        <v>41</v>
      </c>
      <c r="W14" s="10">
        <v>2130111</v>
      </c>
      <c r="X14" s="11">
        <v>2311402</v>
      </c>
      <c r="Y14" s="15">
        <v>2481588</v>
      </c>
      <c r="Z14" s="16">
        <v>2625804</v>
      </c>
      <c r="AA14" s="10">
        <v>-351477</v>
      </c>
      <c r="AB14" s="11">
        <v>-314402</v>
      </c>
      <c r="AC14" s="12">
        <v>85.836609461361036</v>
      </c>
      <c r="AD14" s="13">
        <v>88.026448280221985</v>
      </c>
    </row>
    <row r="15" spans="1:30" ht="30" customHeight="1">
      <c r="A15" s="14" t="s">
        <v>40</v>
      </c>
      <c r="B15" s="10">
        <v>725653</v>
      </c>
      <c r="C15" s="11">
        <v>770376</v>
      </c>
      <c r="D15" s="15">
        <v>1301202</v>
      </c>
      <c r="E15" s="16">
        <v>1364476</v>
      </c>
      <c r="F15" s="10">
        <v>-575549</v>
      </c>
      <c r="G15" s="11">
        <v>-594100</v>
      </c>
      <c r="H15" s="12">
        <v>55.767897682296827</v>
      </c>
      <c r="I15" s="30">
        <v>56.459476018632792</v>
      </c>
      <c r="J15" s="2"/>
      <c r="K15" s="2"/>
      <c r="L15" s="14" t="s">
        <v>40</v>
      </c>
      <c r="M15" s="10">
        <v>542604</v>
      </c>
      <c r="N15" s="11">
        <v>602773</v>
      </c>
      <c r="O15" s="10">
        <v>385699</v>
      </c>
      <c r="P15" s="11">
        <v>408526</v>
      </c>
      <c r="Q15" s="10">
        <v>156905</v>
      </c>
      <c r="R15" s="11">
        <v>194247</v>
      </c>
      <c r="S15" s="12">
        <v>140.68068623460263</v>
      </c>
      <c r="T15" s="13">
        <v>147.54825886234903</v>
      </c>
      <c r="U15" s="2"/>
      <c r="V15" s="14" t="s">
        <v>40</v>
      </c>
      <c r="W15" s="10">
        <v>183049</v>
      </c>
      <c r="X15" s="11">
        <v>167603</v>
      </c>
      <c r="Y15" s="15">
        <v>915503</v>
      </c>
      <c r="Z15" s="16">
        <v>955950</v>
      </c>
      <c r="AA15" s="10">
        <v>-732454</v>
      </c>
      <c r="AB15" s="11">
        <v>-788347</v>
      </c>
      <c r="AC15" s="12">
        <v>19.994363754132973</v>
      </c>
      <c r="AD15" s="13">
        <v>17.532611538260369</v>
      </c>
    </row>
    <row r="16" spans="1:30" ht="30" customHeight="1">
      <c r="A16" s="14" t="s">
        <v>32</v>
      </c>
      <c r="B16" s="10">
        <v>891623</v>
      </c>
      <c r="C16" s="11">
        <v>887992</v>
      </c>
      <c r="D16" s="15">
        <v>1037667</v>
      </c>
      <c r="E16" s="16">
        <v>1078791</v>
      </c>
      <c r="F16" s="10">
        <v>-146044</v>
      </c>
      <c r="G16" s="11">
        <v>-190799</v>
      </c>
      <c r="H16" s="12">
        <v>85.925735327421989</v>
      </c>
      <c r="I16" s="13">
        <v>82.313627013944313</v>
      </c>
      <c r="J16" s="2"/>
      <c r="K16" s="2"/>
      <c r="L16" s="14" t="s">
        <v>32</v>
      </c>
      <c r="M16" s="10">
        <v>624450</v>
      </c>
      <c r="N16" s="11">
        <v>608111</v>
      </c>
      <c r="O16" s="10">
        <v>692796</v>
      </c>
      <c r="P16" s="11">
        <v>726858</v>
      </c>
      <c r="Q16" s="10">
        <v>-68346</v>
      </c>
      <c r="R16" s="11">
        <v>-118747</v>
      </c>
      <c r="S16" s="12">
        <v>90.134758283823814</v>
      </c>
      <c r="T16" s="13">
        <v>83.662971309389178</v>
      </c>
      <c r="U16" s="2"/>
      <c r="V16" s="14" t="s">
        <v>32</v>
      </c>
      <c r="W16" s="10">
        <v>267173</v>
      </c>
      <c r="X16" s="11">
        <v>279881</v>
      </c>
      <c r="Y16" s="15">
        <v>344871</v>
      </c>
      <c r="Z16" s="16">
        <v>351933</v>
      </c>
      <c r="AA16" s="10">
        <v>-77698</v>
      </c>
      <c r="AB16" s="11">
        <v>-72052</v>
      </c>
      <c r="AC16" s="12">
        <v>77.470416474565852</v>
      </c>
      <c r="AD16" s="13">
        <v>79.526784927812969</v>
      </c>
    </row>
    <row r="17" spans="1:30" ht="30" customHeight="1">
      <c r="A17" s="14" t="s">
        <v>33</v>
      </c>
      <c r="B17" s="10">
        <v>6112915</v>
      </c>
      <c r="C17" s="11">
        <v>6201412</v>
      </c>
      <c r="D17" s="15">
        <v>4464963</v>
      </c>
      <c r="E17" s="16">
        <v>4531552</v>
      </c>
      <c r="F17" s="10">
        <v>1647952</v>
      </c>
      <c r="G17" s="11">
        <v>1669860</v>
      </c>
      <c r="H17" s="12">
        <v>136.90852533380456</v>
      </c>
      <c r="I17" s="13">
        <v>136.84962679452869</v>
      </c>
      <c r="J17" s="2"/>
      <c r="K17" s="2"/>
      <c r="L17" s="14" t="s">
        <v>33</v>
      </c>
      <c r="M17" s="10">
        <v>4220424</v>
      </c>
      <c r="N17" s="11">
        <v>4122457</v>
      </c>
      <c r="O17" s="10">
        <v>2630292</v>
      </c>
      <c r="P17" s="11">
        <v>2639928</v>
      </c>
      <c r="Q17" s="10">
        <v>1590132</v>
      </c>
      <c r="R17" s="11">
        <v>1482529</v>
      </c>
      <c r="S17" s="12">
        <v>160.45458070814951</v>
      </c>
      <c r="T17" s="13">
        <v>156.15793309514504</v>
      </c>
      <c r="U17" s="2"/>
      <c r="V17" s="14" t="s">
        <v>33</v>
      </c>
      <c r="W17" s="10">
        <v>1892491</v>
      </c>
      <c r="X17" s="11">
        <v>2078955</v>
      </c>
      <c r="Y17" s="15">
        <v>1834671</v>
      </c>
      <c r="Z17" s="16">
        <v>1891624</v>
      </c>
      <c r="AA17" s="10">
        <v>57820</v>
      </c>
      <c r="AB17" s="11">
        <v>187331</v>
      </c>
      <c r="AC17" s="12">
        <v>103.15151871915999</v>
      </c>
      <c r="AD17" s="13">
        <v>109.90318371938611</v>
      </c>
    </row>
    <row r="18" spans="1:30" ht="30" customHeight="1">
      <c r="A18" s="14" t="s">
        <v>34</v>
      </c>
      <c r="B18" s="10">
        <v>4284523</v>
      </c>
      <c r="C18" s="11">
        <v>4331704</v>
      </c>
      <c r="D18" s="15">
        <v>2551931</v>
      </c>
      <c r="E18" s="16">
        <v>2843277</v>
      </c>
      <c r="F18" s="10">
        <v>1732592</v>
      </c>
      <c r="G18" s="11">
        <v>1488427</v>
      </c>
      <c r="H18" s="12">
        <v>167.89337172517597</v>
      </c>
      <c r="I18" s="13">
        <v>152.34899730135334</v>
      </c>
      <c r="J18" s="2"/>
      <c r="K18" s="2"/>
      <c r="L18" s="14" t="s">
        <v>34</v>
      </c>
      <c r="M18" s="10">
        <v>3863854</v>
      </c>
      <c r="N18" s="11">
        <v>3931654</v>
      </c>
      <c r="O18" s="10">
        <v>989511</v>
      </c>
      <c r="P18" s="11">
        <v>1153146</v>
      </c>
      <c r="Q18" s="10">
        <v>2874343</v>
      </c>
      <c r="R18" s="11">
        <v>2778508</v>
      </c>
      <c r="S18" s="12">
        <v>390.48115685424415</v>
      </c>
      <c r="T18" s="13">
        <v>340.95023526942816</v>
      </c>
      <c r="U18" s="2"/>
      <c r="V18" s="14" t="s">
        <v>34</v>
      </c>
      <c r="W18" s="10">
        <v>420669</v>
      </c>
      <c r="X18" s="11">
        <v>400050</v>
      </c>
      <c r="Y18" s="15">
        <v>1562420</v>
      </c>
      <c r="Z18" s="16">
        <v>1690131</v>
      </c>
      <c r="AA18" s="10">
        <v>-1141751</v>
      </c>
      <c r="AB18" s="11">
        <v>-1290081</v>
      </c>
      <c r="AC18" s="12">
        <v>26.924194518759357</v>
      </c>
      <c r="AD18" s="13">
        <v>23.669762876368754</v>
      </c>
    </row>
    <row r="19" spans="1:30" ht="30" customHeight="1" thickBot="1">
      <c r="A19" s="21" t="s">
        <v>42</v>
      </c>
      <c r="B19" s="17">
        <v>10397437</v>
      </c>
      <c r="C19" s="18">
        <v>10533116</v>
      </c>
      <c r="D19" s="22">
        <v>7016894</v>
      </c>
      <c r="E19" s="23">
        <v>7374829</v>
      </c>
      <c r="F19" s="17">
        <v>3380543</v>
      </c>
      <c r="G19" s="18">
        <v>3158287</v>
      </c>
      <c r="H19" s="19">
        <v>148.17719919953188</v>
      </c>
      <c r="I19" s="20">
        <v>142.82522347297814</v>
      </c>
      <c r="J19" s="2"/>
      <c r="K19" s="2"/>
      <c r="L19" s="21" t="s">
        <v>42</v>
      </c>
      <c r="M19" s="17">
        <v>8084277</v>
      </c>
      <c r="N19" s="18">
        <v>8054111</v>
      </c>
      <c r="O19" s="17">
        <v>3619803</v>
      </c>
      <c r="P19" s="18">
        <v>3793075</v>
      </c>
      <c r="Q19" s="17">
        <v>4464474</v>
      </c>
      <c r="R19" s="18">
        <v>4261036</v>
      </c>
      <c r="S19" s="19">
        <v>223.33472291171645</v>
      </c>
      <c r="T19" s="20">
        <v>212.33724616570987</v>
      </c>
      <c r="U19" s="2"/>
      <c r="V19" s="21" t="s">
        <v>42</v>
      </c>
      <c r="W19" s="17">
        <v>2313160</v>
      </c>
      <c r="X19" s="18">
        <v>2479005</v>
      </c>
      <c r="Y19" s="22">
        <v>3397091</v>
      </c>
      <c r="Z19" s="23">
        <v>3581754</v>
      </c>
      <c r="AA19" s="17">
        <v>-1083931</v>
      </c>
      <c r="AB19" s="18">
        <v>-1102749</v>
      </c>
      <c r="AC19" s="19">
        <v>68.092376683462405</v>
      </c>
      <c r="AD19" s="20">
        <v>69.212039687817764</v>
      </c>
    </row>
    <row r="20" spans="1:30" ht="13.5" customHeight="1" thickTop="1">
      <c r="A20" t="s">
        <v>64</v>
      </c>
      <c r="L20" t="str">
        <f>A20</f>
        <v>Fuente: Elaboración por la SG de Apoyo y Coordinación a partir de datos del Departamento de Aduanas e Impuestos Especiales. Los datos de 2016 son Provisionales</v>
      </c>
      <c r="V20" t="str">
        <f>A20</f>
        <v>Fuente: Elaboración por la SG de Apoyo y Coordinación a partir de datos del Departamento de Aduanas e Impuestos Especiales. Los datos de 2016 son Provisionales</v>
      </c>
    </row>
  </sheetData>
  <mergeCells count="18">
    <mergeCell ref="V6:AD6"/>
    <mergeCell ref="V7:AD7"/>
    <mergeCell ref="W9:X9"/>
    <mergeCell ref="Y9:Z9"/>
    <mergeCell ref="AA9:AB9"/>
    <mergeCell ref="AC9:AD9"/>
    <mergeCell ref="L6:T6"/>
    <mergeCell ref="L7:T7"/>
    <mergeCell ref="M9:N9"/>
    <mergeCell ref="O9:P9"/>
    <mergeCell ref="Q9:R9"/>
    <mergeCell ref="S9:T9"/>
    <mergeCell ref="A6:I6"/>
    <mergeCell ref="A7:I7"/>
    <mergeCell ref="B9:C9"/>
    <mergeCell ref="D9:E9"/>
    <mergeCell ref="F9:G9"/>
    <mergeCell ref="H9:I9"/>
  </mergeCells>
  <phoneticPr fontId="6" type="noConversion"/>
  <pageMargins left="0.81059055118110246" right="0.39370078740157483" top="0.11811023622047245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workbookViewId="0">
      <selection activeCell="I10" sqref="I10"/>
    </sheetView>
  </sheetViews>
  <sheetFormatPr baseColWidth="10" defaultRowHeight="13.2"/>
  <cols>
    <col min="1" max="1" width="52.6640625" customWidth="1"/>
    <col min="2" max="9" width="14.33203125" customWidth="1"/>
    <col min="10" max="10" width="10.33203125" customWidth="1"/>
    <col min="12" max="12" width="54.6640625" customWidth="1"/>
    <col min="13" max="20" width="14.33203125" customWidth="1"/>
    <col min="22" max="22" width="54.6640625" customWidth="1"/>
    <col min="23" max="30" width="14.33203125" customWidth="1"/>
  </cols>
  <sheetData>
    <row r="1" spans="1:30" ht="18" customHeight="1">
      <c r="A1" s="98" t="s">
        <v>28</v>
      </c>
      <c r="B1" s="98"/>
      <c r="C1" s="98"/>
      <c r="D1" s="98"/>
      <c r="E1" s="98"/>
      <c r="F1" s="98"/>
      <c r="G1" s="98"/>
      <c r="H1" s="98"/>
      <c r="I1" s="98"/>
      <c r="L1" s="88" t="s">
        <v>39</v>
      </c>
      <c r="M1" s="88"/>
      <c r="N1" s="88"/>
      <c r="O1" s="88"/>
      <c r="P1" s="88"/>
      <c r="Q1" s="88"/>
      <c r="R1" s="88"/>
      <c r="S1" s="88"/>
      <c r="T1" s="88"/>
      <c r="V1" s="88" t="s">
        <v>38</v>
      </c>
      <c r="W1" s="88"/>
      <c r="X1" s="88"/>
      <c r="Y1" s="88"/>
      <c r="Z1" s="88"/>
      <c r="AA1" s="88"/>
      <c r="AB1" s="88"/>
      <c r="AC1" s="88"/>
      <c r="AD1" s="88"/>
    </row>
    <row r="2" spans="1:30" ht="15" customHeight="1" thickBot="1">
      <c r="A2" s="100" t="s">
        <v>58</v>
      </c>
      <c r="B2" s="100"/>
      <c r="C2" s="100"/>
      <c r="D2" s="100"/>
      <c r="E2" s="100"/>
      <c r="F2" s="100"/>
      <c r="G2" s="100"/>
      <c r="H2" s="100"/>
      <c r="I2" s="100"/>
      <c r="L2" s="98" t="s">
        <v>58</v>
      </c>
      <c r="M2" s="98"/>
      <c r="N2" s="98"/>
      <c r="O2" s="98"/>
      <c r="P2" s="98"/>
      <c r="Q2" s="98"/>
      <c r="R2" s="98"/>
      <c r="S2" s="98"/>
      <c r="T2" s="98"/>
      <c r="V2" s="98" t="s">
        <v>58</v>
      </c>
      <c r="W2" s="98"/>
      <c r="X2" s="98"/>
      <c r="Y2" s="98"/>
      <c r="Z2" s="98"/>
      <c r="AA2" s="98"/>
      <c r="AB2" s="98"/>
      <c r="AC2" s="98"/>
      <c r="AD2" s="98"/>
    </row>
    <row r="3" spans="1:30" ht="18" customHeight="1" thickTop="1">
      <c r="A3" s="35" t="s">
        <v>30</v>
      </c>
      <c r="B3" s="101" t="s">
        <v>27</v>
      </c>
      <c r="C3" s="102"/>
      <c r="D3" s="101" t="s">
        <v>25</v>
      </c>
      <c r="E3" s="103"/>
      <c r="F3" s="101" t="s">
        <v>26</v>
      </c>
      <c r="G3" s="103"/>
      <c r="H3" s="101" t="s">
        <v>29</v>
      </c>
      <c r="I3" s="103"/>
      <c r="L3" s="53" t="s">
        <v>30</v>
      </c>
      <c r="M3" s="93" t="s">
        <v>27</v>
      </c>
      <c r="N3" s="99"/>
      <c r="O3" s="93" t="s">
        <v>25</v>
      </c>
      <c r="P3" s="94"/>
      <c r="Q3" s="93" t="s">
        <v>26</v>
      </c>
      <c r="R3" s="94"/>
      <c r="S3" s="93" t="s">
        <v>29</v>
      </c>
      <c r="T3" s="94"/>
      <c r="U3" s="52"/>
      <c r="V3" s="55" t="s">
        <v>30</v>
      </c>
      <c r="W3" s="95" t="s">
        <v>27</v>
      </c>
      <c r="X3" s="97"/>
      <c r="Y3" s="95" t="s">
        <v>25</v>
      </c>
      <c r="Z3" s="96"/>
      <c r="AA3" s="95" t="s">
        <v>26</v>
      </c>
      <c r="AB3" s="96"/>
      <c r="AC3" s="95" t="s">
        <v>29</v>
      </c>
      <c r="AD3" s="96"/>
    </row>
    <row r="4" spans="1:30" ht="18" customHeight="1" thickBot="1">
      <c r="A4" s="36"/>
      <c r="B4" s="26" t="s">
        <v>59</v>
      </c>
      <c r="C4" s="27" t="s">
        <v>60</v>
      </c>
      <c r="D4" s="39" t="s">
        <v>59</v>
      </c>
      <c r="E4" s="38" t="s">
        <v>60</v>
      </c>
      <c r="F4" s="37" t="s">
        <v>59</v>
      </c>
      <c r="G4" s="38" t="s">
        <v>60</v>
      </c>
      <c r="H4" s="37" t="s">
        <v>59</v>
      </c>
      <c r="I4" s="40" t="s">
        <v>60</v>
      </c>
      <c r="L4" s="54"/>
      <c r="M4" s="41" t="s">
        <v>59</v>
      </c>
      <c r="N4" s="42" t="s">
        <v>60</v>
      </c>
      <c r="O4" s="41" t="s">
        <v>59</v>
      </c>
      <c r="P4" s="42" t="s">
        <v>60</v>
      </c>
      <c r="Q4" s="41" t="s">
        <v>59</v>
      </c>
      <c r="R4" s="42" t="s">
        <v>60</v>
      </c>
      <c r="S4" s="41" t="s">
        <v>59</v>
      </c>
      <c r="T4" s="43" t="s">
        <v>60</v>
      </c>
      <c r="U4" s="52"/>
      <c r="V4" s="56"/>
      <c r="W4" s="44" t="s">
        <v>59</v>
      </c>
      <c r="X4" s="45" t="s">
        <v>60</v>
      </c>
      <c r="Y4" s="44" t="s">
        <v>59</v>
      </c>
      <c r="Z4" s="45" t="s">
        <v>60</v>
      </c>
      <c r="AA4" s="44" t="s">
        <v>59</v>
      </c>
      <c r="AB4" s="45" t="s">
        <v>60</v>
      </c>
      <c r="AC4" s="44" t="s">
        <v>59</v>
      </c>
      <c r="AD4" s="46" t="s">
        <v>60</v>
      </c>
    </row>
    <row r="5" spans="1:30" ht="17.100000000000001" customHeight="1" thickTop="1">
      <c r="A5" s="64" t="s">
        <v>2</v>
      </c>
      <c r="B5" s="3">
        <v>127606</v>
      </c>
      <c r="C5" s="72">
        <v>112653</v>
      </c>
      <c r="D5" s="59">
        <v>111102</v>
      </c>
      <c r="E5" s="73">
        <v>96712</v>
      </c>
      <c r="F5" s="3">
        <v>16504</v>
      </c>
      <c r="G5" s="6">
        <v>15941</v>
      </c>
      <c r="H5" s="9">
        <v>114.8548180950838</v>
      </c>
      <c r="I5" s="5">
        <v>116.4829597154438</v>
      </c>
      <c r="L5" s="64" t="s">
        <v>2</v>
      </c>
      <c r="M5" s="3">
        <v>77271</v>
      </c>
      <c r="N5" s="72">
        <v>61528</v>
      </c>
      <c r="O5" s="59">
        <v>110621</v>
      </c>
      <c r="P5" s="73">
        <v>95910</v>
      </c>
      <c r="Q5" s="3">
        <v>-33350</v>
      </c>
      <c r="R5" s="6">
        <v>-34382</v>
      </c>
      <c r="S5" s="9">
        <v>69.852017248081282</v>
      </c>
      <c r="T5" s="5">
        <v>64.151808987592545</v>
      </c>
      <c r="U5" s="52"/>
      <c r="V5" s="64" t="s">
        <v>2</v>
      </c>
      <c r="W5" s="3">
        <v>50335</v>
      </c>
      <c r="X5" s="72">
        <v>51125</v>
      </c>
      <c r="Y5" s="59">
        <v>481</v>
      </c>
      <c r="Z5" s="73">
        <v>802</v>
      </c>
      <c r="AA5" s="3">
        <v>49854</v>
      </c>
      <c r="AB5" s="6">
        <v>50323</v>
      </c>
      <c r="AC5" s="9">
        <v>10464.656964656964</v>
      </c>
      <c r="AD5" s="5">
        <v>6374.6882793017458</v>
      </c>
    </row>
    <row r="6" spans="1:30" ht="17.100000000000001" customHeight="1">
      <c r="A6" s="65" t="s">
        <v>3</v>
      </c>
      <c r="B6" s="10">
        <v>1143341</v>
      </c>
      <c r="C6" s="74">
        <v>1152993</v>
      </c>
      <c r="D6" s="60">
        <v>281120</v>
      </c>
      <c r="E6" s="75">
        <v>285721</v>
      </c>
      <c r="F6" s="10">
        <v>862221</v>
      </c>
      <c r="G6" s="11">
        <v>867272</v>
      </c>
      <c r="H6" s="12">
        <v>406.70923449060899</v>
      </c>
      <c r="I6" s="13">
        <v>403.53806685542895</v>
      </c>
      <c r="L6" s="65" t="s">
        <v>3</v>
      </c>
      <c r="M6" s="10">
        <v>845098</v>
      </c>
      <c r="N6" s="74">
        <v>775524</v>
      </c>
      <c r="O6" s="60">
        <v>243872</v>
      </c>
      <c r="P6" s="75">
        <v>250604</v>
      </c>
      <c r="Q6" s="10">
        <v>601226</v>
      </c>
      <c r="R6" s="11">
        <v>524920</v>
      </c>
      <c r="S6" s="12">
        <v>346.53342737173597</v>
      </c>
      <c r="T6" s="13">
        <v>309.46193995307334</v>
      </c>
      <c r="U6" s="52"/>
      <c r="V6" s="65" t="s">
        <v>3</v>
      </c>
      <c r="W6" s="10">
        <v>298243</v>
      </c>
      <c r="X6" s="74">
        <v>377469</v>
      </c>
      <c r="Y6" s="60">
        <v>37248</v>
      </c>
      <c r="Z6" s="75">
        <v>35117</v>
      </c>
      <c r="AA6" s="10">
        <v>260995</v>
      </c>
      <c r="AB6" s="11">
        <v>342352</v>
      </c>
      <c r="AC6" s="12">
        <v>800.69533934707897</v>
      </c>
      <c r="AD6" s="13">
        <v>1074.8896545832504</v>
      </c>
    </row>
    <row r="7" spans="1:30" ht="17.100000000000001" customHeight="1">
      <c r="A7" s="65" t="s">
        <v>0</v>
      </c>
      <c r="B7" s="10">
        <v>557824</v>
      </c>
      <c r="C7" s="74">
        <v>579204</v>
      </c>
      <c r="D7" s="60">
        <v>1099424</v>
      </c>
      <c r="E7" s="75">
        <v>1168697</v>
      </c>
      <c r="F7" s="10">
        <v>-541600</v>
      </c>
      <c r="G7" s="11">
        <v>-589493</v>
      </c>
      <c r="H7" s="12">
        <v>50.737840905783393</v>
      </c>
      <c r="I7" s="13">
        <v>49.559808915398946</v>
      </c>
      <c r="L7" s="65" t="s">
        <v>0</v>
      </c>
      <c r="M7" s="10">
        <v>397244</v>
      </c>
      <c r="N7" s="74">
        <v>437460</v>
      </c>
      <c r="O7" s="60">
        <v>355772</v>
      </c>
      <c r="P7" s="75">
        <v>374971</v>
      </c>
      <c r="Q7" s="10">
        <v>41472</v>
      </c>
      <c r="R7" s="11">
        <v>62489</v>
      </c>
      <c r="S7" s="12">
        <v>111.65690385977535</v>
      </c>
      <c r="T7" s="13">
        <v>116.66502209504202</v>
      </c>
      <c r="U7" s="52"/>
      <c r="V7" s="65" t="s">
        <v>0</v>
      </c>
      <c r="W7" s="10">
        <v>160580</v>
      </c>
      <c r="X7" s="74">
        <v>141744</v>
      </c>
      <c r="Y7" s="60">
        <v>743652</v>
      </c>
      <c r="Z7" s="75">
        <v>793726</v>
      </c>
      <c r="AA7" s="10">
        <v>-583072</v>
      </c>
      <c r="AB7" s="11">
        <v>-651982</v>
      </c>
      <c r="AC7" s="12">
        <v>21.593433487706616</v>
      </c>
      <c r="AD7" s="13">
        <v>17.858051771014178</v>
      </c>
    </row>
    <row r="8" spans="1:30" ht="17.100000000000001" customHeight="1">
      <c r="A8" s="65" t="s">
        <v>1</v>
      </c>
      <c r="B8" s="10">
        <v>223507</v>
      </c>
      <c r="C8" s="74">
        <v>217970</v>
      </c>
      <c r="D8" s="60">
        <v>407890</v>
      </c>
      <c r="E8" s="75">
        <v>347889</v>
      </c>
      <c r="F8" s="10">
        <v>-184383</v>
      </c>
      <c r="G8" s="11">
        <v>-129919</v>
      </c>
      <c r="H8" s="12">
        <v>54.79590085562284</v>
      </c>
      <c r="I8" s="13">
        <v>62.655042269229554</v>
      </c>
      <c r="L8" s="65" t="s">
        <v>1</v>
      </c>
      <c r="M8" s="10">
        <v>177215</v>
      </c>
      <c r="N8" s="74">
        <v>165697</v>
      </c>
      <c r="O8" s="60">
        <v>406342</v>
      </c>
      <c r="P8" s="75">
        <v>346514</v>
      </c>
      <c r="Q8" s="10">
        <v>-229127</v>
      </c>
      <c r="R8" s="11">
        <v>-180817</v>
      </c>
      <c r="S8" s="12">
        <v>43.612277342730998</v>
      </c>
      <c r="T8" s="13">
        <v>47.818269968890149</v>
      </c>
      <c r="U8" s="52"/>
      <c r="V8" s="65" t="s">
        <v>1</v>
      </c>
      <c r="W8" s="10">
        <v>46292</v>
      </c>
      <c r="X8" s="74">
        <v>52273</v>
      </c>
      <c r="Y8" s="60">
        <v>1548</v>
      </c>
      <c r="Z8" s="75">
        <v>1375</v>
      </c>
      <c r="AA8" s="10">
        <v>44744</v>
      </c>
      <c r="AB8" s="11">
        <v>50898</v>
      </c>
      <c r="AC8" s="12">
        <v>2990.439276485788</v>
      </c>
      <c r="AD8" s="13">
        <v>3801.6727272727271</v>
      </c>
    </row>
    <row r="9" spans="1:30" ht="17.100000000000001" customHeight="1">
      <c r="A9" s="65" t="s">
        <v>4</v>
      </c>
      <c r="B9" s="10">
        <v>81743</v>
      </c>
      <c r="C9" s="74">
        <v>78854</v>
      </c>
      <c r="D9" s="60">
        <v>31781</v>
      </c>
      <c r="E9" s="75">
        <v>37955</v>
      </c>
      <c r="F9" s="10">
        <v>49962</v>
      </c>
      <c r="G9" s="11">
        <v>40899</v>
      </c>
      <c r="H9" s="12">
        <v>257.20713633932223</v>
      </c>
      <c r="I9" s="13">
        <v>207.75655381372678</v>
      </c>
      <c r="L9" s="65" t="s">
        <v>4</v>
      </c>
      <c r="M9" s="10">
        <v>64074</v>
      </c>
      <c r="N9" s="74">
        <v>50954</v>
      </c>
      <c r="O9" s="60">
        <v>19914</v>
      </c>
      <c r="P9" s="75">
        <v>26776</v>
      </c>
      <c r="Q9" s="10">
        <v>44160</v>
      </c>
      <c r="R9" s="11">
        <v>24178</v>
      </c>
      <c r="S9" s="12">
        <v>321.75354022295875</v>
      </c>
      <c r="T9" s="13">
        <v>190.2972811472961</v>
      </c>
      <c r="U9" s="52"/>
      <c r="V9" s="65" t="s">
        <v>4</v>
      </c>
      <c r="W9" s="10">
        <v>17669</v>
      </c>
      <c r="X9" s="74">
        <v>27900</v>
      </c>
      <c r="Y9" s="60">
        <v>11867</v>
      </c>
      <c r="Z9" s="75">
        <v>11179</v>
      </c>
      <c r="AA9" s="10">
        <v>5802</v>
      </c>
      <c r="AB9" s="11">
        <v>16721</v>
      </c>
      <c r="AC9" s="12">
        <v>148.89188505940845</v>
      </c>
      <c r="AD9" s="13">
        <v>249.57509616244744</v>
      </c>
    </row>
    <row r="10" spans="1:30" ht="17.100000000000001" customHeight="1">
      <c r="A10" s="65" t="s">
        <v>5</v>
      </c>
      <c r="B10" s="10">
        <v>55826</v>
      </c>
      <c r="C10" s="74">
        <v>53288</v>
      </c>
      <c r="D10" s="60">
        <v>42544</v>
      </c>
      <c r="E10" s="75">
        <v>46698</v>
      </c>
      <c r="F10" s="10">
        <v>13282</v>
      </c>
      <c r="G10" s="11">
        <v>6590</v>
      </c>
      <c r="H10" s="12">
        <v>131.21944339977435</v>
      </c>
      <c r="I10" s="13">
        <v>114.11195340271532</v>
      </c>
      <c r="L10" s="65" t="s">
        <v>5</v>
      </c>
      <c r="M10" s="10">
        <v>29953</v>
      </c>
      <c r="N10" s="74">
        <v>25377</v>
      </c>
      <c r="O10" s="60">
        <v>26051</v>
      </c>
      <c r="P10" s="75">
        <v>28925</v>
      </c>
      <c r="Q10" s="10">
        <v>3902</v>
      </c>
      <c r="R10" s="11">
        <v>-3548</v>
      </c>
      <c r="S10" s="12">
        <v>114.97831177306053</v>
      </c>
      <c r="T10" s="13">
        <v>87.733794295592048</v>
      </c>
      <c r="U10" s="52"/>
      <c r="V10" s="65" t="s">
        <v>5</v>
      </c>
      <c r="W10" s="10">
        <v>25873</v>
      </c>
      <c r="X10" s="74">
        <v>27911</v>
      </c>
      <c r="Y10" s="60">
        <v>16493</v>
      </c>
      <c r="Z10" s="75">
        <v>17773</v>
      </c>
      <c r="AA10" s="10">
        <v>9380</v>
      </c>
      <c r="AB10" s="11">
        <v>10138</v>
      </c>
      <c r="AC10" s="12">
        <v>156.87261262353726</v>
      </c>
      <c r="AD10" s="13">
        <v>157.04157992460475</v>
      </c>
    </row>
    <row r="11" spans="1:30" ht="17.100000000000001" customHeight="1">
      <c r="A11" s="65" t="s">
        <v>6</v>
      </c>
      <c r="B11" s="10">
        <v>84752</v>
      </c>
      <c r="C11" s="74">
        <v>88889</v>
      </c>
      <c r="D11" s="60">
        <v>56140</v>
      </c>
      <c r="E11" s="75">
        <v>57068</v>
      </c>
      <c r="F11" s="10">
        <v>28612</v>
      </c>
      <c r="G11" s="11">
        <v>31821</v>
      </c>
      <c r="H11" s="12">
        <v>150.96544353402209</v>
      </c>
      <c r="I11" s="13">
        <v>155.75979533188479</v>
      </c>
      <c r="L11" s="65" t="s">
        <v>6</v>
      </c>
      <c r="M11" s="10">
        <v>70656</v>
      </c>
      <c r="N11" s="74">
        <v>72994</v>
      </c>
      <c r="O11" s="60">
        <v>34836</v>
      </c>
      <c r="P11" s="75">
        <v>36130</v>
      </c>
      <c r="Q11" s="10">
        <v>35820</v>
      </c>
      <c r="R11" s="11">
        <v>36864</v>
      </c>
      <c r="S11" s="12">
        <v>202.82466414054429</v>
      </c>
      <c r="T11" s="13">
        <v>202.03155272626626</v>
      </c>
      <c r="U11" s="52"/>
      <c r="V11" s="65" t="s">
        <v>6</v>
      </c>
      <c r="W11" s="10">
        <v>14096</v>
      </c>
      <c r="X11" s="74">
        <v>15895</v>
      </c>
      <c r="Y11" s="60">
        <v>21304</v>
      </c>
      <c r="Z11" s="75">
        <v>20938</v>
      </c>
      <c r="AA11" s="10">
        <v>-7208</v>
      </c>
      <c r="AB11" s="11">
        <v>-5043</v>
      </c>
      <c r="AC11" s="12">
        <v>66.165978220052565</v>
      </c>
      <c r="AD11" s="13">
        <v>75.914605024357627</v>
      </c>
    </row>
    <row r="12" spans="1:30" ht="17.100000000000001" customHeight="1">
      <c r="A12" s="65" t="s">
        <v>7</v>
      </c>
      <c r="B12" s="10">
        <v>2025714</v>
      </c>
      <c r="C12" s="74">
        <v>2054651</v>
      </c>
      <c r="D12" s="60">
        <v>270510</v>
      </c>
      <c r="E12" s="75">
        <v>348001</v>
      </c>
      <c r="F12" s="10">
        <v>1755204</v>
      </c>
      <c r="G12" s="11">
        <v>1706650</v>
      </c>
      <c r="H12" s="12">
        <v>748.84995009426643</v>
      </c>
      <c r="I12" s="13">
        <v>590.41525742742124</v>
      </c>
      <c r="L12" s="65" t="s">
        <v>7</v>
      </c>
      <c r="M12" s="10">
        <v>1924388</v>
      </c>
      <c r="N12" s="74">
        <v>1943372</v>
      </c>
      <c r="O12" s="60">
        <v>105561</v>
      </c>
      <c r="P12" s="75">
        <v>157020</v>
      </c>
      <c r="Q12" s="10">
        <v>1818827</v>
      </c>
      <c r="R12" s="11">
        <v>1786352</v>
      </c>
      <c r="S12" s="12">
        <v>1823.0103920955657</v>
      </c>
      <c r="T12" s="13">
        <v>1237.6588969558018</v>
      </c>
      <c r="U12" s="52"/>
      <c r="V12" s="65" t="s">
        <v>7</v>
      </c>
      <c r="W12" s="10">
        <v>101326</v>
      </c>
      <c r="X12" s="74">
        <v>111279</v>
      </c>
      <c r="Y12" s="60">
        <v>164949</v>
      </c>
      <c r="Z12" s="75">
        <v>190981</v>
      </c>
      <c r="AA12" s="10">
        <v>-63623</v>
      </c>
      <c r="AB12" s="11">
        <v>-79702</v>
      </c>
      <c r="AC12" s="12">
        <v>61.428684017484194</v>
      </c>
      <c r="AD12" s="13">
        <v>58.267052743466628</v>
      </c>
    </row>
    <row r="13" spans="1:30" ht="17.100000000000001" customHeight="1">
      <c r="A13" s="65" t="s">
        <v>8</v>
      </c>
      <c r="B13" s="10">
        <v>1934585</v>
      </c>
      <c r="C13" s="74">
        <v>2022467</v>
      </c>
      <c r="D13" s="60">
        <v>626387</v>
      </c>
      <c r="E13" s="75">
        <v>741057</v>
      </c>
      <c r="F13" s="10">
        <v>1308198</v>
      </c>
      <c r="G13" s="11">
        <v>1281410</v>
      </c>
      <c r="H13" s="12">
        <v>308.84820406553774</v>
      </c>
      <c r="I13" s="13">
        <v>272.91652329038118</v>
      </c>
      <c r="L13" s="65" t="s">
        <v>8</v>
      </c>
      <c r="M13" s="10">
        <v>1765172</v>
      </c>
      <c r="N13" s="74">
        <v>1840519</v>
      </c>
      <c r="O13" s="60">
        <v>141595</v>
      </c>
      <c r="P13" s="75">
        <v>164937</v>
      </c>
      <c r="Q13" s="10">
        <v>1623577</v>
      </c>
      <c r="R13" s="11">
        <v>1675582</v>
      </c>
      <c r="S13" s="12">
        <v>1246.6344150570287</v>
      </c>
      <c r="T13" s="13">
        <v>1115.8921285096733</v>
      </c>
      <c r="U13" s="52"/>
      <c r="V13" s="65" t="s">
        <v>8</v>
      </c>
      <c r="W13" s="10">
        <v>169413</v>
      </c>
      <c r="X13" s="74">
        <v>181948</v>
      </c>
      <c r="Y13" s="60">
        <v>484792</v>
      </c>
      <c r="Z13" s="75">
        <v>576120</v>
      </c>
      <c r="AA13" s="10">
        <v>-315379</v>
      </c>
      <c r="AB13" s="11">
        <v>-394172</v>
      </c>
      <c r="AC13" s="12">
        <v>34.945502401029721</v>
      </c>
      <c r="AD13" s="13">
        <v>31.581614941331665</v>
      </c>
    </row>
    <row r="14" spans="1:30" ht="17.100000000000001" customHeight="1">
      <c r="A14" s="65" t="s">
        <v>9</v>
      </c>
      <c r="B14" s="10">
        <v>117058</v>
      </c>
      <c r="C14" s="74">
        <v>115033</v>
      </c>
      <c r="D14" s="60">
        <v>308694</v>
      </c>
      <c r="E14" s="75">
        <v>288014</v>
      </c>
      <c r="F14" s="10">
        <v>-191636</v>
      </c>
      <c r="G14" s="11">
        <v>-172981</v>
      </c>
      <c r="H14" s="12">
        <v>37.92040013735285</v>
      </c>
      <c r="I14" s="13">
        <v>39.940072357593728</v>
      </c>
      <c r="L14" s="65" t="s">
        <v>9</v>
      </c>
      <c r="M14" s="10">
        <v>65046</v>
      </c>
      <c r="N14" s="74">
        <v>67014</v>
      </c>
      <c r="O14" s="60">
        <v>104622</v>
      </c>
      <c r="P14" s="75">
        <v>101888</v>
      </c>
      <c r="Q14" s="10">
        <v>-39576</v>
      </c>
      <c r="R14" s="11">
        <v>-34874</v>
      </c>
      <c r="S14" s="12">
        <v>62.172392039915124</v>
      </c>
      <c r="T14" s="13">
        <v>65.772220477386938</v>
      </c>
      <c r="U14" s="52"/>
      <c r="V14" s="65" t="s">
        <v>9</v>
      </c>
      <c r="W14" s="10">
        <v>52012</v>
      </c>
      <c r="X14" s="74">
        <v>48019</v>
      </c>
      <c r="Y14" s="60">
        <v>204072</v>
      </c>
      <c r="Z14" s="75">
        <v>186126</v>
      </c>
      <c r="AA14" s="10">
        <v>-152060</v>
      </c>
      <c r="AB14" s="11">
        <v>-138107</v>
      </c>
      <c r="AC14" s="12">
        <v>25.487082990317145</v>
      </c>
      <c r="AD14" s="13">
        <v>25.799189796159588</v>
      </c>
    </row>
    <row r="15" spans="1:30" ht="17.100000000000001" customHeight="1">
      <c r="A15" s="65" t="s">
        <v>10</v>
      </c>
      <c r="B15" s="10">
        <v>146945</v>
      </c>
      <c r="C15" s="74">
        <v>94586</v>
      </c>
      <c r="D15" s="60">
        <v>613299</v>
      </c>
      <c r="E15" s="75">
        <v>796452</v>
      </c>
      <c r="F15" s="10">
        <v>-466354</v>
      </c>
      <c r="G15" s="11">
        <v>-701866</v>
      </c>
      <c r="H15" s="12">
        <v>23.959765139026803</v>
      </c>
      <c r="I15" s="13">
        <v>11.875919703886737</v>
      </c>
      <c r="L15" s="65" t="s">
        <v>10</v>
      </c>
      <c r="M15" s="10">
        <v>86773</v>
      </c>
      <c r="N15" s="74">
        <v>79874</v>
      </c>
      <c r="O15" s="60">
        <v>334310</v>
      </c>
      <c r="P15" s="75">
        <v>461314</v>
      </c>
      <c r="Q15" s="10">
        <v>-247537</v>
      </c>
      <c r="R15" s="11">
        <v>-381440</v>
      </c>
      <c r="S15" s="12">
        <v>25.955849361371179</v>
      </c>
      <c r="T15" s="13">
        <v>17.314453929427678</v>
      </c>
      <c r="U15" s="52"/>
      <c r="V15" s="65" t="s">
        <v>10</v>
      </c>
      <c r="W15" s="10">
        <v>60172</v>
      </c>
      <c r="X15" s="74">
        <v>14712</v>
      </c>
      <c r="Y15" s="60">
        <v>278989</v>
      </c>
      <c r="Z15" s="75">
        <v>335138</v>
      </c>
      <c r="AA15" s="10">
        <v>-218817</v>
      </c>
      <c r="AB15" s="11">
        <v>-320426</v>
      </c>
      <c r="AC15" s="12">
        <v>21.567875435949087</v>
      </c>
      <c r="AD15" s="13">
        <v>4.3898334417463856</v>
      </c>
    </row>
    <row r="16" spans="1:30" ht="17.100000000000001" customHeight="1">
      <c r="A16" s="65" t="s">
        <v>11</v>
      </c>
      <c r="B16" s="10">
        <v>50829</v>
      </c>
      <c r="C16" s="74">
        <v>61420</v>
      </c>
      <c r="D16" s="60">
        <v>49112</v>
      </c>
      <c r="E16" s="75">
        <v>55563</v>
      </c>
      <c r="F16" s="10">
        <v>1717</v>
      </c>
      <c r="G16" s="11">
        <v>5857</v>
      </c>
      <c r="H16" s="12">
        <v>103.49609056849648</v>
      </c>
      <c r="I16" s="13">
        <v>110.54118748087755</v>
      </c>
      <c r="L16" s="65" t="s">
        <v>11</v>
      </c>
      <c r="M16" s="10">
        <v>38597</v>
      </c>
      <c r="N16" s="74">
        <v>46029</v>
      </c>
      <c r="O16" s="60">
        <v>47055</v>
      </c>
      <c r="P16" s="75">
        <v>53322</v>
      </c>
      <c r="Q16" s="10">
        <v>-8458</v>
      </c>
      <c r="R16" s="11">
        <v>-7293</v>
      </c>
      <c r="S16" s="12">
        <v>82.025289554776322</v>
      </c>
      <c r="T16" s="13">
        <v>86.322718577697771</v>
      </c>
      <c r="U16" s="52"/>
      <c r="V16" s="65" t="s">
        <v>11</v>
      </c>
      <c r="W16" s="10">
        <v>12232</v>
      </c>
      <c r="X16" s="74">
        <v>15391</v>
      </c>
      <c r="Y16" s="60">
        <v>2057</v>
      </c>
      <c r="Z16" s="75">
        <v>2241</v>
      </c>
      <c r="AA16" s="10">
        <v>10175</v>
      </c>
      <c r="AB16" s="11">
        <v>13150</v>
      </c>
      <c r="AC16" s="12">
        <v>594.65240641711227</v>
      </c>
      <c r="AD16" s="13">
        <v>686.79161088799651</v>
      </c>
    </row>
    <row r="17" spans="1:30" ht="17.100000000000001" customHeight="1">
      <c r="A17" s="65" t="s">
        <v>12</v>
      </c>
      <c r="B17" s="10">
        <v>98505</v>
      </c>
      <c r="C17" s="74">
        <v>131162</v>
      </c>
      <c r="D17" s="60">
        <v>558310</v>
      </c>
      <c r="E17" s="75">
        <v>491380</v>
      </c>
      <c r="F17" s="10">
        <v>-459805</v>
      </c>
      <c r="G17" s="11">
        <v>-360218</v>
      </c>
      <c r="H17" s="12">
        <v>17.643423904282567</v>
      </c>
      <c r="I17" s="13">
        <v>26.692580080589362</v>
      </c>
      <c r="L17" s="65" t="s">
        <v>12</v>
      </c>
      <c r="M17" s="10">
        <v>63025</v>
      </c>
      <c r="N17" s="74">
        <v>75972</v>
      </c>
      <c r="O17" s="60">
        <v>150460</v>
      </c>
      <c r="P17" s="75">
        <v>136698</v>
      </c>
      <c r="Q17" s="10">
        <v>-87435</v>
      </c>
      <c r="R17" s="11">
        <v>-60726</v>
      </c>
      <c r="S17" s="12">
        <v>41.888209490894589</v>
      </c>
      <c r="T17" s="13">
        <v>55.576526357371726</v>
      </c>
      <c r="U17" s="52"/>
      <c r="V17" s="65" t="s">
        <v>12</v>
      </c>
      <c r="W17" s="10">
        <v>35480</v>
      </c>
      <c r="X17" s="74">
        <v>55190</v>
      </c>
      <c r="Y17" s="60">
        <v>407850</v>
      </c>
      <c r="Z17" s="75">
        <v>354682</v>
      </c>
      <c r="AA17" s="10">
        <v>-372370</v>
      </c>
      <c r="AB17" s="11">
        <v>-299492</v>
      </c>
      <c r="AC17" s="12">
        <v>8.6992766948633076</v>
      </c>
      <c r="AD17" s="13">
        <v>15.560417500747148</v>
      </c>
    </row>
    <row r="18" spans="1:30" ht="17.100000000000001" customHeight="1">
      <c r="A18" s="65" t="s">
        <v>13</v>
      </c>
      <c r="B18" s="10">
        <v>75330</v>
      </c>
      <c r="C18" s="74">
        <v>80016</v>
      </c>
      <c r="D18" s="60">
        <v>46017</v>
      </c>
      <c r="E18" s="75">
        <v>42963</v>
      </c>
      <c r="F18" s="60">
        <v>29313</v>
      </c>
      <c r="G18" s="11">
        <v>37053</v>
      </c>
      <c r="H18" s="12">
        <v>163.70037160179933</v>
      </c>
      <c r="I18" s="13">
        <v>186.24397737588157</v>
      </c>
      <c r="L18" s="65" t="s">
        <v>13</v>
      </c>
      <c r="M18" s="10">
        <v>36592</v>
      </c>
      <c r="N18" s="74">
        <v>38700</v>
      </c>
      <c r="O18" s="60">
        <v>23039</v>
      </c>
      <c r="P18" s="75">
        <v>23369</v>
      </c>
      <c r="Q18" s="60">
        <v>13553</v>
      </c>
      <c r="R18" s="11">
        <v>15331</v>
      </c>
      <c r="S18" s="12">
        <v>158.82633794869571</v>
      </c>
      <c r="T18" s="13">
        <v>165.60400530617486</v>
      </c>
      <c r="U18" s="52"/>
      <c r="V18" s="65" t="s">
        <v>13</v>
      </c>
      <c r="W18" s="10">
        <v>38738</v>
      </c>
      <c r="X18" s="74">
        <v>41316</v>
      </c>
      <c r="Y18" s="60">
        <v>22978</v>
      </c>
      <c r="Z18" s="75">
        <v>19594</v>
      </c>
      <c r="AA18" s="60">
        <v>15760</v>
      </c>
      <c r="AB18" s="11">
        <v>21722</v>
      </c>
      <c r="AC18" s="12">
        <v>168.58734441639828</v>
      </c>
      <c r="AD18" s="13">
        <v>210.86046749004797</v>
      </c>
    </row>
    <row r="19" spans="1:30" ht="17.100000000000001" customHeight="1">
      <c r="A19" s="65" t="s">
        <v>14</v>
      </c>
      <c r="B19" s="10">
        <v>1735</v>
      </c>
      <c r="C19" s="74">
        <v>1251</v>
      </c>
      <c r="D19" s="60">
        <v>4605</v>
      </c>
      <c r="E19" s="75">
        <v>8792</v>
      </c>
      <c r="F19" s="60">
        <v>-2870</v>
      </c>
      <c r="G19" s="11">
        <v>-7541</v>
      </c>
      <c r="H19" s="12">
        <v>37.676438653637348</v>
      </c>
      <c r="I19" s="13">
        <v>14.22884440400364</v>
      </c>
      <c r="L19" s="65" t="s">
        <v>14</v>
      </c>
      <c r="M19" s="10">
        <v>1516</v>
      </c>
      <c r="N19" s="74">
        <v>966</v>
      </c>
      <c r="O19" s="60">
        <v>302</v>
      </c>
      <c r="P19" s="75">
        <v>406</v>
      </c>
      <c r="Q19" s="60">
        <v>1214</v>
      </c>
      <c r="R19" s="11">
        <v>560</v>
      </c>
      <c r="S19" s="12">
        <v>501.98675496688747</v>
      </c>
      <c r="T19" s="13">
        <v>237.93103448275863</v>
      </c>
      <c r="U19" s="52"/>
      <c r="V19" s="65" t="s">
        <v>14</v>
      </c>
      <c r="W19" s="10">
        <v>219</v>
      </c>
      <c r="X19" s="74">
        <v>285</v>
      </c>
      <c r="Y19" s="60">
        <v>4303</v>
      </c>
      <c r="Z19" s="75">
        <v>8386</v>
      </c>
      <c r="AA19" s="60">
        <v>-4084</v>
      </c>
      <c r="AB19" s="11">
        <v>-8101</v>
      </c>
      <c r="AC19" s="12">
        <v>5.0894724610736697</v>
      </c>
      <c r="AD19" s="13">
        <v>3.3985213450989744</v>
      </c>
    </row>
    <row r="20" spans="1:30" ht="17.100000000000001" customHeight="1">
      <c r="A20" s="65" t="s">
        <v>15</v>
      </c>
      <c r="B20" s="10">
        <v>939987</v>
      </c>
      <c r="C20" s="74">
        <v>932177</v>
      </c>
      <c r="D20" s="60">
        <v>477819</v>
      </c>
      <c r="E20" s="75">
        <v>536661</v>
      </c>
      <c r="F20" s="60">
        <v>462168</v>
      </c>
      <c r="G20" s="11">
        <v>395516</v>
      </c>
      <c r="H20" s="12">
        <v>196.72449191011657</v>
      </c>
      <c r="I20" s="13">
        <v>173.69941173291892</v>
      </c>
      <c r="L20" s="65" t="s">
        <v>15</v>
      </c>
      <c r="M20" s="10">
        <v>583058</v>
      </c>
      <c r="N20" s="74">
        <v>527172</v>
      </c>
      <c r="O20" s="60">
        <v>188955</v>
      </c>
      <c r="P20" s="75">
        <v>186323</v>
      </c>
      <c r="Q20" s="60">
        <v>394103</v>
      </c>
      <c r="R20" s="11">
        <v>340849</v>
      </c>
      <c r="S20" s="12">
        <v>308.56976528803153</v>
      </c>
      <c r="T20" s="13">
        <v>282.93447400481961</v>
      </c>
      <c r="U20" s="52"/>
      <c r="V20" s="65" t="s">
        <v>15</v>
      </c>
      <c r="W20" s="10">
        <v>356929</v>
      </c>
      <c r="X20" s="74">
        <v>405005</v>
      </c>
      <c r="Y20" s="60">
        <v>288864</v>
      </c>
      <c r="Z20" s="75">
        <v>350338</v>
      </c>
      <c r="AA20" s="60">
        <v>68065</v>
      </c>
      <c r="AB20" s="11">
        <v>54667</v>
      </c>
      <c r="AC20" s="12">
        <v>123.56299158081312</v>
      </c>
      <c r="AD20" s="13">
        <v>115.60407378017801</v>
      </c>
    </row>
    <row r="21" spans="1:30" ht="17.100000000000001" customHeight="1">
      <c r="A21" s="65" t="s">
        <v>16</v>
      </c>
      <c r="B21" s="10">
        <v>115428</v>
      </c>
      <c r="C21" s="74">
        <v>109662</v>
      </c>
      <c r="D21" s="60">
        <v>78347</v>
      </c>
      <c r="E21" s="75">
        <v>66784</v>
      </c>
      <c r="F21" s="60">
        <v>37081</v>
      </c>
      <c r="G21" s="11">
        <v>42878</v>
      </c>
      <c r="H21" s="12">
        <v>147.32918937547066</v>
      </c>
      <c r="I21" s="13">
        <v>164.20400095831337</v>
      </c>
      <c r="L21" s="65" t="s">
        <v>16</v>
      </c>
      <c r="M21" s="10">
        <v>98304</v>
      </c>
      <c r="N21" s="74">
        <v>90884</v>
      </c>
      <c r="O21" s="60">
        <v>73588</v>
      </c>
      <c r="P21" s="75">
        <v>62580</v>
      </c>
      <c r="Q21" s="60">
        <v>24716</v>
      </c>
      <c r="R21" s="11">
        <v>28304</v>
      </c>
      <c r="S21" s="12">
        <v>133.58699788008914</v>
      </c>
      <c r="T21" s="13">
        <v>145.22850751038669</v>
      </c>
      <c r="U21" s="52"/>
      <c r="V21" s="65" t="s">
        <v>16</v>
      </c>
      <c r="W21" s="10">
        <v>17124</v>
      </c>
      <c r="X21" s="74">
        <v>18778</v>
      </c>
      <c r="Y21" s="60">
        <v>4759</v>
      </c>
      <c r="Z21" s="75">
        <v>4204</v>
      </c>
      <c r="AA21" s="60">
        <v>12365</v>
      </c>
      <c r="AB21" s="11">
        <v>14574</v>
      </c>
      <c r="AC21" s="12">
        <v>359.82349233032147</v>
      </c>
      <c r="AD21" s="13">
        <v>446.66983824928639</v>
      </c>
    </row>
    <row r="22" spans="1:30" ht="17.100000000000001" customHeight="1">
      <c r="A22" s="65" t="s">
        <v>17</v>
      </c>
      <c r="B22" s="10">
        <v>153770</v>
      </c>
      <c r="C22" s="74">
        <v>172277</v>
      </c>
      <c r="D22" s="60">
        <v>185308</v>
      </c>
      <c r="E22" s="75">
        <v>180464</v>
      </c>
      <c r="F22" s="60">
        <v>-31538</v>
      </c>
      <c r="G22" s="11">
        <v>-8187</v>
      </c>
      <c r="H22" s="12">
        <v>82.980767155222651</v>
      </c>
      <c r="I22" s="13">
        <v>95.463361113573896</v>
      </c>
      <c r="L22" s="65" t="s">
        <v>17</v>
      </c>
      <c r="M22" s="10">
        <v>134684</v>
      </c>
      <c r="N22" s="74">
        <v>149655</v>
      </c>
      <c r="O22" s="60">
        <v>23842</v>
      </c>
      <c r="P22" s="75">
        <v>27471</v>
      </c>
      <c r="Q22" s="60">
        <v>110842</v>
      </c>
      <c r="R22" s="11">
        <v>122184</v>
      </c>
      <c r="S22" s="12">
        <v>564.90227329921993</v>
      </c>
      <c r="T22" s="13">
        <v>544.77448946161405</v>
      </c>
      <c r="U22" s="52"/>
      <c r="V22" s="65" t="s">
        <v>17</v>
      </c>
      <c r="W22" s="10">
        <v>19086</v>
      </c>
      <c r="X22" s="74">
        <v>22622</v>
      </c>
      <c r="Y22" s="60">
        <v>161466</v>
      </c>
      <c r="Z22" s="75">
        <v>152993</v>
      </c>
      <c r="AA22" s="60">
        <v>-142380</v>
      </c>
      <c r="AB22" s="11">
        <v>-130371</v>
      </c>
      <c r="AC22" s="12">
        <v>11.820445171119616</v>
      </c>
      <c r="AD22" s="13">
        <v>14.786297412299909</v>
      </c>
    </row>
    <row r="23" spans="1:30" ht="17.100000000000001" customHeight="1">
      <c r="A23" s="65" t="s">
        <v>18</v>
      </c>
      <c r="B23" s="10">
        <v>120353</v>
      </c>
      <c r="C23" s="74">
        <v>135403</v>
      </c>
      <c r="D23" s="60">
        <v>185823</v>
      </c>
      <c r="E23" s="75">
        <v>146715</v>
      </c>
      <c r="F23" s="10">
        <v>-65470</v>
      </c>
      <c r="G23" s="11">
        <v>-11312</v>
      </c>
      <c r="H23" s="12">
        <v>64.767547612512985</v>
      </c>
      <c r="I23" s="13">
        <v>92.289813584159759</v>
      </c>
      <c r="L23" s="65" t="s">
        <v>18</v>
      </c>
      <c r="M23" s="10">
        <v>89493</v>
      </c>
      <c r="N23" s="74">
        <v>103216</v>
      </c>
      <c r="O23" s="60">
        <v>117051</v>
      </c>
      <c r="P23" s="75">
        <v>118622</v>
      </c>
      <c r="Q23" s="10">
        <v>-27558</v>
      </c>
      <c r="R23" s="11">
        <v>-15406</v>
      </c>
      <c r="S23" s="12">
        <v>76.456416433862159</v>
      </c>
      <c r="T23" s="13">
        <v>87.01252718719968</v>
      </c>
      <c r="U23" s="52"/>
      <c r="V23" s="65" t="s">
        <v>18</v>
      </c>
      <c r="W23" s="10">
        <v>30860</v>
      </c>
      <c r="X23" s="74">
        <v>32187</v>
      </c>
      <c r="Y23" s="60">
        <v>68772</v>
      </c>
      <c r="Z23" s="75">
        <v>28093</v>
      </c>
      <c r="AA23" s="10">
        <v>-37912</v>
      </c>
      <c r="AB23" s="11">
        <v>4094</v>
      </c>
      <c r="AC23" s="12">
        <v>44.872913394986327</v>
      </c>
      <c r="AD23" s="13">
        <v>114.57302530879578</v>
      </c>
    </row>
    <row r="24" spans="1:30" ht="17.100000000000001" customHeight="1">
      <c r="A24" s="65" t="s">
        <v>45</v>
      </c>
      <c r="B24" s="10">
        <v>137289</v>
      </c>
      <c r="C24" s="74">
        <v>149424</v>
      </c>
      <c r="D24" s="60">
        <v>225506</v>
      </c>
      <c r="E24" s="75">
        <v>251250</v>
      </c>
      <c r="F24" s="10">
        <v>-88217</v>
      </c>
      <c r="G24" s="11">
        <v>-101826</v>
      </c>
      <c r="H24" s="12">
        <v>60.880420033169848</v>
      </c>
      <c r="I24" s="13">
        <v>59.472238805970143</v>
      </c>
      <c r="L24" s="65" t="s">
        <v>45</v>
      </c>
      <c r="M24" s="10">
        <v>93552</v>
      </c>
      <c r="N24" s="74">
        <v>98313</v>
      </c>
      <c r="O24" s="60">
        <v>140182</v>
      </c>
      <c r="P24" s="75">
        <v>143384</v>
      </c>
      <c r="Q24" s="10">
        <v>-46630</v>
      </c>
      <c r="R24" s="11">
        <v>-45071</v>
      </c>
      <c r="S24" s="12">
        <v>66.73610021258078</v>
      </c>
      <c r="T24" s="13">
        <v>68.566227752050438</v>
      </c>
      <c r="U24" s="52"/>
      <c r="V24" s="65" t="s">
        <v>45</v>
      </c>
      <c r="W24" s="10">
        <v>43737</v>
      </c>
      <c r="X24" s="74">
        <v>51111</v>
      </c>
      <c r="Y24" s="60">
        <v>85324</v>
      </c>
      <c r="Z24" s="75">
        <v>107866</v>
      </c>
      <c r="AA24" s="10">
        <v>-41587</v>
      </c>
      <c r="AB24" s="11">
        <v>-56755</v>
      </c>
      <c r="AC24" s="12">
        <v>51.259903426937328</v>
      </c>
      <c r="AD24" s="13">
        <v>47.383790999944374</v>
      </c>
    </row>
    <row r="25" spans="1:30" ht="17.100000000000001" customHeight="1">
      <c r="A25" s="65" t="s">
        <v>19</v>
      </c>
      <c r="B25" s="10">
        <v>342850</v>
      </c>
      <c r="C25" s="74">
        <v>368089</v>
      </c>
      <c r="D25" s="60">
        <v>272697</v>
      </c>
      <c r="E25" s="75">
        <v>291595</v>
      </c>
      <c r="F25" s="10">
        <v>70153</v>
      </c>
      <c r="G25" s="11">
        <v>76494</v>
      </c>
      <c r="H25" s="12">
        <v>125.72562221073207</v>
      </c>
      <c r="I25" s="13">
        <v>126.23296009876712</v>
      </c>
      <c r="L25" s="65" t="s">
        <v>19</v>
      </c>
      <c r="M25" s="10">
        <v>249897</v>
      </c>
      <c r="N25" s="74">
        <v>268421</v>
      </c>
      <c r="O25" s="60">
        <v>261665</v>
      </c>
      <c r="P25" s="75">
        <v>280316</v>
      </c>
      <c r="Q25" s="10">
        <v>-11768</v>
      </c>
      <c r="R25" s="11">
        <v>-11895</v>
      </c>
      <c r="S25" s="12">
        <v>95.502646513672062</v>
      </c>
      <c r="T25" s="13">
        <v>95.756574722812829</v>
      </c>
      <c r="U25" s="52"/>
      <c r="V25" s="65" t="s">
        <v>19</v>
      </c>
      <c r="W25" s="10">
        <v>92953</v>
      </c>
      <c r="X25" s="74">
        <v>99668</v>
      </c>
      <c r="Y25" s="60">
        <v>11032</v>
      </c>
      <c r="Z25" s="75">
        <v>11279</v>
      </c>
      <c r="AA25" s="10">
        <v>81921</v>
      </c>
      <c r="AB25" s="11">
        <v>88389</v>
      </c>
      <c r="AC25" s="12">
        <v>842.57614213197962</v>
      </c>
      <c r="AD25" s="13">
        <v>883.65989892720995</v>
      </c>
    </row>
    <row r="26" spans="1:30" ht="17.100000000000001" customHeight="1">
      <c r="A26" s="65" t="s">
        <v>20</v>
      </c>
      <c r="B26" s="10">
        <v>685025</v>
      </c>
      <c r="C26" s="74">
        <v>658768</v>
      </c>
      <c r="D26" s="60">
        <v>244146</v>
      </c>
      <c r="E26" s="75">
        <v>261668</v>
      </c>
      <c r="F26" s="10">
        <v>440879</v>
      </c>
      <c r="G26" s="11">
        <v>397100</v>
      </c>
      <c r="H26" s="12">
        <v>280.58006274933854</v>
      </c>
      <c r="I26" s="13">
        <v>251.75718849840254</v>
      </c>
      <c r="L26" s="65" t="s">
        <v>20</v>
      </c>
      <c r="M26" s="10">
        <v>451379</v>
      </c>
      <c r="N26" s="74">
        <v>431722</v>
      </c>
      <c r="O26" s="60">
        <v>153228</v>
      </c>
      <c r="P26" s="75">
        <v>160203</v>
      </c>
      <c r="Q26" s="10">
        <v>298151</v>
      </c>
      <c r="R26" s="11">
        <v>271519</v>
      </c>
      <c r="S26" s="12">
        <v>294.57997232881723</v>
      </c>
      <c r="T26" s="13">
        <v>269.48434174141556</v>
      </c>
      <c r="U26" s="52"/>
      <c r="V26" s="65" t="s">
        <v>20</v>
      </c>
      <c r="W26" s="10">
        <v>233646</v>
      </c>
      <c r="X26" s="74">
        <v>227046</v>
      </c>
      <c r="Y26" s="60">
        <v>90918</v>
      </c>
      <c r="Z26" s="75">
        <v>101465</v>
      </c>
      <c r="AA26" s="10">
        <v>142728</v>
      </c>
      <c r="AB26" s="11">
        <v>125581</v>
      </c>
      <c r="AC26" s="12">
        <v>256.98541542928791</v>
      </c>
      <c r="AD26" s="13">
        <v>223.76780170502144</v>
      </c>
    </row>
    <row r="27" spans="1:30" ht="17.100000000000001" customHeight="1">
      <c r="A27" s="65" t="s">
        <v>21</v>
      </c>
      <c r="B27" s="10">
        <v>335083</v>
      </c>
      <c r="C27" s="74">
        <v>347783</v>
      </c>
      <c r="D27" s="60">
        <v>248427</v>
      </c>
      <c r="E27" s="75">
        <v>273682</v>
      </c>
      <c r="F27" s="10">
        <v>86656</v>
      </c>
      <c r="G27" s="11">
        <v>74101</v>
      </c>
      <c r="H27" s="12">
        <v>134.88187676862822</v>
      </c>
      <c r="I27" s="13">
        <v>127.07558407202519</v>
      </c>
      <c r="L27" s="65" t="s">
        <v>21</v>
      </c>
      <c r="M27" s="10">
        <v>198186</v>
      </c>
      <c r="N27" s="74">
        <v>198453</v>
      </c>
      <c r="O27" s="60">
        <v>223323</v>
      </c>
      <c r="P27" s="75">
        <v>246740</v>
      </c>
      <c r="Q27" s="10">
        <v>-25137</v>
      </c>
      <c r="R27" s="11">
        <v>-48287</v>
      </c>
      <c r="S27" s="12">
        <v>88.744106070579392</v>
      </c>
      <c r="T27" s="13">
        <v>80.430007295128476</v>
      </c>
      <c r="U27" s="52"/>
      <c r="V27" s="65" t="s">
        <v>21</v>
      </c>
      <c r="W27" s="10">
        <v>136897</v>
      </c>
      <c r="X27" s="74">
        <v>149330</v>
      </c>
      <c r="Y27" s="60">
        <v>25104</v>
      </c>
      <c r="Z27" s="75">
        <v>26942</v>
      </c>
      <c r="AA27" s="10">
        <v>111793</v>
      </c>
      <c r="AB27" s="11">
        <v>122388</v>
      </c>
      <c r="AC27" s="12">
        <v>545.31947100063735</v>
      </c>
      <c r="AD27" s="13">
        <v>554.26471679904989</v>
      </c>
    </row>
    <row r="28" spans="1:30" ht="17.100000000000001" customHeight="1">
      <c r="A28" s="65" t="s">
        <v>22</v>
      </c>
      <c r="B28" s="10">
        <v>849180</v>
      </c>
      <c r="C28" s="74">
        <v>843894</v>
      </c>
      <c r="D28" s="60">
        <v>393747</v>
      </c>
      <c r="E28" s="75">
        <v>391252</v>
      </c>
      <c r="F28" s="10">
        <v>455433</v>
      </c>
      <c r="G28" s="11">
        <v>452642</v>
      </c>
      <c r="H28" s="12">
        <v>215.66640507737199</v>
      </c>
      <c r="I28" s="13">
        <v>215.69065461646204</v>
      </c>
      <c r="L28" s="65" t="s">
        <v>22</v>
      </c>
      <c r="M28" s="10">
        <v>516822</v>
      </c>
      <c r="N28" s="74">
        <v>492563</v>
      </c>
      <c r="O28" s="60">
        <v>295807</v>
      </c>
      <c r="P28" s="75">
        <v>308197</v>
      </c>
      <c r="Q28" s="10">
        <v>221015</v>
      </c>
      <c r="R28" s="11">
        <v>184366</v>
      </c>
      <c r="S28" s="12">
        <v>174.71594654622777</v>
      </c>
      <c r="T28" s="13">
        <v>159.8208288854207</v>
      </c>
      <c r="U28" s="52"/>
      <c r="V28" s="65" t="s">
        <v>22</v>
      </c>
      <c r="W28" s="10">
        <v>332358</v>
      </c>
      <c r="X28" s="74">
        <v>351331</v>
      </c>
      <c r="Y28" s="60">
        <v>97940</v>
      </c>
      <c r="Z28" s="75">
        <v>83055</v>
      </c>
      <c r="AA28" s="10">
        <v>234418</v>
      </c>
      <c r="AB28" s="11">
        <v>268276</v>
      </c>
      <c r="AC28" s="12">
        <v>339.34858076373291</v>
      </c>
      <c r="AD28" s="13">
        <v>423.01005357895372</v>
      </c>
    </row>
    <row r="29" spans="1:30" ht="17.100000000000001" customHeight="1">
      <c r="A29" s="65" t="s">
        <v>23</v>
      </c>
      <c r="B29" s="10">
        <v>236527</v>
      </c>
      <c r="C29" s="74">
        <v>227189</v>
      </c>
      <c r="D29" s="60">
        <v>427382</v>
      </c>
      <c r="E29" s="75">
        <v>405374</v>
      </c>
      <c r="F29" s="10">
        <v>-190855</v>
      </c>
      <c r="G29" s="11">
        <v>-178185</v>
      </c>
      <c r="H29" s="12">
        <v>55.343229242223579</v>
      </c>
      <c r="I29" s="13">
        <v>56.044294898044768</v>
      </c>
      <c r="L29" s="65" t="s">
        <v>23</v>
      </c>
      <c r="M29" s="10">
        <v>189509</v>
      </c>
      <c r="N29" s="74">
        <v>183008</v>
      </c>
      <c r="O29" s="60">
        <v>178287</v>
      </c>
      <c r="P29" s="75">
        <v>161309</v>
      </c>
      <c r="Q29" s="10">
        <v>11222</v>
      </c>
      <c r="R29" s="11">
        <v>21699</v>
      </c>
      <c r="S29" s="12">
        <v>106.2943456337254</v>
      </c>
      <c r="T29" s="13">
        <v>113.4518222789801</v>
      </c>
      <c r="U29" s="52"/>
      <c r="V29" s="65" t="s">
        <v>23</v>
      </c>
      <c r="W29" s="10">
        <v>47018</v>
      </c>
      <c r="X29" s="74">
        <v>44181</v>
      </c>
      <c r="Y29" s="60">
        <v>249095</v>
      </c>
      <c r="Z29" s="75">
        <v>244065</v>
      </c>
      <c r="AA29" s="10">
        <v>-202077</v>
      </c>
      <c r="AB29" s="11">
        <v>-199884</v>
      </c>
      <c r="AC29" s="12">
        <v>18.875529416487684</v>
      </c>
      <c r="AD29" s="13">
        <v>18.102144920410545</v>
      </c>
    </row>
    <row r="30" spans="1:30" ht="17.100000000000001" customHeight="1">
      <c r="A30" s="65" t="s">
        <v>46</v>
      </c>
      <c r="B30" s="10">
        <v>7001</v>
      </c>
      <c r="C30" s="74">
        <v>5761</v>
      </c>
      <c r="D30" s="60">
        <v>20844</v>
      </c>
      <c r="E30" s="75">
        <v>17197</v>
      </c>
      <c r="F30" s="10">
        <v>-13843</v>
      </c>
      <c r="G30" s="11">
        <v>-11436</v>
      </c>
      <c r="H30" s="12">
        <v>33.587603147188638</v>
      </c>
      <c r="I30" s="13">
        <v>33.500029074838636</v>
      </c>
      <c r="L30" s="65" t="s">
        <v>46</v>
      </c>
      <c r="M30" s="10">
        <v>4227</v>
      </c>
      <c r="N30" s="74">
        <v>5093</v>
      </c>
      <c r="O30" s="60">
        <v>13683</v>
      </c>
      <c r="P30" s="75">
        <v>8471</v>
      </c>
      <c r="Q30" s="10">
        <v>-9456</v>
      </c>
      <c r="R30" s="11">
        <v>-3378</v>
      </c>
      <c r="S30" s="12">
        <v>30.892348169261126</v>
      </c>
      <c r="T30" s="13">
        <v>60.122771809703693</v>
      </c>
      <c r="U30" s="52"/>
      <c r="V30" s="65" t="s">
        <v>46</v>
      </c>
      <c r="W30" s="10">
        <v>2774</v>
      </c>
      <c r="X30" s="74">
        <v>668</v>
      </c>
      <c r="Y30" s="60">
        <v>7161</v>
      </c>
      <c r="Z30" s="75">
        <v>8726</v>
      </c>
      <c r="AA30" s="10">
        <v>-4387</v>
      </c>
      <c r="AB30" s="11">
        <v>-8058</v>
      </c>
      <c r="AC30" s="12">
        <v>38.737606479541967</v>
      </c>
      <c r="AD30" s="13">
        <v>7.6552830621132246</v>
      </c>
    </row>
    <row r="31" spans="1:30" ht="17.100000000000001" customHeight="1">
      <c r="A31" s="65" t="s">
        <v>47</v>
      </c>
      <c r="B31" s="10">
        <v>2926</v>
      </c>
      <c r="C31" s="74">
        <v>1946</v>
      </c>
      <c r="D31" s="60">
        <v>64485</v>
      </c>
      <c r="E31" s="75">
        <v>55259</v>
      </c>
      <c r="F31" s="10">
        <v>-61559</v>
      </c>
      <c r="G31" s="11">
        <v>-53313</v>
      </c>
      <c r="H31" s="12">
        <v>4.5374893386058774</v>
      </c>
      <c r="I31" s="13">
        <v>3.5215982916809931</v>
      </c>
      <c r="L31" s="65" t="s">
        <v>47</v>
      </c>
      <c r="M31" s="10">
        <v>2725</v>
      </c>
      <c r="N31" s="74">
        <v>1733</v>
      </c>
      <c r="O31" s="60">
        <v>13854</v>
      </c>
      <c r="P31" s="75">
        <v>5909</v>
      </c>
      <c r="Q31" s="10">
        <v>-11129</v>
      </c>
      <c r="R31" s="11">
        <v>-4176</v>
      </c>
      <c r="S31" s="12">
        <v>19.669409556806698</v>
      </c>
      <c r="T31" s="13">
        <v>29.328143509900151</v>
      </c>
      <c r="U31" s="52"/>
      <c r="V31" s="65" t="s">
        <v>47</v>
      </c>
      <c r="W31" s="10">
        <v>201</v>
      </c>
      <c r="X31" s="74">
        <v>213</v>
      </c>
      <c r="Y31" s="60">
        <v>50631</v>
      </c>
      <c r="Z31" s="75">
        <v>49350</v>
      </c>
      <c r="AA31" s="10">
        <v>-50430</v>
      </c>
      <c r="AB31" s="11">
        <v>-49137</v>
      </c>
      <c r="AC31" s="12">
        <v>0.39698998637198551</v>
      </c>
      <c r="AD31" s="13">
        <v>0.43161094224924018</v>
      </c>
    </row>
    <row r="32" spans="1:30" ht="17.100000000000001" customHeight="1">
      <c r="A32" s="65" t="s">
        <v>48</v>
      </c>
      <c r="B32" s="10">
        <v>63329</v>
      </c>
      <c r="C32" s="74">
        <v>47723</v>
      </c>
      <c r="D32" s="60">
        <v>22347</v>
      </c>
      <c r="E32" s="75">
        <v>31660</v>
      </c>
      <c r="F32" s="10">
        <v>40982</v>
      </c>
      <c r="G32" s="11">
        <v>16063</v>
      </c>
      <c r="H32" s="12">
        <v>283.3892692531436</v>
      </c>
      <c r="I32" s="13">
        <v>150.73594440934934</v>
      </c>
      <c r="L32" s="65" t="s">
        <v>48</v>
      </c>
      <c r="M32" s="10">
        <v>36630</v>
      </c>
      <c r="N32" s="74">
        <v>29092</v>
      </c>
      <c r="O32" s="60">
        <v>20013</v>
      </c>
      <c r="P32" s="75">
        <v>28182</v>
      </c>
      <c r="Q32" s="10">
        <v>16617</v>
      </c>
      <c r="R32" s="11">
        <v>910</v>
      </c>
      <c r="S32" s="12">
        <v>183.03102983061009</v>
      </c>
      <c r="T32" s="13">
        <v>103.22901142573274</v>
      </c>
      <c r="U32" s="52"/>
      <c r="V32" s="65" t="s">
        <v>48</v>
      </c>
      <c r="W32" s="10">
        <v>26699</v>
      </c>
      <c r="X32" s="74">
        <v>18631</v>
      </c>
      <c r="Y32" s="60">
        <v>2334</v>
      </c>
      <c r="Z32" s="75">
        <v>3478</v>
      </c>
      <c r="AA32" s="10">
        <v>24365</v>
      </c>
      <c r="AB32" s="11">
        <v>15153</v>
      </c>
      <c r="AC32" s="12">
        <v>1143.9160239931448</v>
      </c>
      <c r="AD32" s="13">
        <v>535.68142610695804</v>
      </c>
    </row>
    <row r="33" spans="1:30" ht="17.100000000000001" customHeight="1">
      <c r="A33" s="65" t="s">
        <v>49</v>
      </c>
      <c r="B33" s="10">
        <v>236840</v>
      </c>
      <c r="C33" s="74">
        <v>232384</v>
      </c>
      <c r="D33" s="60">
        <v>191392</v>
      </c>
      <c r="E33" s="75">
        <v>207340</v>
      </c>
      <c r="F33" s="10">
        <v>45448</v>
      </c>
      <c r="G33" s="11">
        <v>25044</v>
      </c>
      <c r="H33" s="12">
        <v>123.74602909212507</v>
      </c>
      <c r="I33" s="13">
        <v>112.07871129545674</v>
      </c>
      <c r="L33" s="65" t="s">
        <v>49</v>
      </c>
      <c r="M33" s="10">
        <v>175036</v>
      </c>
      <c r="N33" s="74">
        <v>162585</v>
      </c>
      <c r="O33" s="60">
        <v>141865</v>
      </c>
      <c r="P33" s="75">
        <v>146243</v>
      </c>
      <c r="Q33" s="10">
        <v>33171</v>
      </c>
      <c r="R33" s="11">
        <v>16342</v>
      </c>
      <c r="S33" s="12">
        <v>123.38208860536426</v>
      </c>
      <c r="T33" s="13">
        <v>111.17455194436656</v>
      </c>
      <c r="U33" s="52"/>
      <c r="V33" s="65" t="s">
        <v>49</v>
      </c>
      <c r="W33" s="10">
        <v>61804</v>
      </c>
      <c r="X33" s="74">
        <v>69799</v>
      </c>
      <c r="Y33" s="60">
        <v>49527</v>
      </c>
      <c r="Z33" s="75">
        <v>61097</v>
      </c>
      <c r="AA33" s="10">
        <v>12277</v>
      </c>
      <c r="AB33" s="11">
        <v>8702</v>
      </c>
      <c r="AC33" s="12">
        <v>124.78849920245523</v>
      </c>
      <c r="AD33" s="13">
        <v>114.24292518454263</v>
      </c>
    </row>
    <row r="34" spans="1:30" ht="17.100000000000001" customHeight="1">
      <c r="A34" s="65" t="s">
        <v>24</v>
      </c>
      <c r="B34" s="10">
        <v>57641</v>
      </c>
      <c r="C34" s="74">
        <v>55926</v>
      </c>
      <c r="D34" s="60">
        <v>24353</v>
      </c>
      <c r="E34" s="75">
        <v>28242</v>
      </c>
      <c r="F34" s="10">
        <v>33288</v>
      </c>
      <c r="G34" s="11">
        <v>27684</v>
      </c>
      <c r="H34" s="12">
        <v>236.68952490452924</v>
      </c>
      <c r="I34" s="13">
        <v>198.02421924792861</v>
      </c>
      <c r="L34" s="65" t="s">
        <v>24</v>
      </c>
      <c r="M34" s="10">
        <v>45728</v>
      </c>
      <c r="N34" s="74">
        <v>46894</v>
      </c>
      <c r="O34" s="60">
        <v>23016</v>
      </c>
      <c r="P34" s="75">
        <v>27500</v>
      </c>
      <c r="Q34" s="10">
        <v>22712</v>
      </c>
      <c r="R34" s="11">
        <v>19394</v>
      </c>
      <c r="S34" s="12">
        <v>198.67917970107752</v>
      </c>
      <c r="T34" s="13">
        <v>170.52363636363637</v>
      </c>
      <c r="U34" s="52"/>
      <c r="V34" s="65" t="s">
        <v>24</v>
      </c>
      <c r="W34" s="10">
        <v>11913</v>
      </c>
      <c r="X34" s="74">
        <v>9032</v>
      </c>
      <c r="Y34" s="60">
        <v>1337</v>
      </c>
      <c r="Z34" s="75">
        <v>742</v>
      </c>
      <c r="AA34" s="10">
        <v>10576</v>
      </c>
      <c r="AB34" s="11">
        <v>8290</v>
      </c>
      <c r="AC34" s="12">
        <v>891.02468212415852</v>
      </c>
      <c r="AD34" s="13">
        <v>1217.2506738544473</v>
      </c>
    </row>
    <row r="35" spans="1:30" ht="17.100000000000001" customHeight="1">
      <c r="A35" s="65" t="s">
        <v>50</v>
      </c>
      <c r="B35" s="10">
        <v>119867</v>
      </c>
      <c r="C35" s="74">
        <v>129670</v>
      </c>
      <c r="D35" s="60">
        <v>197618</v>
      </c>
      <c r="E35" s="75">
        <v>216406</v>
      </c>
      <c r="F35" s="10">
        <v>-77751</v>
      </c>
      <c r="G35" s="11">
        <v>-86736</v>
      </c>
      <c r="H35" s="12">
        <v>60.655911910858315</v>
      </c>
      <c r="I35" s="13">
        <v>59.919780412742718</v>
      </c>
      <c r="L35" s="65" t="s">
        <v>50</v>
      </c>
      <c r="M35" s="10">
        <v>89439</v>
      </c>
      <c r="N35" s="74">
        <v>93432</v>
      </c>
      <c r="O35" s="60">
        <v>126365</v>
      </c>
      <c r="P35" s="75">
        <v>144585</v>
      </c>
      <c r="Q35" s="10">
        <v>-36926</v>
      </c>
      <c r="R35" s="11">
        <v>-51153</v>
      </c>
      <c r="S35" s="12">
        <v>70.778300953586836</v>
      </c>
      <c r="T35" s="13">
        <v>64.620811287477949</v>
      </c>
      <c r="U35" s="52"/>
      <c r="V35" s="65" t="s">
        <v>50</v>
      </c>
      <c r="W35" s="10">
        <v>30428</v>
      </c>
      <c r="X35" s="74">
        <v>36238</v>
      </c>
      <c r="Y35" s="60">
        <v>71253</v>
      </c>
      <c r="Z35" s="75">
        <v>71821</v>
      </c>
      <c r="AA35" s="10">
        <v>-40825</v>
      </c>
      <c r="AB35" s="11">
        <v>-35583</v>
      </c>
      <c r="AC35" s="12">
        <v>42.704166842097877</v>
      </c>
      <c r="AD35" s="13">
        <v>50.455994764762394</v>
      </c>
    </row>
    <row r="36" spans="1:30" ht="17.100000000000001" customHeight="1">
      <c r="A36" s="65" t="s">
        <v>51</v>
      </c>
      <c r="B36" s="10">
        <v>10</v>
      </c>
      <c r="C36" s="74">
        <v>0</v>
      </c>
      <c r="D36" s="60">
        <v>177</v>
      </c>
      <c r="E36" s="75">
        <v>74</v>
      </c>
      <c r="F36" s="10">
        <v>-167</v>
      </c>
      <c r="G36" s="11">
        <v>-74</v>
      </c>
      <c r="H36" s="12">
        <v>5.6497175141242941</v>
      </c>
      <c r="I36" s="13">
        <v>0</v>
      </c>
      <c r="L36" s="65" t="s">
        <v>51</v>
      </c>
      <c r="M36" s="10">
        <v>5</v>
      </c>
      <c r="N36" s="74">
        <v>0</v>
      </c>
      <c r="O36" s="60">
        <v>140</v>
      </c>
      <c r="P36" s="75">
        <v>74</v>
      </c>
      <c r="Q36" s="10">
        <v>-135</v>
      </c>
      <c r="R36" s="11">
        <v>-74</v>
      </c>
      <c r="S36" s="12">
        <v>3.5714285714285712</v>
      </c>
      <c r="T36" s="13">
        <v>0</v>
      </c>
      <c r="U36" s="52"/>
      <c r="V36" s="65" t="s">
        <v>51</v>
      </c>
      <c r="W36" s="10">
        <v>5</v>
      </c>
      <c r="X36" s="74">
        <v>0</v>
      </c>
      <c r="Y36" s="60">
        <v>37</v>
      </c>
      <c r="Z36" s="75">
        <v>0</v>
      </c>
      <c r="AA36" s="10">
        <v>-32</v>
      </c>
      <c r="AB36" s="11">
        <v>0</v>
      </c>
      <c r="AC36" s="86" t="s">
        <v>57</v>
      </c>
      <c r="AD36" s="87" t="s">
        <v>57</v>
      </c>
    </row>
    <row r="37" spans="1:30" ht="17.100000000000001" customHeight="1">
      <c r="A37" s="65" t="s">
        <v>52</v>
      </c>
      <c r="B37" s="10">
        <v>11412</v>
      </c>
      <c r="C37" s="74">
        <v>11847</v>
      </c>
      <c r="D37" s="60">
        <v>5741</v>
      </c>
      <c r="E37" s="75">
        <v>5952</v>
      </c>
      <c r="F37" s="10">
        <v>5671</v>
      </c>
      <c r="G37" s="11">
        <v>5895</v>
      </c>
      <c r="H37" s="12">
        <v>198.78070022644138</v>
      </c>
      <c r="I37" s="13">
        <v>199.04233870967744</v>
      </c>
      <c r="L37" s="65" t="s">
        <v>52</v>
      </c>
      <c r="M37" s="10">
        <v>4465</v>
      </c>
      <c r="N37" s="74">
        <v>4547</v>
      </c>
      <c r="O37" s="60">
        <v>3218</v>
      </c>
      <c r="P37" s="75">
        <v>3999</v>
      </c>
      <c r="Q37" s="10">
        <v>1247</v>
      </c>
      <c r="R37" s="11">
        <v>548</v>
      </c>
      <c r="S37" s="12">
        <v>138.75077688004973</v>
      </c>
      <c r="T37" s="13">
        <v>113.70342585646411</v>
      </c>
      <c r="U37" s="52"/>
      <c r="V37" s="65" t="s">
        <v>52</v>
      </c>
      <c r="W37" s="10">
        <v>6947</v>
      </c>
      <c r="X37" s="74">
        <v>7300</v>
      </c>
      <c r="Y37" s="60">
        <v>2523</v>
      </c>
      <c r="Z37" s="75">
        <v>1953</v>
      </c>
      <c r="AA37" s="10">
        <v>4424</v>
      </c>
      <c r="AB37" s="11">
        <v>5347</v>
      </c>
      <c r="AC37" s="12">
        <v>275.34680935394374</v>
      </c>
      <c r="AD37" s="13">
        <v>373.78392217101896</v>
      </c>
    </row>
    <row r="38" spans="1:30" ht="17.100000000000001" customHeight="1">
      <c r="A38" s="66" t="s">
        <v>53</v>
      </c>
      <c r="B38" s="33">
        <v>19323</v>
      </c>
      <c r="C38" s="76">
        <v>30088</v>
      </c>
      <c r="D38" s="61">
        <v>6286</v>
      </c>
      <c r="E38" s="77">
        <v>6664</v>
      </c>
      <c r="F38" s="33">
        <v>13037</v>
      </c>
      <c r="G38" s="34">
        <v>23424</v>
      </c>
      <c r="H38" s="62">
        <v>307.39739102768056</v>
      </c>
      <c r="I38" s="63">
        <v>451.50060024009599</v>
      </c>
      <c r="L38" s="66" t="s">
        <v>53</v>
      </c>
      <c r="M38" s="33">
        <v>8682</v>
      </c>
      <c r="N38" s="76">
        <v>10458</v>
      </c>
      <c r="O38" s="61">
        <v>1421</v>
      </c>
      <c r="P38" s="77">
        <v>1770</v>
      </c>
      <c r="Q38" s="33">
        <v>7261</v>
      </c>
      <c r="R38" s="34">
        <v>8688</v>
      </c>
      <c r="S38" s="62">
        <v>610.97818437719923</v>
      </c>
      <c r="T38" s="63">
        <v>590.84745762711862</v>
      </c>
      <c r="U38" s="52"/>
      <c r="V38" s="66" t="s">
        <v>53</v>
      </c>
      <c r="W38" s="10">
        <v>10641</v>
      </c>
      <c r="X38" s="74">
        <v>19630</v>
      </c>
      <c r="Y38" s="60">
        <v>4865</v>
      </c>
      <c r="Z38" s="75">
        <v>4894</v>
      </c>
      <c r="AA38" s="10">
        <v>5776</v>
      </c>
      <c r="AB38" s="11">
        <v>14736</v>
      </c>
      <c r="AC38" s="12">
        <v>218.72559095580678</v>
      </c>
      <c r="AD38" s="13">
        <v>401.10339190845934</v>
      </c>
    </row>
    <row r="39" spans="1:30" ht="18" customHeight="1">
      <c r="A39" s="66" t="s">
        <v>54</v>
      </c>
      <c r="B39" s="33">
        <v>656</v>
      </c>
      <c r="C39" s="76">
        <v>1196</v>
      </c>
      <c r="D39" s="61">
        <v>5941</v>
      </c>
      <c r="E39" s="77">
        <v>7923</v>
      </c>
      <c r="F39" s="33">
        <v>-5285</v>
      </c>
      <c r="G39" s="34">
        <v>-6727</v>
      </c>
      <c r="H39" s="62">
        <v>11.04191213600404</v>
      </c>
      <c r="I39" s="63">
        <v>15.095292187302789</v>
      </c>
      <c r="L39" s="66" t="s">
        <v>54</v>
      </c>
      <c r="M39" s="33">
        <v>99</v>
      </c>
      <c r="N39" s="76">
        <v>144</v>
      </c>
      <c r="O39" s="61">
        <v>2787</v>
      </c>
      <c r="P39" s="77">
        <v>1768</v>
      </c>
      <c r="Q39" s="33">
        <v>-2688</v>
      </c>
      <c r="R39" s="34">
        <v>-1624</v>
      </c>
      <c r="S39" s="62">
        <v>3.5522066738428419</v>
      </c>
      <c r="T39" s="63">
        <v>8.1447963800904972</v>
      </c>
      <c r="U39" s="52"/>
      <c r="V39" s="66" t="s">
        <v>54</v>
      </c>
      <c r="W39" s="10">
        <v>557</v>
      </c>
      <c r="X39" s="74">
        <v>1052</v>
      </c>
      <c r="Y39" s="60">
        <v>3154</v>
      </c>
      <c r="Z39" s="75">
        <v>6155</v>
      </c>
      <c r="AA39" s="10">
        <v>-2597</v>
      </c>
      <c r="AB39" s="11">
        <v>-5103</v>
      </c>
      <c r="AC39" s="12">
        <v>17.660114140773619</v>
      </c>
      <c r="AD39" s="13">
        <v>17.091795288383427</v>
      </c>
    </row>
    <row r="40" spans="1:30" s="67" customFormat="1" ht="16.5" customHeight="1" thickBot="1">
      <c r="A40" s="70" t="s">
        <v>43</v>
      </c>
      <c r="B40" s="33">
        <v>129262</v>
      </c>
      <c r="C40" s="84">
        <v>115465</v>
      </c>
      <c r="D40" s="33">
        <v>269240</v>
      </c>
      <c r="E40" s="84">
        <v>258499</v>
      </c>
      <c r="F40" s="33">
        <v>-139978</v>
      </c>
      <c r="G40" s="34">
        <v>-143034</v>
      </c>
      <c r="H40" s="62">
        <v>48.009953944436191</v>
      </c>
      <c r="I40" s="63">
        <v>44.667484206902152</v>
      </c>
      <c r="L40" s="70" t="s">
        <v>43</v>
      </c>
      <c r="M40" s="33">
        <v>94189</v>
      </c>
      <c r="N40" s="84">
        <v>82859</v>
      </c>
      <c r="O40" s="33">
        <v>205956</v>
      </c>
      <c r="P40" s="84">
        <v>197500</v>
      </c>
      <c r="Q40" s="33">
        <v>-111767</v>
      </c>
      <c r="R40" s="34">
        <v>-114641</v>
      </c>
      <c r="S40" s="62">
        <v>45.732583658645538</v>
      </c>
      <c r="T40" s="63">
        <v>41.953924050632914</v>
      </c>
      <c r="U40" s="68"/>
      <c r="V40" s="70" t="s">
        <v>43</v>
      </c>
      <c r="W40" s="10">
        <v>35073</v>
      </c>
      <c r="X40" s="74">
        <v>32606</v>
      </c>
      <c r="Y40" s="60">
        <v>63284</v>
      </c>
      <c r="Z40" s="75">
        <v>60999</v>
      </c>
      <c r="AA40" s="10">
        <v>-28211</v>
      </c>
      <c r="AB40" s="11">
        <v>-28393</v>
      </c>
      <c r="AC40" s="12">
        <v>55.421591555527463</v>
      </c>
      <c r="AD40" s="13">
        <v>53.453335300578701</v>
      </c>
    </row>
    <row r="41" spans="1:30" ht="15.75" customHeight="1" thickTop="1" thickBot="1">
      <c r="A41" s="85" t="s">
        <v>56</v>
      </c>
      <c r="B41" s="78">
        <v>11289061</v>
      </c>
      <c r="C41" s="79">
        <v>11421108</v>
      </c>
      <c r="D41" s="78">
        <v>8054561</v>
      </c>
      <c r="E41" s="79">
        <v>8453620</v>
      </c>
      <c r="F41" s="78">
        <v>3234500</v>
      </c>
      <c r="G41" s="81">
        <v>2967488</v>
      </c>
      <c r="H41" s="82">
        <v>140.1573717052984</v>
      </c>
      <c r="I41" s="83">
        <v>135.10316290535889</v>
      </c>
      <c r="L41" s="85" t="s">
        <v>56</v>
      </c>
      <c r="M41" s="78">
        <v>8708728</v>
      </c>
      <c r="N41" s="79">
        <v>8662222</v>
      </c>
      <c r="O41" s="78">
        <v>4312599</v>
      </c>
      <c r="P41" s="79">
        <v>4519933</v>
      </c>
      <c r="Q41" s="78">
        <v>4396129</v>
      </c>
      <c r="R41" s="81">
        <v>4142289</v>
      </c>
      <c r="S41" s="82">
        <v>201.93688307213353</v>
      </c>
      <c r="T41" s="83">
        <v>191.64492040036876</v>
      </c>
      <c r="U41" s="52"/>
      <c r="V41" s="85" t="s">
        <v>56</v>
      </c>
      <c r="W41" s="78">
        <v>2580333</v>
      </c>
      <c r="X41" s="79">
        <v>2758886</v>
      </c>
      <c r="Y41" s="78">
        <v>3741962</v>
      </c>
      <c r="Z41" s="80">
        <v>3933687</v>
      </c>
      <c r="AA41" s="78">
        <v>-1161629</v>
      </c>
      <c r="AB41" s="81">
        <v>-1174801</v>
      </c>
      <c r="AC41" s="82">
        <v>68.956686358653556</v>
      </c>
      <c r="AD41" s="83">
        <v>70.134863297461138</v>
      </c>
    </row>
    <row r="42" spans="1:30" s="1" customFormat="1" ht="13.8" thickTop="1">
      <c r="A42" s="71" t="s">
        <v>65</v>
      </c>
      <c r="L42" s="71" t="str">
        <f>A42</f>
        <v>Fuente: Elaboración por la SG de Apoyo y Coordinación a partir del Departamento de Aduanas e Impuestos Especiales (Año 2016 provisional)</v>
      </c>
      <c r="V42" s="1" t="str">
        <f>A42</f>
        <v>Fuente: Elaboración por la SG de Apoyo y Coordinación a partir del Departamento de Aduanas e Impuestos Especiales (Año 2016 provisional)</v>
      </c>
    </row>
  </sheetData>
  <mergeCells count="18">
    <mergeCell ref="V1:AD1"/>
    <mergeCell ref="V2:AD2"/>
    <mergeCell ref="W3:X3"/>
    <mergeCell ref="Y3:Z3"/>
    <mergeCell ref="AA3:AB3"/>
    <mergeCell ref="AC3:AD3"/>
    <mergeCell ref="A1:I1"/>
    <mergeCell ref="A2:I2"/>
    <mergeCell ref="B3:C3"/>
    <mergeCell ref="D3:E3"/>
    <mergeCell ref="F3:G3"/>
    <mergeCell ref="H3:I3"/>
    <mergeCell ref="L1:T1"/>
    <mergeCell ref="L2:T2"/>
    <mergeCell ref="M3:N3"/>
    <mergeCell ref="O3:P3"/>
    <mergeCell ref="Q3:R3"/>
    <mergeCell ref="S3:T3"/>
  </mergeCells>
  <phoneticPr fontId="6" type="noConversion"/>
  <printOptions horizontalCentered="1"/>
  <pageMargins left="0.23622047244094491" right="0" top="0.39370078740157483" bottom="0" header="0" footer="0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SECTORES</vt:lpstr>
      <vt:lpstr>SUBSECTORES</vt:lpstr>
      <vt:lpstr>SECTORES!Área_de_impresión</vt:lpstr>
      <vt:lpstr>SUBSECTORES!Área_de_impresión</vt:lpstr>
    </vt:vector>
  </TitlesOfParts>
  <Company>M.A.P.A.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M.A.P.A.</dc:creator>
  <cp:lastModifiedBy>ccriadof</cp:lastModifiedBy>
  <cp:lastPrinted>2016-05-24T08:41:24Z</cp:lastPrinted>
  <dcterms:created xsi:type="dcterms:W3CDTF">2001-06-14T16:45:46Z</dcterms:created>
  <dcterms:modified xsi:type="dcterms:W3CDTF">2016-05-25T07:52:50Z</dcterms:modified>
</cp:coreProperties>
</file>