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3050" yWindow="75" windowWidth="11925" windowHeight="12030" tabRatio="757"/>
  </bookViews>
  <sheets>
    <sheet name="2.1" sheetId="14" r:id="rId1"/>
    <sheet name="2.2 " sheetId="12" r:id="rId2"/>
    <sheet name="2.3" sheetId="13" r:id="rId3"/>
    <sheet name="2.4" sheetId="16" r:id="rId4"/>
    <sheet name="2.5 " sheetId="17" r:id="rId5"/>
    <sheet name="2.6" sheetId="21" r:id="rId6"/>
  </sheets>
  <definedNames>
    <definedName name="\A">#REF!</definedName>
    <definedName name="\G">#REF!</definedName>
    <definedName name="_xlnm._FilterDatabase" localSheetId="2" hidden="1">'2.3'!$A$5:$H$63</definedName>
    <definedName name="_xlnm.Print_Area" localSheetId="0">'2.1'!$A$1:$N$58</definedName>
    <definedName name="_xlnm.Print_Area" localSheetId="1">'2.2 '!$A$1:$N$59</definedName>
    <definedName name="_xlnm.Print_Area" localSheetId="2">'2.3'!$A$1:$I$72</definedName>
    <definedName name="_xlnm.Print_Area" localSheetId="3">'2.4'!$A$1:$AD$84</definedName>
    <definedName name="_xlnm.Print_Area" localSheetId="4">'2.5 '!$A$1:$M$84</definedName>
    <definedName name="_xlnm.Print_Area" localSheetId="5">'2.6'!$A$1:$P$94</definedName>
  </definedNames>
  <calcPr calcId="152511"/>
</workbook>
</file>

<file path=xl/calcChain.xml><?xml version="1.0" encoding="utf-8"?>
<calcChain xmlns="http://schemas.openxmlformats.org/spreadsheetml/2006/main">
  <c r="L20" i="17" l="1"/>
  <c r="K20" i="17" l="1"/>
  <c r="J20" i="17"/>
  <c r="I20" i="17"/>
  <c r="H20" i="17"/>
  <c r="G20" i="17"/>
  <c r="F20" i="17"/>
  <c r="E20" i="17"/>
  <c r="D20" i="17"/>
  <c r="C20" i="17"/>
  <c r="B20" i="17"/>
  <c r="W5" i="16"/>
  <c r="Y5" i="16" s="1"/>
  <c r="V6" i="16"/>
  <c r="X6" i="16" s="1"/>
  <c r="W6" i="16"/>
  <c r="Y6" i="16" s="1"/>
  <c r="V7" i="16"/>
  <c r="X7" i="16" s="1"/>
  <c r="W7" i="16"/>
  <c r="Y7" i="16" s="1"/>
  <c r="P7" i="16"/>
</calcChain>
</file>

<file path=xl/sharedStrings.xml><?xml version="1.0" encoding="utf-8"?>
<sst xmlns="http://schemas.openxmlformats.org/spreadsheetml/2006/main" count="412" uniqueCount="147">
  <si>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</si>
  <si>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</si>
  <si>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</si>
  <si>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</si>
  <si>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</si>
  <si>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</si>
  <si>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</si>
  <si>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</si>
  <si>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</si>
  <si>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</si>
  <si>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</si>
  <si>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</si>
  <si>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</si>
  <si>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</si>
  <si>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</si>
  <si>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</si>
  <si>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</si>
  <si>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</si>
  <si>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</si>
  <si>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</si>
  <si>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</si>
  <si>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</si>
  <si>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</si>
  <si>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</si>
  <si>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</si>
  <si>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</si>
  <si>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</si>
  <si>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</si>
  <si>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</si>
  <si>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</si>
  <si>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</si>
  <si>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</si>
  <si>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</si>
  <si>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</si>
  <si>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</si>
  <si>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</si>
  <si>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</si>
  <si>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</si>
  <si>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</si>
  <si>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</si>
  <si>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</si>
  <si>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</si>
  <si>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</si>
  <si>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</si>
  <si>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</si>
  <si>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</si>
  <si>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</si>
  <si>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</si>
  <si>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</si>
  <si>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</si>
  <si>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</si>
  <si>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</si>
  <si>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</si>
  <si>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</si>
  <si>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</si>
  <si>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</si>
  <si>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</si>
  <si>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</si>
  <si>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</si>
  <si>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</si>
  <si>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</si>
  <si>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</si>
  <si>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</si>
  <si>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</si>
  <si>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</si>
  <si>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</si>
  <si>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</si>
  <si>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</si>
  <si>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</si>
  <si>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</si>
  <si>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</si>
  <si>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</si>
  <si>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</si>
  <si>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</si>
  <si>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</si>
  <si>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</si>
  <si>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</si>
  <si>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</si>
  <si>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</si>
  <si>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</si>
  <si>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</si>
  <si>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</si>
  <si>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</si>
  <si>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</si>
  <si>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</si>
  <si>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</si>
  <si>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</si>
  <si>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</si>
  <si>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</si>
  <si>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</si>
  <si>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</si>
  <si>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</si>
  <si>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</si>
  <si>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</si>
  <si>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</si>
  <si>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</si>
  <si>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</si>
  <si>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</si>
  <si>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</si>
  <si>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</si>
  <si>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</si>
  <si>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</si>
  <si>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</si>
  <si>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</si>
  <si>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</si>
  <si>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</si>
  <si>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</si>
  <si>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</si>
  <si>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</si>
  <si>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</si>
  <si>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</si>
  <si>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</si>
  <si>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</si>
  <si>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</si>
  <si>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</si>
  <si>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</si>
  <si>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</si>
  <si>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</si>
  <si>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</si>
  <si>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</si>
  <si>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</si>
  <si>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</si>
  <si>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</si>
  <si>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</si>
  <si>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</si>
  <si>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</si>
  <si>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</si>
  <si>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</si>
  <si>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</si>
  <si>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</si>
  <si>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>mill.m3</t>
  </si>
  <si>
    <t>Cantábrico Oriental</t>
  </si>
  <si>
    <t>Cantábrico Occidental</t>
  </si>
  <si>
    <t>Tinto, Odiel y Piedras</t>
  </si>
  <si>
    <t>Guadalete- Barbate</t>
  </si>
  <si>
    <t>1981/2010</t>
  </si>
  <si>
    <t>Cifras registradas al final de cada año (millones de metros cúbicos) (1) (2)</t>
  </si>
  <si>
    <t xml:space="preserve">(P)  Datos Provisionales. Desde el 21 diciembre al 28 diciembre 2015. </t>
  </si>
  <si>
    <t>2.5. Precipitaciones según cuencas hidrográficas y meses, 2016 (Media en litros por metro cuadrado)</t>
  </si>
  <si>
    <t>2.2. Precipitaciones mensuales, 2016 (milímetros)</t>
  </si>
  <si>
    <t>2.3. Temperaturas máxima, mínima y media, 2016</t>
  </si>
  <si>
    <t xml:space="preserve">(*) Santander (Aeropuerto de Parayas): Calculado con los datos de 11 meses. </t>
  </si>
  <si>
    <t xml:space="preserve">(*) Guadalajara (El Serranillo):  Sin información </t>
  </si>
  <si>
    <t xml:space="preserve">                                                      Fuente de información: Agencia Estatal de Meteorología (AEMET)</t>
  </si>
  <si>
    <t xml:space="preserve">                                                     Fuente de información: Agencia Estatal de Meteorología (AEMET)</t>
  </si>
  <si>
    <t>2016 (P)</t>
  </si>
  <si>
    <t>Fuente: Dirección General del Agua del MAPAMA. Nº 52 Boletín hidrológico semanal.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</si>
</sst>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E+00_)"/>
    <numFmt numFmtId="165" formatCode="#,##0_);\(#,##0\)"/>
    <numFmt numFmtId="166" formatCode="#,##0__;\–#,##0__;0__;@__"/>
    <numFmt numFmtId="167" formatCode="#,##0.0__;\–#,##0.0__;0.0__;@__"/>
    <numFmt numFmtId="168" formatCode="0.0_)"/>
    <numFmt numFmtId="169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 style="medium">
        <color indexed="53"/>
      </top>
      <bottom/>
      <diagonal/>
    </border>
    <border>
      <left style="dashed">
        <color indexed="53"/>
      </left>
      <right/>
      <top/>
      <bottom style="thin">
        <color indexed="53"/>
      </bottom>
      <diagonal/>
    </border>
    <border>
      <left style="thin">
        <color rgb="FFFF6600"/>
      </left>
      <right style="thin">
        <color rgb="FFFF6600"/>
      </right>
      <top/>
      <bottom/>
      <diagonal/>
    </border>
    <border>
      <left/>
      <right style="thin">
        <color rgb="FFFF6600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/>
      <right style="thin">
        <color rgb="FFFF6600"/>
      </right>
      <top style="medium">
        <color indexed="53"/>
      </top>
      <bottom/>
      <diagonal/>
    </border>
    <border>
      <left style="thin">
        <color rgb="FFFF6600"/>
      </left>
      <right style="thin">
        <color rgb="FFFF6600"/>
      </right>
      <top style="medium">
        <color indexed="53"/>
      </top>
      <bottom/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93">
    <xf numFmtId="0" fontId="0" fillId="0" borderId="0" xfId="0"/>
    <xf numFmtId="0" fontId="4" fillId="0" borderId="0" xfId="1" applyFont="1"/>
    <xf numFmtId="0" fontId="4" fillId="0" borderId="0" xfId="2" applyFont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3" fontId="0" fillId="0" borderId="0" xfId="0" applyNumberFormat="1"/>
    <xf numFmtId="3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Border="1" applyProtection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0" xfId="3" applyFont="1" applyFill="1" applyAlignment="1" applyProtection="1">
      <alignment horizontal="center"/>
    </xf>
    <xf numFmtId="0" fontId="0" fillId="2" borderId="0" xfId="0" applyFill="1" applyBorder="1"/>
    <xf numFmtId="0" fontId="4" fillId="2" borderId="0" xfId="3" applyFont="1" applyFill="1" applyBorder="1"/>
    <xf numFmtId="0" fontId="4" fillId="2" borderId="0" xfId="3" applyFont="1" applyFill="1" applyProtection="1"/>
    <xf numFmtId="0" fontId="4" fillId="2" borderId="0" xfId="0" applyFont="1" applyFill="1"/>
    <xf numFmtId="0" fontId="4" fillId="2" borderId="0" xfId="4" applyFont="1" applyFill="1"/>
    <xf numFmtId="0" fontId="3" fillId="2" borderId="0" xfId="0" applyFont="1" applyFill="1"/>
    <xf numFmtId="3" fontId="4" fillId="2" borderId="0" xfId="4" applyNumberFormat="1" applyFont="1" applyFill="1"/>
    <xf numFmtId="165" fontId="4" fillId="2" borderId="0" xfId="4" applyNumberFormat="1" applyFont="1" applyFill="1"/>
    <xf numFmtId="0" fontId="0" fillId="2" borderId="0" xfId="0" quotePrefix="1" applyFill="1"/>
    <xf numFmtId="3" fontId="0" fillId="2" borderId="0" xfId="0" applyNumberFormat="1" applyFill="1"/>
    <xf numFmtId="3" fontId="4" fillId="2" borderId="1" xfId="0" applyNumberFormat="1" applyFont="1" applyFill="1" applyBorder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4" fillId="0" borderId="0" xfId="1" applyFont="1" applyBorder="1" applyAlignment="1"/>
    <xf numFmtId="0" fontId="4" fillId="0" borderId="2" xfId="1" applyFont="1" applyBorder="1"/>
    <xf numFmtId="0" fontId="4" fillId="0" borderId="3" xfId="1" applyFont="1" applyBorder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2" borderId="5" xfId="0" applyNumberFormat="1" applyFont="1" applyFill="1" applyBorder="1" applyAlignment="1" applyProtection="1">
      <alignment horizontal="right"/>
    </xf>
    <xf numFmtId="0" fontId="4" fillId="0" borderId="6" xfId="1" applyFont="1" applyBorder="1" applyProtection="1"/>
    <xf numFmtId="166" fontId="4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166" fontId="4" fillId="2" borderId="9" xfId="0" applyNumberFormat="1" applyFont="1" applyFill="1" applyBorder="1" applyAlignment="1" applyProtection="1">
      <alignment horizontal="right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0" borderId="2" xfId="2" applyFont="1" applyBorder="1"/>
    <xf numFmtId="0" fontId="0" fillId="0" borderId="3" xfId="0" applyBorder="1"/>
    <xf numFmtId="0" fontId="0" fillId="0" borderId="6" xfId="0" applyBorder="1"/>
    <xf numFmtId="0" fontId="0" fillId="0" borderId="13" xfId="0" applyBorder="1"/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  <xf numFmtId="0" fontId="4" fillId="3" borderId="1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/>
    <xf numFmtId="0" fontId="7" fillId="2" borderId="2" xfId="3" applyFont="1" applyFill="1" applyBorder="1"/>
    <xf numFmtId="0" fontId="4" fillId="2" borderId="2" xfId="4" applyFont="1" applyFill="1" applyBorder="1"/>
    <xf numFmtId="0" fontId="4" fillId="2" borderId="2" xfId="0" applyFont="1" applyFill="1" applyBorder="1"/>
    <xf numFmtId="0" fontId="4" fillId="2" borderId="3" xfId="4" applyFont="1" applyFill="1" applyBorder="1" applyProtection="1"/>
    <xf numFmtId="0" fontId="4" fillId="2" borderId="6" xfId="4" applyFont="1" applyFill="1" applyBorder="1" applyProtection="1"/>
    <xf numFmtId="166" fontId="4" fillId="0" borderId="7" xfId="0" applyNumberFormat="1" applyFont="1" applyFill="1" applyBorder="1" applyAlignment="1" applyProtection="1">
      <alignment horizontal="right"/>
    </xf>
    <xf numFmtId="0" fontId="4" fillId="2" borderId="14" xfId="0" applyFont="1" applyFill="1" applyBorder="1"/>
    <xf numFmtId="0" fontId="4" fillId="2" borderId="2" xfId="4" applyFont="1" applyFill="1" applyBorder="1" applyAlignment="1" applyProtection="1">
      <alignment horizontal="center"/>
    </xf>
    <xf numFmtId="0" fontId="4" fillId="2" borderId="2" xfId="4" applyFont="1" applyFill="1" applyBorder="1" applyProtection="1"/>
    <xf numFmtId="0" fontId="4" fillId="0" borderId="2" xfId="4" applyFont="1" applyBorder="1"/>
    <xf numFmtId="0" fontId="0" fillId="0" borderId="2" xfId="0" applyBorder="1"/>
    <xf numFmtId="166" fontId="4" fillId="0" borderId="14" xfId="4" applyNumberFormat="1" applyFont="1" applyBorder="1" applyAlignment="1" applyProtection="1"/>
    <xf numFmtId="0" fontId="0" fillId="0" borderId="14" xfId="0" applyBorder="1"/>
    <xf numFmtId="0" fontId="4" fillId="0" borderId="0" xfId="4" applyFont="1" applyBorder="1" applyAlignment="1" applyProtection="1"/>
    <xf numFmtId="166" fontId="4" fillId="0" borderId="0" xfId="4" applyNumberFormat="1" applyFont="1" applyBorder="1" applyAlignment="1" applyProtection="1"/>
    <xf numFmtId="0" fontId="0" fillId="0" borderId="0" xfId="0" applyBorder="1"/>
    <xf numFmtId="0" fontId="8" fillId="0" borderId="0" xfId="4" applyFont="1" applyBorder="1" applyAlignment="1" applyProtection="1"/>
    <xf numFmtId="0" fontId="4" fillId="2" borderId="0" xfId="0" applyFont="1" applyFill="1" applyBorder="1"/>
    <xf numFmtId="0" fontId="0" fillId="2" borderId="0" xfId="0" quotePrefix="1" applyFill="1" applyBorder="1"/>
    <xf numFmtId="166" fontId="3" fillId="3" borderId="15" xfId="0" applyNumberFormat="1" applyFont="1" applyFill="1" applyBorder="1" applyAlignment="1" applyProtection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0" fontId="3" fillId="3" borderId="13" xfId="4" applyFont="1" applyFill="1" applyBorder="1" applyAlignment="1" applyProtection="1">
      <alignment horizontal="left"/>
    </xf>
    <xf numFmtId="166" fontId="4" fillId="2" borderId="0" xfId="0" applyNumberFormat="1" applyFont="1" applyFill="1" applyBorder="1" applyAlignment="1" applyProtection="1">
      <alignment horizontal="right"/>
    </xf>
    <xf numFmtId="166" fontId="4" fillId="2" borderId="16" xfId="0" applyNumberFormat="1" applyFont="1" applyFill="1" applyBorder="1" applyAlignment="1" applyProtection="1">
      <alignment horizontal="right"/>
    </xf>
    <xf numFmtId="0" fontId="4" fillId="0" borderId="17" xfId="1" applyFont="1" applyBorder="1"/>
    <xf numFmtId="0" fontId="4" fillId="2" borderId="18" xfId="0" applyFont="1" applyFill="1" applyBorder="1"/>
    <xf numFmtId="0" fontId="4" fillId="0" borderId="18" xfId="1" applyFont="1" applyBorder="1"/>
    <xf numFmtId="0" fontId="4" fillId="0" borderId="19" xfId="1" applyFont="1" applyBorder="1"/>
    <xf numFmtId="0" fontId="4" fillId="0" borderId="17" xfId="1" applyFont="1" applyBorder="1" applyAlignment="1">
      <alignment horizontal="right" indent="1"/>
    </xf>
    <xf numFmtId="0" fontId="4" fillId="0" borderId="20" xfId="1" applyFont="1" applyBorder="1" applyAlignment="1">
      <alignment horizontal="right" indent="1"/>
    </xf>
    <xf numFmtId="0" fontId="4" fillId="0" borderId="0" xfId="1" applyFont="1" applyBorder="1" applyAlignment="1">
      <alignment horizontal="right" indent="1"/>
    </xf>
    <xf numFmtId="1" fontId="4" fillId="2" borderId="7" xfId="0" applyNumberFormat="1" applyFont="1" applyFill="1" applyBorder="1" applyAlignment="1" applyProtection="1">
      <alignment horizontal="center"/>
    </xf>
    <xf numFmtId="167" fontId="4" fillId="2" borderId="4" xfId="0" applyNumberFormat="1" applyFont="1" applyFill="1" applyBorder="1" applyAlignment="1" applyProtection="1">
      <alignment horizontal="center"/>
    </xf>
    <xf numFmtId="166" fontId="4" fillId="2" borderId="5" xfId="0" applyNumberFormat="1" applyFont="1" applyFill="1" applyBorder="1" applyAlignment="1" applyProtection="1">
      <alignment horizontal="center"/>
    </xf>
    <xf numFmtId="167" fontId="4" fillId="2" borderId="7" xfId="0" applyNumberFormat="1" applyFont="1" applyFill="1" applyBorder="1" applyAlignment="1" applyProtection="1">
      <alignment horizontal="center"/>
    </xf>
    <xf numFmtId="166" fontId="4" fillId="2" borderId="8" xfId="0" applyNumberFormat="1" applyFont="1" applyFill="1" applyBorder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7" fontId="4" fillId="2" borderId="15" xfId="0" applyNumberFormat="1" applyFont="1" applyFill="1" applyBorder="1" applyAlignment="1" applyProtection="1">
      <alignment horizontal="center"/>
    </xf>
    <xf numFmtId="166" fontId="4" fillId="2" borderId="9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4" fillId="3" borderId="14" xfId="4" applyFont="1" applyFill="1" applyBorder="1" applyAlignment="1" applyProtection="1">
      <alignment vertical="center"/>
    </xf>
    <xf numFmtId="0" fontId="4" fillId="3" borderId="13" xfId="4" applyFont="1" applyFill="1" applyBorder="1" applyAlignment="1" applyProtection="1">
      <alignment vertical="center"/>
    </xf>
    <xf numFmtId="164" fontId="4" fillId="3" borderId="21" xfId="4" applyNumberFormat="1" applyFont="1" applyFill="1" applyBorder="1" applyAlignment="1" applyProtection="1">
      <alignment horizontal="center" vertical="center"/>
    </xf>
    <xf numFmtId="0" fontId="4" fillId="3" borderId="21" xfId="4" applyFont="1" applyFill="1" applyBorder="1" applyAlignment="1" applyProtection="1">
      <alignment horizontal="center" vertical="center"/>
    </xf>
    <xf numFmtId="0" fontId="4" fillId="3" borderId="22" xfId="4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left" indent="1"/>
    </xf>
    <xf numFmtId="0" fontId="4" fillId="0" borderId="6" xfId="4" applyFont="1" applyBorder="1" applyAlignment="1" applyProtection="1">
      <alignment horizontal="left" indent="1"/>
    </xf>
    <xf numFmtId="0" fontId="4" fillId="0" borderId="6" xfId="4" applyFont="1" applyBorder="1" applyAlignment="1" applyProtection="1">
      <alignment horizontal="left" indent="2"/>
    </xf>
    <xf numFmtId="0" fontId="5" fillId="0" borderId="0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0" borderId="0" xfId="1" applyFont="1" applyBorder="1"/>
    <xf numFmtId="0" fontId="4" fillId="2" borderId="0" xfId="0" applyFont="1" applyFill="1" applyAlignment="1">
      <alignment wrapText="1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center" vertical="center"/>
    </xf>
    <xf numFmtId="0" fontId="4" fillId="3" borderId="6" xfId="4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</xf>
    <xf numFmtId="1" fontId="4" fillId="2" borderId="1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1" applyFont="1" applyBorder="1"/>
    <xf numFmtId="166" fontId="3" fillId="3" borderId="2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right"/>
    </xf>
    <xf numFmtId="0" fontId="4" fillId="2" borderId="0" xfId="4" applyFont="1" applyFill="1" applyBorder="1"/>
    <xf numFmtId="0" fontId="4" fillId="0" borderId="6" xfId="0" applyFont="1" applyBorder="1"/>
    <xf numFmtId="164" fontId="4" fillId="3" borderId="22" xfId="4" applyNumberFormat="1" applyFont="1" applyFill="1" applyBorder="1" applyAlignment="1" applyProtection="1">
      <alignment horizontal="center" vertical="center"/>
    </xf>
    <xf numFmtId="0" fontId="4" fillId="3" borderId="7" xfId="4" applyFont="1" applyFill="1" applyBorder="1" applyAlignment="1" applyProtection="1">
      <alignment horizontal="center" vertical="center" wrapText="1"/>
    </xf>
    <xf numFmtId="0" fontId="4" fillId="3" borderId="15" xfId="4" applyFont="1" applyFill="1" applyBorder="1" applyAlignment="1" applyProtection="1">
      <alignment horizontal="center" vertical="center" wrapText="1"/>
    </xf>
    <xf numFmtId="0" fontId="4" fillId="3" borderId="23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36" xfId="4" applyFont="1" applyFill="1" applyBorder="1" applyProtection="1"/>
    <xf numFmtId="0" fontId="4" fillId="2" borderId="34" xfId="4" applyFont="1" applyFill="1" applyBorder="1" applyProtection="1"/>
    <xf numFmtId="0" fontId="4" fillId="2" borderId="34" xfId="4" applyFont="1" applyFill="1" applyBorder="1" applyAlignment="1" applyProtection="1">
      <alignment horizontal="left" indent="1"/>
    </xf>
    <xf numFmtId="0" fontId="3" fillId="3" borderId="35" xfId="4" applyFont="1" applyFill="1" applyBorder="1" applyAlignment="1" applyProtection="1">
      <alignment horizontal="left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0" fillId="0" borderId="0" xfId="0" applyFill="1" applyBorder="1"/>
    <xf numFmtId="168" fontId="3" fillId="4" borderId="2" xfId="0" applyNumberFormat="1" applyFont="1" applyFill="1" applyBorder="1" applyAlignment="1" applyProtection="1">
      <alignment horizontal="center" vertical="center"/>
    </xf>
    <xf numFmtId="0" fontId="3" fillId="3" borderId="9" xfId="4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14" xfId="1" applyFont="1" applyBorder="1"/>
    <xf numFmtId="0" fontId="6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2" applyFont="1" applyProtection="1"/>
    <xf numFmtId="0" fontId="4" fillId="3" borderId="25" xfId="3" applyFont="1" applyFill="1" applyBorder="1" applyAlignment="1" applyProtection="1">
      <alignment horizontal="center" vertical="center" wrapText="1"/>
    </xf>
    <xf numFmtId="0" fontId="4" fillId="3" borderId="26" xfId="3" applyFont="1" applyFill="1" applyBorder="1" applyAlignment="1" applyProtection="1">
      <alignment horizontal="center" vertical="center" wrapText="1"/>
    </xf>
    <xf numFmtId="0" fontId="4" fillId="3" borderId="27" xfId="3" applyFont="1" applyFill="1" applyBorder="1" applyAlignment="1" applyProtection="1">
      <alignment horizontal="center" vertical="center" wrapText="1"/>
    </xf>
    <xf numFmtId="0" fontId="5" fillId="2" borderId="0" xfId="1" applyFont="1" applyFill="1" applyAlignment="1">
      <alignment horizontal="center"/>
    </xf>
    <xf numFmtId="0" fontId="4" fillId="3" borderId="23" xfId="3" applyFont="1" applyFill="1" applyBorder="1" applyAlignment="1" applyProtection="1">
      <alignment horizontal="center" vertical="center" wrapText="1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15" xfId="3" applyFont="1" applyFill="1" applyBorder="1" applyAlignment="1" applyProtection="1">
      <alignment horizontal="center" vertical="center" wrapText="1"/>
    </xf>
    <xf numFmtId="0" fontId="4" fillId="3" borderId="24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9" xfId="3" applyFont="1" applyFill="1" applyBorder="1" applyAlignment="1" applyProtection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31" xfId="4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4" applyFont="1" applyFill="1" applyAlignment="1" applyProtection="1">
      <alignment horizontal="center" vertical="center"/>
    </xf>
    <xf numFmtId="0" fontId="4" fillId="3" borderId="5" xfId="4" applyFont="1" applyFill="1" applyBorder="1" applyAlignment="1" applyProtection="1">
      <alignment horizontal="center" vertical="center"/>
    </xf>
    <xf numFmtId="0" fontId="4" fillId="3" borderId="14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4" fillId="3" borderId="30" xfId="4" applyFont="1" applyFill="1" applyBorder="1" applyAlignment="1" applyProtection="1">
      <alignment horizontal="center" vertical="center"/>
    </xf>
    <xf numFmtId="0" fontId="4" fillId="0" borderId="0" xfId="1" applyFont="1" applyBorder="1"/>
    <xf numFmtId="0" fontId="4" fillId="3" borderId="3" xfId="4" applyFont="1" applyFill="1" applyBorder="1" applyAlignment="1" applyProtection="1">
      <alignment horizontal="center" vertical="center"/>
    </xf>
    <xf numFmtId="0" fontId="4" fillId="3" borderId="29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7" xfId="4" applyFont="1" applyFill="1" applyBorder="1" applyAlignment="1" applyProtection="1">
      <alignment horizontal="center" vertical="center" wrapText="1"/>
    </xf>
    <xf numFmtId="0" fontId="4" fillId="3" borderId="15" xfId="4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center" vertical="center"/>
    </xf>
    <xf numFmtId="0" fontId="4" fillId="3" borderId="7" xfId="4" applyFont="1" applyFill="1" applyBorder="1" applyAlignment="1" applyProtection="1">
      <alignment horizontal="center" vertical="center"/>
    </xf>
    <xf numFmtId="0" fontId="4" fillId="3" borderId="13" xfId="4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Fill="1" applyAlignment="1" applyProtection="1">
      <alignment horizontal="center"/>
    </xf>
    <xf numFmtId="0" fontId="4" fillId="3" borderId="23" xfId="4" applyFont="1" applyFill="1" applyBorder="1" applyAlignment="1" applyProtection="1">
      <alignment horizontal="center" vertical="center" wrapText="1"/>
    </xf>
    <xf numFmtId="0" fontId="4" fillId="3" borderId="24" xfId="4" applyFont="1" applyFill="1" applyBorder="1" applyAlignment="1" applyProtection="1">
      <alignment horizontal="center" vertical="center" wrapText="1"/>
    </xf>
    <xf numFmtId="0" fontId="4" fillId="3" borderId="8" xfId="4" applyFont="1" applyFill="1" applyBorder="1" applyAlignment="1" applyProtection="1">
      <alignment horizontal="center" vertical="center" wrapText="1"/>
    </xf>
    <xf numFmtId="0" fontId="4" fillId="3" borderId="9" xfId="4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" borderId="6" xfId="4" applyFont="1" applyFill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left"/>
    </xf>
    <xf numFmtId="0" fontId="4" fillId="0" borderId="14" xfId="4" applyFont="1" applyBorder="1" applyAlignment="1" applyProtection="1">
      <alignment horizontal="left"/>
    </xf>
  </cellXfs>
  <cellStyles count="6">
    <cellStyle name="Normal" xfId="0" builtinId="0"/>
    <cellStyle name="Normal 2" xfId="5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03"/>
          <c:y val="4.481818181818202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51E-2"/>
          <c:y val="0.16526655852415564"/>
          <c:w val="0.92647183312612402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#.##0__;\–#.##0__;0__;@__</c:formatCode>
                <c:ptCount val="11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570.08738924626778</c:v>
                </c:pt>
                <c:pt idx="7">
                  <c:v>769.55132095319016</c:v>
                </c:pt>
                <c:pt idx="8">
                  <c:v>720.34834324553947</c:v>
                </c:pt>
                <c:pt idx="9">
                  <c:v>535.08051138892256</c:v>
                </c:pt>
                <c:pt idx="10">
                  <c:v>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9370864"/>
        <c:axId val="-949374672"/>
      </c:lineChart>
      <c:catAx>
        <c:axId val="-94937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937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9374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9370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276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4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('2.4'!$E$20,'2.4'!$G$20,'2.4'!$I$20,'2.4'!$K$20,'2.4'!$M$20,'2.4'!$O$20,'2.4'!$Q$20,'2.4'!$S$20,'2.4'!$U$20,'2.4'!$W$20,'2.4'!$Y$20)</c:f>
              <c:numCache>
                <c:formatCode>#.##0__;\–#.##0__;0__;@__</c:formatCode>
                <c:ptCount val="11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  <c:pt idx="9">
                  <c:v>264511.7</c:v>
                </c:pt>
                <c:pt idx="10">
                  <c:v>350442.19999999995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9373040"/>
        <c:axId val="-949371408"/>
      </c:lineChart>
      <c:catAx>
        <c:axId val="-9493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937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937140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937304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2016 (Media en litros por metro cuadrado)</a:t>
            </a:r>
          </a:p>
        </c:rich>
      </c:tx>
      <c:layout>
        <c:manualLayout>
          <c:xMode val="edge"/>
          <c:yMode val="edge"/>
          <c:x val="0.36866770934455245"/>
          <c:y val="4.9962968465419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16085779975174"/>
          <c:y val="3.4167283653716247E-2"/>
          <c:w val="0.84225697369224184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37"/>
                  <c:y val="2.9461897221667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2"/>
                  <c:y val="6.4081626035593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"/>
                  <c:y val="7.3699058036413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33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1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49996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199999"/>
                  <c:y val="0.64776119402985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894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1531.5000000000002</c:v>
                </c:pt>
                <c:pt idx="1">
                  <c:v>653.59999999999991</c:v>
                </c:pt>
                <c:pt idx="2">
                  <c:v>688.8</c:v>
                </c:pt>
                <c:pt idx="3">
                  <c:v>575.59999999999991</c:v>
                </c:pt>
                <c:pt idx="4">
                  <c:v>625.20000000000005</c:v>
                </c:pt>
                <c:pt idx="5">
                  <c:v>534.6</c:v>
                </c:pt>
                <c:pt idx="6">
                  <c:v>418.3</c:v>
                </c:pt>
                <c:pt idx="7">
                  <c:v>507.7</c:v>
                </c:pt>
                <c:pt idx="8">
                  <c:v>624.9</c:v>
                </c:pt>
                <c:pt idx="9">
                  <c:v>643.19999999999993</c:v>
                </c:pt>
                <c:pt idx="10" formatCode="0.0_)">
                  <c:v>708.90925274102835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47862064"/>
        <c:axId val="-947864240"/>
        <c:axId val="0"/>
      </c:bar3DChart>
      <c:catAx>
        <c:axId val="-947862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6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478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47862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2016 (Milímetros)</a:t>
            </a:r>
          </a:p>
        </c:rich>
      </c:tx>
      <c:layout>
        <c:manualLayout>
          <c:xMode val="edge"/>
          <c:yMode val="edge"/>
          <c:x val="0.38437037836024102"/>
          <c:y val="6.30502038309041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0.0</c:formatCode>
                <c:ptCount val="12"/>
                <c:pt idx="0">
                  <c:v>94.655095683133055</c:v>
                </c:pt>
                <c:pt idx="1">
                  <c:v>94.535340049358737</c:v>
                </c:pt>
                <c:pt idx="2">
                  <c:v>65.513411821823027</c:v>
                </c:pt>
                <c:pt idx="3">
                  <c:v>95.510175183072406</c:v>
                </c:pt>
                <c:pt idx="4">
                  <c:v>81.08690375045515</c:v>
                </c:pt>
                <c:pt idx="5">
                  <c:v>15.972407654650645</c:v>
                </c:pt>
                <c:pt idx="6">
                  <c:v>12.071448800420763</c:v>
                </c:pt>
                <c:pt idx="7">
                  <c:v>8.4219363191325822</c:v>
                </c:pt>
                <c:pt idx="8">
                  <c:v>25.659060565602626</c:v>
                </c:pt>
                <c:pt idx="9">
                  <c:v>56.321560059877818</c:v>
                </c:pt>
                <c:pt idx="10">
                  <c:v>108.55605453736294</c:v>
                </c:pt>
                <c:pt idx="11">
                  <c:v>50.605858316138708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7863696"/>
        <c:axId val="-947859344"/>
      </c:lineChart>
      <c:catAx>
        <c:axId val="-94786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5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7859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6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916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55586</c:v>
                </c:pt>
                <c:pt idx="1">
                  <c:v>55590</c:v>
                </c:pt>
                <c:pt idx="2">
                  <c:v>55327</c:v>
                </c:pt>
                <c:pt idx="3">
                  <c:v>55343</c:v>
                </c:pt>
                <c:pt idx="4">
                  <c:v>55977</c:v>
                </c:pt>
                <c:pt idx="5">
                  <c:v>55977</c:v>
                </c:pt>
                <c:pt idx="6">
                  <c:v>56075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41427</c:v>
                </c:pt>
                <c:pt idx="1">
                  <c:v>34536</c:v>
                </c:pt>
                <c:pt idx="2">
                  <c:v>30872</c:v>
                </c:pt>
                <c:pt idx="3">
                  <c:v>36761</c:v>
                </c:pt>
                <c:pt idx="4">
                  <c:v>39350</c:v>
                </c:pt>
                <c:pt idx="5">
                  <c:v>31121</c:v>
                </c:pt>
                <c:pt idx="6">
                  <c:v>21832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7857168"/>
        <c:axId val="-947870768"/>
      </c:barChart>
      <c:catAx>
        <c:axId val="-94785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7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7870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57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2016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833"/>
          <c:y val="3.10421286031043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('2.6'!$A$10,'2.6'!$A$11,'2.6'!$A$13,'2.6'!$A$14,'2.6'!$A$14,'2.6'!$A$14,'2.6'!$A$15,'2.6'!$A$16,'2.6'!$A$17,'2.6'!$A$18,'2.6'!$A$19,'2.6'!$A$21,'2.6'!$A$22,'2.6'!$A$23,'2.6'!$A$24,'2.6'!$A$25,'2.6'!$A$26,'2.6'!$A$27)</c:f>
              <c:strCache>
                <c:ptCount val="18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Cantábrico Occidental</c:v>
                </c:pt>
                <c:pt idx="5">
                  <c:v>Cantábrico Occidental</c:v>
                </c:pt>
                <c:pt idx="6">
                  <c:v>Cuencas Internas del País Vasco</c:v>
                </c:pt>
                <c:pt idx="7">
                  <c:v>Duero </c:v>
                </c:pt>
                <c:pt idx="8">
                  <c:v>Tajo </c:v>
                </c:pt>
                <c:pt idx="9">
                  <c:v>Guadiana </c:v>
                </c:pt>
                <c:pt idx="10">
                  <c:v>Cuenca Atlántica Andaluza</c:v>
                </c:pt>
                <c:pt idx="11">
                  <c:v>Guadalete- Barbate</c:v>
                </c:pt>
                <c:pt idx="12">
                  <c:v>Guadalquivir </c:v>
                </c:pt>
                <c:pt idx="13">
                  <c:v>Cuenca Mediterránea Andaluza</c:v>
                </c:pt>
                <c:pt idx="14">
                  <c:v>Segura </c:v>
                </c:pt>
                <c:pt idx="15">
                  <c:v>Júcar </c:v>
                </c:pt>
                <c:pt idx="16">
                  <c:v>Ebro </c:v>
                </c:pt>
                <c:pt idx="17">
                  <c:v>Cuencas internas de Cataluña</c:v>
                </c:pt>
              </c:strCache>
            </c:strRef>
          </c:cat>
          <c:val>
            <c:numRef>
              <c:f>('2.6'!$N$10:$N$11,'2.6'!$N$13,'2.6'!$N$14,'2.6'!$N$15,'2.6'!$N$16,'2.6'!$N$17,'2.6'!$N$18,'2.6'!$N$20,'2.6'!$N$21,'2.6'!$N$22,'2.6'!$N$23,'2.6'!$N$24,'2.6'!$N$25,'2.6'!$N$26,'2.6'!$N$27)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8118</c:v>
                </c:pt>
                <c:pt idx="11">
                  <c:v>1174</c:v>
                </c:pt>
                <c:pt idx="12">
                  <c:v>1141</c:v>
                </c:pt>
                <c:pt idx="13">
                  <c:v>3337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('2.6'!$A$10,'2.6'!$A$11,'2.6'!$A$13,'2.6'!$A$14,'2.6'!$A$14,'2.6'!$A$14,'2.6'!$A$15,'2.6'!$A$16,'2.6'!$A$17,'2.6'!$A$18,'2.6'!$A$19,'2.6'!$A$21,'2.6'!$A$22,'2.6'!$A$23,'2.6'!$A$24,'2.6'!$A$25,'2.6'!$A$26,'2.6'!$A$27)</c:f>
              <c:strCache>
                <c:ptCount val="18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Cantábrico Occidental</c:v>
                </c:pt>
                <c:pt idx="5">
                  <c:v>Cantábrico Occidental</c:v>
                </c:pt>
                <c:pt idx="6">
                  <c:v>Cuencas Internas del País Vasco</c:v>
                </c:pt>
                <c:pt idx="7">
                  <c:v>Duero </c:v>
                </c:pt>
                <c:pt idx="8">
                  <c:v>Tajo </c:v>
                </c:pt>
                <c:pt idx="9">
                  <c:v>Guadiana </c:v>
                </c:pt>
                <c:pt idx="10">
                  <c:v>Cuenca Atlántica Andaluza</c:v>
                </c:pt>
                <c:pt idx="11">
                  <c:v>Guadalete- Barbate</c:v>
                </c:pt>
                <c:pt idx="12">
                  <c:v>Guadalquivir </c:v>
                </c:pt>
                <c:pt idx="13">
                  <c:v>Cuenca Mediterránea Andaluza</c:v>
                </c:pt>
                <c:pt idx="14">
                  <c:v>Segura </c:v>
                </c:pt>
                <c:pt idx="15">
                  <c:v>Júcar </c:v>
                </c:pt>
                <c:pt idx="16">
                  <c:v>Ebro </c:v>
                </c:pt>
                <c:pt idx="17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356</c:v>
                </c:pt>
                <c:pt idx="1">
                  <c:v>1447</c:v>
                </c:pt>
                <c:pt idx="2">
                  <c:v>67</c:v>
                </c:pt>
                <c:pt idx="3">
                  <c:v>334</c:v>
                </c:pt>
                <c:pt idx="4">
                  <c:v>19</c:v>
                </c:pt>
                <c:pt idx="5">
                  <c:v>2441</c:v>
                </c:pt>
                <c:pt idx="6">
                  <c:v>4140</c:v>
                </c:pt>
                <c:pt idx="7">
                  <c:v>4079</c:v>
                </c:pt>
                <c:pt idx="8">
                  <c:v>160</c:v>
                </c:pt>
                <c:pt idx="9">
                  <c:v>646</c:v>
                </c:pt>
                <c:pt idx="10">
                  <c:v>2605</c:v>
                </c:pt>
                <c:pt idx="11">
                  <c:v>360</c:v>
                </c:pt>
                <c:pt idx="12">
                  <c:v>164</c:v>
                </c:pt>
                <c:pt idx="13">
                  <c:v>844</c:v>
                </c:pt>
                <c:pt idx="14">
                  <c:v>3865</c:v>
                </c:pt>
                <c:pt idx="15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7861520"/>
        <c:axId val="-947865328"/>
      </c:barChart>
      <c:catAx>
        <c:axId val="-94786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6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4786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478615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53"/>
          <c:w val="0.2084972313944643"/>
          <c:h val="6.43015521064301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24</xdr:row>
      <xdr:rowOff>22225</xdr:rowOff>
    </xdr:from>
    <xdr:to>
      <xdr:col>23</xdr:col>
      <xdr:colOff>165100</xdr:colOff>
      <xdr:row>50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650875</xdr:colOff>
      <xdr:row>52</xdr:row>
      <xdr:rowOff>149225</xdr:rowOff>
    </xdr:from>
    <xdr:to>
      <xdr:col>23</xdr:col>
      <xdr:colOff>63500</xdr:colOff>
      <xdr:row>81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28575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12</xdr:col>
      <xdr:colOff>266700</xdr:colOff>
      <xdr:row>80</xdr:row>
      <xdr:rowOff>38100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38100</xdr:rowOff>
        </xdr:from>
        <xdr:to>
          <xdr:col>0</xdr:col>
          <xdr:colOff>1047750</xdr:colOff>
          <xdr:row>32</xdr:row>
          <xdr:rowOff>139148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31</xdr:row>
          <xdr:rowOff>38100</xdr:rowOff>
        </xdr:from>
        <xdr:to>
          <xdr:col>1</xdr:col>
          <xdr:colOff>390939</xdr:colOff>
          <xdr:row>32</xdr:row>
          <xdr:rowOff>139148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31</xdr:row>
          <xdr:rowOff>38100</xdr:rowOff>
        </xdr:from>
        <xdr:to>
          <xdr:col>1</xdr:col>
          <xdr:colOff>1048164</xdr:colOff>
          <xdr:row>32</xdr:row>
          <xdr:rowOff>139148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31</xdr:row>
          <xdr:rowOff>38100</xdr:rowOff>
        </xdr:from>
        <xdr:to>
          <xdr:col>1</xdr:col>
          <xdr:colOff>1048164</xdr:colOff>
          <xdr:row>32</xdr:row>
          <xdr:rowOff>139148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31</xdr:row>
          <xdr:rowOff>38100</xdr:rowOff>
        </xdr:from>
        <xdr:to>
          <xdr:col>1</xdr:col>
          <xdr:colOff>1048164</xdr:colOff>
          <xdr:row>32</xdr:row>
          <xdr:rowOff>139148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31</xdr:row>
          <xdr:rowOff>38100</xdr:rowOff>
        </xdr:from>
        <xdr:to>
          <xdr:col>1</xdr:col>
          <xdr:colOff>1048164</xdr:colOff>
          <xdr:row>32</xdr:row>
          <xdr:rowOff>139148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31</xdr:row>
          <xdr:rowOff>38100</xdr:rowOff>
        </xdr:from>
        <xdr:to>
          <xdr:col>1</xdr:col>
          <xdr:colOff>1048164</xdr:colOff>
          <xdr:row>32</xdr:row>
          <xdr:rowOff>139148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66</xdr:row>
      <xdr:rowOff>12700</xdr:rowOff>
    </xdr:from>
    <xdr:to>
      <xdr:col>13</xdr:col>
      <xdr:colOff>660400</xdr:colOff>
      <xdr:row>92</xdr:row>
      <xdr:rowOff>98425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">
    <pageSetUpPr fitToPage="1"/>
  </sheetPr>
  <dimension ref="A1:T61"/>
  <sheetViews>
    <sheetView showGridLines="0" tabSelected="1" zoomScaleNormal="100" zoomScaleSheetLayoutView="85" workbookViewId="0">
      <selection activeCell="A6" sqref="A6"/>
    </sheetView>
  </sheetViews>
  <sheetFormatPr baseColWidth="10" defaultColWidth="19.140625" defaultRowHeight="12.75" x14ac:dyDescent="0.2"/>
  <cols>
    <col min="1" max="1" width="57.140625" style="1" customWidth="1"/>
    <col min="2" max="14" width="8.7109375" style="1" customWidth="1"/>
    <col min="15" max="16384" width="19.140625" style="1"/>
  </cols>
  <sheetData>
    <row r="1" spans="1:20" ht="18" customHeight="1" x14ac:dyDescent="0.25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0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0"/>
    </row>
    <row r="3" spans="1:20" ht="27" customHeight="1" x14ac:dyDescent="0.2">
      <c r="A3" s="139" t="s">
        <v>75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20" ht="13.5" thickBo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0" ht="52.5" customHeight="1" thickBot="1" x14ac:dyDescent="0.25">
      <c r="A5" s="37" t="s">
        <v>44</v>
      </c>
      <c r="B5" s="38" t="s">
        <v>55</v>
      </c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9" t="s">
        <v>11</v>
      </c>
      <c r="T5" s="100"/>
    </row>
    <row r="6" spans="1:20" ht="23.25" customHeight="1" x14ac:dyDescent="0.2">
      <c r="A6" s="30" t="s">
        <v>76</v>
      </c>
      <c r="B6" s="31">
        <v>1013.8</v>
      </c>
      <c r="C6" s="31">
        <v>111.7</v>
      </c>
      <c r="D6" s="31">
        <v>87.7</v>
      </c>
      <c r="E6" s="31">
        <v>75</v>
      </c>
      <c r="F6" s="31">
        <v>88.2</v>
      </c>
      <c r="G6" s="31">
        <v>74.5</v>
      </c>
      <c r="H6" s="31">
        <v>43.7</v>
      </c>
      <c r="I6" s="31">
        <v>34.299999999999997</v>
      </c>
      <c r="J6" s="31">
        <v>35.200000000000003</v>
      </c>
      <c r="K6" s="31">
        <v>63.6</v>
      </c>
      <c r="L6" s="31">
        <v>130.30000000000001</v>
      </c>
      <c r="M6" s="31">
        <v>138.1</v>
      </c>
      <c r="N6" s="32">
        <v>131.4</v>
      </c>
      <c r="T6" s="100"/>
    </row>
    <row r="7" spans="1:20" x14ac:dyDescent="0.2">
      <c r="A7" s="33" t="s">
        <v>77</v>
      </c>
      <c r="B7" s="34">
        <v>1790.7</v>
      </c>
      <c r="C7" s="34">
        <v>208.4</v>
      </c>
      <c r="D7" s="34">
        <v>162.4</v>
      </c>
      <c r="E7" s="34">
        <v>141</v>
      </c>
      <c r="F7" s="34">
        <v>156.69999999999999</v>
      </c>
      <c r="G7" s="34">
        <v>126.7</v>
      </c>
      <c r="H7" s="34">
        <v>61.6</v>
      </c>
      <c r="I7" s="34">
        <v>44</v>
      </c>
      <c r="J7" s="34">
        <v>44.7</v>
      </c>
      <c r="K7" s="34">
        <v>101.9</v>
      </c>
      <c r="L7" s="34">
        <v>230.9</v>
      </c>
      <c r="M7" s="34">
        <v>245.8</v>
      </c>
      <c r="N7" s="35">
        <v>262.3</v>
      </c>
      <c r="T7" s="100"/>
    </row>
    <row r="8" spans="1:20" x14ac:dyDescent="0.2">
      <c r="A8" s="33" t="s">
        <v>78</v>
      </c>
      <c r="B8" s="34">
        <v>1051.9000000000001</v>
      </c>
      <c r="C8" s="34">
        <v>113.5</v>
      </c>
      <c r="D8" s="34">
        <v>87.2</v>
      </c>
      <c r="E8" s="34">
        <v>80.3</v>
      </c>
      <c r="F8" s="34">
        <v>101.8</v>
      </c>
      <c r="G8" s="34">
        <v>81.3</v>
      </c>
      <c r="H8" s="34">
        <v>52</v>
      </c>
      <c r="I8" s="34">
        <v>34</v>
      </c>
      <c r="J8" s="34">
        <v>36.200000000000003</v>
      </c>
      <c r="K8" s="34">
        <v>67.599999999999994</v>
      </c>
      <c r="L8" s="34">
        <v>137.19999999999999</v>
      </c>
      <c r="M8" s="34">
        <v>144</v>
      </c>
      <c r="N8" s="35">
        <v>134.30000000000001</v>
      </c>
      <c r="T8" s="100"/>
    </row>
    <row r="9" spans="1:20" x14ac:dyDescent="0.2">
      <c r="A9" s="33" t="s">
        <v>79</v>
      </c>
      <c r="B9" s="34">
        <v>811.3</v>
      </c>
      <c r="C9" s="34">
        <v>88.9</v>
      </c>
      <c r="D9" s="34">
        <v>65.599999999999994</v>
      </c>
      <c r="E9" s="34">
        <v>59</v>
      </c>
      <c r="F9" s="34">
        <v>71.7</v>
      </c>
      <c r="G9" s="34">
        <v>63.5</v>
      </c>
      <c r="H9" s="34">
        <v>35.700000000000003</v>
      </c>
      <c r="I9" s="34">
        <v>19.899999999999999</v>
      </c>
      <c r="J9" s="34">
        <v>21.5</v>
      </c>
      <c r="K9" s="34">
        <v>56.8</v>
      </c>
      <c r="L9" s="34">
        <v>111.9</v>
      </c>
      <c r="M9" s="34">
        <v>103</v>
      </c>
      <c r="N9" s="35">
        <v>111.5</v>
      </c>
      <c r="T9" s="100"/>
    </row>
    <row r="10" spans="1:20" x14ac:dyDescent="0.2">
      <c r="A10" s="33" t="s">
        <v>80</v>
      </c>
      <c r="B10" s="34">
        <v>959.7</v>
      </c>
      <c r="C10" s="34">
        <v>83.6</v>
      </c>
      <c r="D10" s="34">
        <v>80.900000000000006</v>
      </c>
      <c r="E10" s="34">
        <v>77.7</v>
      </c>
      <c r="F10" s="34">
        <v>99.9</v>
      </c>
      <c r="G10" s="34">
        <v>81.8</v>
      </c>
      <c r="H10" s="34">
        <v>56.8</v>
      </c>
      <c r="I10" s="34">
        <v>44.9</v>
      </c>
      <c r="J10" s="34">
        <v>56.4</v>
      </c>
      <c r="K10" s="34">
        <v>66.099999999999994</v>
      </c>
      <c r="L10" s="34">
        <v>98.5</v>
      </c>
      <c r="M10" s="34">
        <v>114.7</v>
      </c>
      <c r="N10" s="35">
        <v>98.5</v>
      </c>
      <c r="T10" s="100"/>
    </row>
    <row r="11" spans="1:20" x14ac:dyDescent="0.2">
      <c r="A11" s="33" t="s">
        <v>81</v>
      </c>
      <c r="B11" s="34">
        <v>1129</v>
      </c>
      <c r="C11" s="34">
        <v>106.2</v>
      </c>
      <c r="D11" s="34">
        <v>92.2</v>
      </c>
      <c r="E11" s="34">
        <v>87.9</v>
      </c>
      <c r="F11" s="34">
        <v>102.2</v>
      </c>
      <c r="G11" s="34">
        <v>78</v>
      </c>
      <c r="H11" s="34">
        <v>58.2</v>
      </c>
      <c r="I11" s="34">
        <v>52.4</v>
      </c>
      <c r="J11" s="34">
        <v>73.400000000000006</v>
      </c>
      <c r="K11" s="34">
        <v>83.1</v>
      </c>
      <c r="L11" s="34">
        <v>119.8</v>
      </c>
      <c r="M11" s="34">
        <v>157.1</v>
      </c>
      <c r="N11" s="35">
        <v>118.4</v>
      </c>
      <c r="T11" s="100"/>
    </row>
    <row r="12" spans="1:20" x14ac:dyDescent="0.2">
      <c r="A12" s="33" t="s">
        <v>82</v>
      </c>
      <c r="B12" s="34">
        <v>1133.5</v>
      </c>
      <c r="C12" s="34">
        <v>120</v>
      </c>
      <c r="D12" s="34">
        <v>85.7</v>
      </c>
      <c r="E12" s="34">
        <v>89.8</v>
      </c>
      <c r="F12" s="34">
        <v>106.7</v>
      </c>
      <c r="G12" s="34">
        <v>78.3</v>
      </c>
      <c r="H12" s="34">
        <v>59.5</v>
      </c>
      <c r="I12" s="34">
        <v>50.5</v>
      </c>
      <c r="J12" s="34">
        <v>76.5</v>
      </c>
      <c r="K12" s="34">
        <v>73.2</v>
      </c>
      <c r="L12" s="34">
        <v>111.1</v>
      </c>
      <c r="M12" s="34">
        <v>146.6</v>
      </c>
      <c r="N12" s="35">
        <v>121.9</v>
      </c>
      <c r="T12" s="100"/>
    </row>
    <row r="13" spans="1:20" x14ac:dyDescent="0.2">
      <c r="A13" s="33" t="s">
        <v>83</v>
      </c>
      <c r="B13" s="34">
        <v>1506.7</v>
      </c>
      <c r="C13" s="34">
        <v>141.4</v>
      </c>
      <c r="D13" s="34">
        <v>110.4</v>
      </c>
      <c r="E13" s="34">
        <v>113.2</v>
      </c>
      <c r="F13" s="34">
        <v>137.80000000000001</v>
      </c>
      <c r="G13" s="34">
        <v>119.9</v>
      </c>
      <c r="H13" s="34">
        <v>90.4</v>
      </c>
      <c r="I13" s="34">
        <v>86.4</v>
      </c>
      <c r="J13" s="34">
        <v>116.7</v>
      </c>
      <c r="K13" s="34">
        <v>111.4</v>
      </c>
      <c r="L13" s="34">
        <v>159.30000000000001</v>
      </c>
      <c r="M13" s="34">
        <v>168.8</v>
      </c>
      <c r="N13" s="35">
        <v>151.1</v>
      </c>
      <c r="T13" s="100"/>
    </row>
    <row r="14" spans="1:20" x14ac:dyDescent="0.2">
      <c r="A14" s="33" t="s">
        <v>84</v>
      </c>
      <c r="B14" s="34">
        <v>742.5</v>
      </c>
      <c r="C14" s="34">
        <v>75</v>
      </c>
      <c r="D14" s="34">
        <v>62.7</v>
      </c>
      <c r="E14" s="34">
        <v>62.9</v>
      </c>
      <c r="F14" s="34">
        <v>72.8</v>
      </c>
      <c r="G14" s="34">
        <v>69.8</v>
      </c>
      <c r="H14" s="34">
        <v>43.2</v>
      </c>
      <c r="I14" s="34">
        <v>37.6</v>
      </c>
      <c r="J14" s="34">
        <v>38.700000000000003</v>
      </c>
      <c r="K14" s="34">
        <v>40.9</v>
      </c>
      <c r="L14" s="34">
        <v>70.599999999999994</v>
      </c>
      <c r="M14" s="34">
        <v>90.9</v>
      </c>
      <c r="N14" s="35">
        <v>81.5</v>
      </c>
      <c r="T14" s="100"/>
    </row>
    <row r="15" spans="1:20" x14ac:dyDescent="0.2">
      <c r="A15" s="33" t="s">
        <v>85</v>
      </c>
      <c r="B15" s="34">
        <v>674.4</v>
      </c>
      <c r="C15" s="34">
        <v>57.1</v>
      </c>
      <c r="D15" s="34">
        <v>49.8</v>
      </c>
      <c r="E15" s="34">
        <v>53.8</v>
      </c>
      <c r="F15" s="34">
        <v>74.400000000000006</v>
      </c>
      <c r="G15" s="34">
        <v>60.4</v>
      </c>
      <c r="H15" s="34">
        <v>46.1</v>
      </c>
      <c r="I15" s="34">
        <v>32.9</v>
      </c>
      <c r="J15" s="34">
        <v>38</v>
      </c>
      <c r="K15" s="34">
        <v>43.8</v>
      </c>
      <c r="L15" s="34">
        <v>68.099999999999994</v>
      </c>
      <c r="M15" s="34">
        <v>75</v>
      </c>
      <c r="N15" s="35">
        <v>72.099999999999994</v>
      </c>
      <c r="T15" s="100"/>
    </row>
    <row r="16" spans="1:20" x14ac:dyDescent="0.2">
      <c r="A16" s="33" t="s">
        <v>86</v>
      </c>
      <c r="B16" s="34">
        <v>404.7</v>
      </c>
      <c r="C16" s="34">
        <v>28.5</v>
      </c>
      <c r="D16" s="34">
        <v>23.2</v>
      </c>
      <c r="E16" s="34">
        <v>26</v>
      </c>
      <c r="F16" s="34">
        <v>45.6</v>
      </c>
      <c r="G16" s="34">
        <v>47</v>
      </c>
      <c r="H16" s="34">
        <v>43.7</v>
      </c>
      <c r="I16" s="34">
        <v>30.2</v>
      </c>
      <c r="J16" s="34">
        <v>20.8</v>
      </c>
      <c r="K16" s="34">
        <v>25.7</v>
      </c>
      <c r="L16" s="34">
        <v>36.799999999999997</v>
      </c>
      <c r="M16" s="34">
        <v>39.5</v>
      </c>
      <c r="N16" s="35">
        <v>37.6</v>
      </c>
      <c r="O16" s="7"/>
      <c r="P16" s="7"/>
      <c r="Q16" s="7"/>
      <c r="R16" s="7"/>
      <c r="S16" s="7"/>
      <c r="T16" s="4"/>
    </row>
    <row r="17" spans="1:20" x14ac:dyDescent="0.2">
      <c r="A17" s="33" t="s">
        <v>87</v>
      </c>
      <c r="B17" s="34">
        <v>515.20000000000005</v>
      </c>
      <c r="C17" s="34">
        <v>50</v>
      </c>
      <c r="D17" s="34">
        <v>34.5</v>
      </c>
      <c r="E17" s="34">
        <v>32</v>
      </c>
      <c r="F17" s="34">
        <v>44.8</v>
      </c>
      <c r="G17" s="34">
        <v>56.3</v>
      </c>
      <c r="H17" s="34">
        <v>30.7</v>
      </c>
      <c r="I17" s="34">
        <v>19.399999999999999</v>
      </c>
      <c r="J17" s="34">
        <v>22.8</v>
      </c>
      <c r="K17" s="34">
        <v>38.9</v>
      </c>
      <c r="L17" s="34">
        <v>61.1</v>
      </c>
      <c r="M17" s="34">
        <v>59.1</v>
      </c>
      <c r="N17" s="35">
        <v>65.599999999999994</v>
      </c>
      <c r="T17" s="100"/>
    </row>
    <row r="18" spans="1:20" x14ac:dyDescent="0.2">
      <c r="A18" s="33" t="s">
        <v>88</v>
      </c>
      <c r="B18" s="34">
        <v>545.70000000000005</v>
      </c>
      <c r="C18" s="34">
        <v>43.6</v>
      </c>
      <c r="D18" s="34">
        <v>35.1</v>
      </c>
      <c r="E18" s="34">
        <v>34.4</v>
      </c>
      <c r="F18" s="34">
        <v>61.3</v>
      </c>
      <c r="G18" s="34">
        <v>62.7</v>
      </c>
      <c r="H18" s="34">
        <v>40.700000000000003</v>
      </c>
      <c r="I18" s="34">
        <v>23.3</v>
      </c>
      <c r="J18" s="34">
        <v>22.8</v>
      </c>
      <c r="K18" s="34">
        <v>38.299999999999997</v>
      </c>
      <c r="L18" s="34">
        <v>60.2</v>
      </c>
      <c r="M18" s="34">
        <v>60.2</v>
      </c>
      <c r="N18" s="35">
        <v>63.3</v>
      </c>
      <c r="O18" s="6"/>
      <c r="P18" s="6"/>
      <c r="T18" s="100"/>
    </row>
    <row r="19" spans="1:20" x14ac:dyDescent="0.2">
      <c r="A19" s="33" t="s">
        <v>89</v>
      </c>
      <c r="B19" s="34">
        <v>512.1</v>
      </c>
      <c r="C19" s="34">
        <v>37.1</v>
      </c>
      <c r="D19" s="34">
        <v>35.5</v>
      </c>
      <c r="E19" s="34">
        <v>30.2</v>
      </c>
      <c r="F19" s="34">
        <v>54.6</v>
      </c>
      <c r="G19" s="34">
        <v>67.400000000000006</v>
      </c>
      <c r="H19" s="34">
        <v>40.1</v>
      </c>
      <c r="I19" s="34">
        <v>29.9</v>
      </c>
      <c r="J19" s="34">
        <v>30.1</v>
      </c>
      <c r="K19" s="34">
        <v>32.9</v>
      </c>
      <c r="L19" s="34">
        <v>55.3</v>
      </c>
      <c r="M19" s="34">
        <v>49.5</v>
      </c>
      <c r="N19" s="35">
        <v>49.5</v>
      </c>
    </row>
    <row r="20" spans="1:20" x14ac:dyDescent="0.2">
      <c r="A20" s="33" t="s">
        <v>90</v>
      </c>
      <c r="B20" s="34">
        <v>432.6</v>
      </c>
      <c r="C20" s="34">
        <v>39.799999999999997</v>
      </c>
      <c r="D20" s="34">
        <v>27.1</v>
      </c>
      <c r="E20" s="34">
        <v>21.9</v>
      </c>
      <c r="F20" s="34">
        <v>46.2</v>
      </c>
      <c r="G20" s="34">
        <v>49.3</v>
      </c>
      <c r="H20" s="34">
        <v>29.2</v>
      </c>
      <c r="I20" s="34">
        <v>12.6</v>
      </c>
      <c r="J20" s="34">
        <v>15.8</v>
      </c>
      <c r="K20" s="34">
        <v>30.7</v>
      </c>
      <c r="L20" s="34">
        <v>54.6</v>
      </c>
      <c r="M20" s="34">
        <v>52.1</v>
      </c>
      <c r="N20" s="35">
        <v>53.4</v>
      </c>
    </row>
    <row r="21" spans="1:20" x14ac:dyDescent="0.2">
      <c r="A21" s="33" t="s">
        <v>91</v>
      </c>
      <c r="B21" s="34">
        <v>379</v>
      </c>
      <c r="C21" s="34">
        <v>32.4</v>
      </c>
      <c r="D21" s="34">
        <v>24.6</v>
      </c>
      <c r="E21" s="34">
        <v>21.6</v>
      </c>
      <c r="F21" s="34">
        <v>38.9</v>
      </c>
      <c r="G21" s="34">
        <v>43.4</v>
      </c>
      <c r="H21" s="34">
        <v>23.1</v>
      </c>
      <c r="I21" s="34">
        <v>11.6</v>
      </c>
      <c r="J21" s="34">
        <v>13.4</v>
      </c>
      <c r="K21" s="34">
        <v>28.1</v>
      </c>
      <c r="L21" s="34">
        <v>50.3</v>
      </c>
      <c r="M21" s="34">
        <v>45.3</v>
      </c>
      <c r="N21" s="35">
        <v>46.3</v>
      </c>
    </row>
    <row r="22" spans="1:20" x14ac:dyDescent="0.2">
      <c r="A22" s="33" t="s">
        <v>92</v>
      </c>
      <c r="B22" s="34">
        <v>372.5</v>
      </c>
      <c r="C22" s="34">
        <v>29.5</v>
      </c>
      <c r="D22" s="34">
        <v>25.3</v>
      </c>
      <c r="E22" s="34">
        <v>20.7</v>
      </c>
      <c r="F22" s="34">
        <v>37.6</v>
      </c>
      <c r="G22" s="34">
        <v>46.8</v>
      </c>
      <c r="H22" s="34">
        <v>29.1</v>
      </c>
      <c r="I22" s="34">
        <v>11.3</v>
      </c>
      <c r="J22" s="34">
        <v>12.5</v>
      </c>
      <c r="K22" s="34">
        <v>32.4</v>
      </c>
      <c r="L22" s="34">
        <v>45.6</v>
      </c>
      <c r="M22" s="34">
        <v>40.4</v>
      </c>
      <c r="N22" s="35">
        <v>41.5</v>
      </c>
    </row>
    <row r="23" spans="1:20" x14ac:dyDescent="0.2">
      <c r="A23" s="33" t="s">
        <v>93</v>
      </c>
      <c r="B23" s="34">
        <v>415.6</v>
      </c>
      <c r="C23" s="34">
        <v>33.6</v>
      </c>
      <c r="D23" s="34">
        <v>23.7</v>
      </c>
      <c r="E23" s="34">
        <v>22.9</v>
      </c>
      <c r="F23" s="34">
        <v>39.6</v>
      </c>
      <c r="G23" s="34">
        <v>55.4</v>
      </c>
      <c r="H23" s="34">
        <v>33.200000000000003</v>
      </c>
      <c r="I23" s="34">
        <v>12</v>
      </c>
      <c r="J23" s="34">
        <v>18.8</v>
      </c>
      <c r="K23" s="34">
        <v>30</v>
      </c>
      <c r="L23" s="34">
        <v>52.9</v>
      </c>
      <c r="M23" s="34">
        <v>48.4</v>
      </c>
      <c r="N23" s="35">
        <v>41.7</v>
      </c>
    </row>
    <row r="24" spans="1:20" x14ac:dyDescent="0.2">
      <c r="A24" s="33" t="s">
        <v>94</v>
      </c>
      <c r="B24" s="34" t="s">
        <v>95</v>
      </c>
      <c r="C24" s="34" t="s">
        <v>95</v>
      </c>
      <c r="D24" s="34" t="s">
        <v>95</v>
      </c>
      <c r="E24" s="34" t="s">
        <v>95</v>
      </c>
      <c r="F24" s="34" t="s">
        <v>95</v>
      </c>
      <c r="G24" s="34" t="s">
        <v>95</v>
      </c>
      <c r="H24" s="34" t="s">
        <v>95</v>
      </c>
      <c r="I24" s="34" t="s">
        <v>95</v>
      </c>
      <c r="J24" s="34" t="s">
        <v>95</v>
      </c>
      <c r="K24" s="34" t="s">
        <v>95</v>
      </c>
      <c r="L24" s="34" t="s">
        <v>95</v>
      </c>
      <c r="M24" s="34" t="s">
        <v>95</v>
      </c>
      <c r="N24" s="35" t="s">
        <v>95</v>
      </c>
    </row>
    <row r="25" spans="1:20" x14ac:dyDescent="0.2">
      <c r="A25" s="33" t="s">
        <v>96</v>
      </c>
      <c r="B25" s="34">
        <v>479.4</v>
      </c>
      <c r="C25" s="34">
        <v>38.299999999999997</v>
      </c>
      <c r="D25" s="34">
        <v>30.9</v>
      </c>
      <c r="E25" s="34">
        <v>30.3</v>
      </c>
      <c r="F25" s="34">
        <v>44.5</v>
      </c>
      <c r="G25" s="34">
        <v>65.7</v>
      </c>
      <c r="H25" s="34">
        <v>43</v>
      </c>
      <c r="I25" s="34">
        <v>16.7</v>
      </c>
      <c r="J25" s="34">
        <v>20.5</v>
      </c>
      <c r="K25" s="34">
        <v>28.1</v>
      </c>
      <c r="L25" s="34">
        <v>59.1</v>
      </c>
      <c r="M25" s="34">
        <v>51.8</v>
      </c>
      <c r="N25" s="35">
        <v>45.6</v>
      </c>
    </row>
    <row r="26" spans="1:20" x14ac:dyDescent="0.2">
      <c r="A26" s="33" t="s">
        <v>97</v>
      </c>
      <c r="B26" s="34">
        <v>420.9</v>
      </c>
      <c r="C26" s="34">
        <v>32.799999999999997</v>
      </c>
      <c r="D26" s="34">
        <v>34.5</v>
      </c>
      <c r="E26" s="34">
        <v>25</v>
      </c>
      <c r="F26" s="34">
        <v>45.3</v>
      </c>
      <c r="G26" s="34">
        <v>50.5</v>
      </c>
      <c r="H26" s="34">
        <v>20.9</v>
      </c>
      <c r="I26" s="34">
        <v>11.7</v>
      </c>
      <c r="J26" s="34">
        <v>9.6</v>
      </c>
      <c r="K26" s="34">
        <v>22.4</v>
      </c>
      <c r="L26" s="34">
        <v>59.5</v>
      </c>
      <c r="M26" s="34">
        <v>57.7</v>
      </c>
      <c r="N26" s="35">
        <v>51.1</v>
      </c>
    </row>
    <row r="27" spans="1:20" x14ac:dyDescent="0.2">
      <c r="A27" s="33" t="s">
        <v>98</v>
      </c>
      <c r="B27" s="34">
        <v>417</v>
      </c>
      <c r="C27" s="34">
        <v>34.799999999999997</v>
      </c>
      <c r="D27" s="34">
        <v>32.299999999999997</v>
      </c>
      <c r="E27" s="34">
        <v>24.8</v>
      </c>
      <c r="F27" s="34">
        <v>50</v>
      </c>
      <c r="G27" s="34">
        <v>52.7</v>
      </c>
      <c r="H27" s="34">
        <v>25.4</v>
      </c>
      <c r="I27" s="34">
        <v>12.3</v>
      </c>
      <c r="J27" s="34" t="s">
        <v>95</v>
      </c>
      <c r="K27" s="34">
        <v>28.1</v>
      </c>
      <c r="L27" s="34">
        <v>67.900000000000006</v>
      </c>
      <c r="M27" s="34">
        <v>41.8</v>
      </c>
      <c r="N27" s="35">
        <v>45.7</v>
      </c>
    </row>
    <row r="28" spans="1:20" x14ac:dyDescent="0.2">
      <c r="A28" s="33" t="s">
        <v>14</v>
      </c>
      <c r="B28" s="34">
        <v>500.8</v>
      </c>
      <c r="C28" s="34">
        <v>39.6</v>
      </c>
      <c r="D28" s="34">
        <v>38.1</v>
      </c>
      <c r="E28" s="34">
        <v>34.6</v>
      </c>
      <c r="F28" s="34">
        <v>57.5</v>
      </c>
      <c r="G28" s="34">
        <v>52.2</v>
      </c>
      <c r="H28" s="34">
        <v>40.799999999999997</v>
      </c>
      <c r="I28" s="34">
        <v>10.5</v>
      </c>
      <c r="J28" s="34">
        <v>20.100000000000001</v>
      </c>
      <c r="K28" s="34">
        <v>42.5</v>
      </c>
      <c r="L28" s="34">
        <v>59.7</v>
      </c>
      <c r="M28" s="34">
        <v>47.8</v>
      </c>
      <c r="N28" s="35">
        <v>57.5</v>
      </c>
    </row>
    <row r="29" spans="1:20" x14ac:dyDescent="0.2">
      <c r="A29" s="33" t="s">
        <v>99</v>
      </c>
      <c r="B29" s="34">
        <v>342.2</v>
      </c>
      <c r="C29" s="34">
        <v>25.7</v>
      </c>
      <c r="D29" s="34">
        <v>25.1</v>
      </c>
      <c r="E29" s="34">
        <v>23.3</v>
      </c>
      <c r="F29" s="34">
        <v>39.299999999999997</v>
      </c>
      <c r="G29" s="34">
        <v>43.8</v>
      </c>
      <c r="H29" s="34">
        <v>24</v>
      </c>
      <c r="I29" s="34">
        <v>6.6</v>
      </c>
      <c r="J29" s="34">
        <v>8.9</v>
      </c>
      <c r="K29" s="34">
        <v>18</v>
      </c>
      <c r="L29" s="34">
        <v>48.2</v>
      </c>
      <c r="M29" s="34">
        <v>39.299999999999997</v>
      </c>
      <c r="N29" s="35">
        <v>40.9</v>
      </c>
    </row>
    <row r="30" spans="1:20" x14ac:dyDescent="0.2">
      <c r="A30" s="33" t="s">
        <v>100</v>
      </c>
      <c r="B30" s="34">
        <v>352.6</v>
      </c>
      <c r="C30" s="34">
        <v>20.6</v>
      </c>
      <c r="D30" s="34">
        <v>24.9</v>
      </c>
      <c r="E30" s="34">
        <v>26.7</v>
      </c>
      <c r="F30" s="34">
        <v>40.4</v>
      </c>
      <c r="G30" s="34">
        <v>43.4</v>
      </c>
      <c r="H30" s="34">
        <v>34.6</v>
      </c>
      <c r="I30" s="34">
        <v>9.3000000000000007</v>
      </c>
      <c r="J30" s="34">
        <v>10.6</v>
      </c>
      <c r="K30" s="34">
        <v>33.700000000000003</v>
      </c>
      <c r="L30" s="34">
        <v>41.8</v>
      </c>
      <c r="M30" s="34">
        <v>34.4</v>
      </c>
      <c r="N30" s="35">
        <v>31.2</v>
      </c>
    </row>
    <row r="31" spans="1:20" x14ac:dyDescent="0.2">
      <c r="A31" s="33" t="s">
        <v>101</v>
      </c>
      <c r="B31" s="34">
        <v>402.5</v>
      </c>
      <c r="C31" s="34">
        <v>34.700000000000003</v>
      </c>
      <c r="D31" s="34">
        <v>30.1</v>
      </c>
      <c r="E31" s="34">
        <v>28.3</v>
      </c>
      <c r="F31" s="34">
        <v>47.9</v>
      </c>
      <c r="G31" s="34">
        <v>40.6</v>
      </c>
      <c r="H31" s="34">
        <v>25.4</v>
      </c>
      <c r="I31" s="34">
        <v>6.3</v>
      </c>
      <c r="J31" s="34">
        <v>5.4</v>
      </c>
      <c r="K31" s="34">
        <v>26.4</v>
      </c>
      <c r="L31" s="34">
        <v>53.3</v>
      </c>
      <c r="M31" s="34">
        <v>45.1</v>
      </c>
      <c r="N31" s="35">
        <v>58.8</v>
      </c>
    </row>
    <row r="32" spans="1:20" x14ac:dyDescent="0.2">
      <c r="A32" s="33" t="s">
        <v>102</v>
      </c>
      <c r="B32" s="34">
        <v>550.6</v>
      </c>
      <c r="C32" s="34">
        <v>53.7</v>
      </c>
      <c r="D32" s="34">
        <v>48.2</v>
      </c>
      <c r="E32" s="34">
        <v>36</v>
      </c>
      <c r="F32" s="34">
        <v>51.8</v>
      </c>
      <c r="G32" s="34">
        <v>49.9</v>
      </c>
      <c r="H32" s="34">
        <v>19.8</v>
      </c>
      <c r="I32" s="34">
        <v>6.2</v>
      </c>
      <c r="J32" s="34">
        <v>7</v>
      </c>
      <c r="K32" s="34">
        <v>29.9</v>
      </c>
      <c r="L32" s="34">
        <v>77</v>
      </c>
      <c r="M32" s="34">
        <v>89</v>
      </c>
      <c r="N32" s="35">
        <v>77.400000000000006</v>
      </c>
    </row>
    <row r="33" spans="1:14" x14ac:dyDescent="0.2">
      <c r="A33" s="33" t="s">
        <v>103</v>
      </c>
      <c r="B33" s="34">
        <v>447.1</v>
      </c>
      <c r="C33" s="34">
        <v>49.6</v>
      </c>
      <c r="D33" s="34">
        <v>41.6</v>
      </c>
      <c r="E33" s="34">
        <v>29.9</v>
      </c>
      <c r="F33" s="34">
        <v>48.6</v>
      </c>
      <c r="G33" s="34">
        <v>36.1</v>
      </c>
      <c r="H33" s="34">
        <v>14.2</v>
      </c>
      <c r="I33" s="34">
        <v>3.9</v>
      </c>
      <c r="J33" s="34">
        <v>4.8</v>
      </c>
      <c r="K33" s="34">
        <v>23.5</v>
      </c>
      <c r="L33" s="34">
        <v>60.8</v>
      </c>
      <c r="M33" s="34">
        <v>65.400000000000006</v>
      </c>
      <c r="N33" s="35">
        <v>68.7</v>
      </c>
    </row>
    <row r="34" spans="1:14" x14ac:dyDescent="0.2">
      <c r="A34" s="33" t="s">
        <v>104</v>
      </c>
      <c r="B34" s="34">
        <v>538.79999999999995</v>
      </c>
      <c r="C34" s="34">
        <v>65.7</v>
      </c>
      <c r="D34" s="34">
        <v>49.9</v>
      </c>
      <c r="E34" s="34">
        <v>35.799999999999997</v>
      </c>
      <c r="F34" s="34">
        <v>54</v>
      </c>
      <c r="G34" s="34">
        <v>30.5</v>
      </c>
      <c r="H34" s="34">
        <v>9.9</v>
      </c>
      <c r="I34" s="34">
        <v>2.4</v>
      </c>
      <c r="J34" s="34">
        <v>5.3</v>
      </c>
      <c r="K34" s="34">
        <v>26.9</v>
      </c>
      <c r="L34" s="34">
        <v>68.3</v>
      </c>
      <c r="M34" s="34">
        <v>91.1</v>
      </c>
      <c r="N34" s="35">
        <v>99</v>
      </c>
    </row>
    <row r="35" spans="1:14" x14ac:dyDescent="0.2">
      <c r="A35" s="33" t="s">
        <v>105</v>
      </c>
      <c r="B35" s="34">
        <v>524.70000000000005</v>
      </c>
      <c r="C35" s="34">
        <v>71.099999999999994</v>
      </c>
      <c r="D35" s="34">
        <v>50.3</v>
      </c>
      <c r="E35" s="34">
        <v>37.6</v>
      </c>
      <c r="F35" s="34">
        <v>47.5</v>
      </c>
      <c r="G35" s="34">
        <v>29.1</v>
      </c>
      <c r="H35" s="34">
        <v>7.8</v>
      </c>
      <c r="I35" s="34">
        <v>2.6</v>
      </c>
      <c r="J35" s="34">
        <v>4.0999999999999996</v>
      </c>
      <c r="K35" s="34">
        <v>25.9</v>
      </c>
      <c r="L35" s="34">
        <v>67.900000000000006</v>
      </c>
      <c r="M35" s="34">
        <v>78.7</v>
      </c>
      <c r="N35" s="35">
        <v>99.4</v>
      </c>
    </row>
    <row r="36" spans="1:14" x14ac:dyDescent="0.2">
      <c r="A36" s="33" t="s">
        <v>106</v>
      </c>
      <c r="B36" s="34">
        <v>569.6</v>
      </c>
      <c r="C36" s="34">
        <v>77.599999999999994</v>
      </c>
      <c r="D36" s="34">
        <v>56.4</v>
      </c>
      <c r="E36" s="34">
        <v>36.799999999999997</v>
      </c>
      <c r="F36" s="34">
        <v>49</v>
      </c>
      <c r="G36" s="34">
        <v>29.9</v>
      </c>
      <c r="H36" s="34">
        <v>9.4</v>
      </c>
      <c r="I36" s="34">
        <v>1</v>
      </c>
      <c r="J36" s="34">
        <v>1.7</v>
      </c>
      <c r="K36" s="34">
        <v>27</v>
      </c>
      <c r="L36" s="34">
        <v>72.2</v>
      </c>
      <c r="M36" s="34">
        <v>96.1</v>
      </c>
      <c r="N36" s="35">
        <v>108.7</v>
      </c>
    </row>
    <row r="37" spans="1:14" x14ac:dyDescent="0.2">
      <c r="A37" s="33" t="s">
        <v>107</v>
      </c>
      <c r="B37" s="34">
        <v>605.1</v>
      </c>
      <c r="C37" s="34">
        <v>65.599999999999994</v>
      </c>
      <c r="D37" s="34">
        <v>55.2</v>
      </c>
      <c r="E37" s="34">
        <v>49.3</v>
      </c>
      <c r="F37" s="34">
        <v>55</v>
      </c>
      <c r="G37" s="34">
        <v>40.299999999999997</v>
      </c>
      <c r="H37" s="34">
        <v>13.4</v>
      </c>
      <c r="I37" s="34">
        <v>2.2000000000000002</v>
      </c>
      <c r="J37" s="34">
        <v>5.3</v>
      </c>
      <c r="K37" s="34">
        <v>34.9</v>
      </c>
      <c r="L37" s="34">
        <v>85.6</v>
      </c>
      <c r="M37" s="34">
        <v>79.599999999999994</v>
      </c>
      <c r="N37" s="35">
        <v>111</v>
      </c>
    </row>
    <row r="38" spans="1:14" x14ac:dyDescent="0.2">
      <c r="A38" s="33" t="s">
        <v>108</v>
      </c>
      <c r="B38" s="34">
        <v>499</v>
      </c>
      <c r="C38" s="34">
        <v>55.3</v>
      </c>
      <c r="D38" s="34">
        <v>50.3</v>
      </c>
      <c r="E38" s="34">
        <v>44.5</v>
      </c>
      <c r="F38" s="34">
        <v>53.9</v>
      </c>
      <c r="G38" s="34">
        <v>42.6</v>
      </c>
      <c r="H38" s="34">
        <v>18.2</v>
      </c>
      <c r="I38" s="34">
        <v>1.6</v>
      </c>
      <c r="J38" s="34">
        <v>8.8000000000000007</v>
      </c>
      <c r="K38" s="34">
        <v>26.4</v>
      </c>
      <c r="L38" s="34">
        <v>54.6</v>
      </c>
      <c r="M38" s="34">
        <v>61.7</v>
      </c>
      <c r="N38" s="35">
        <v>75.099999999999994</v>
      </c>
    </row>
    <row r="39" spans="1:14" x14ac:dyDescent="0.2">
      <c r="A39" s="33" t="s">
        <v>109</v>
      </c>
      <c r="B39" s="34">
        <v>352.5</v>
      </c>
      <c r="C39" s="34">
        <v>40.6</v>
      </c>
      <c r="D39" s="34">
        <v>33</v>
      </c>
      <c r="E39" s="34">
        <v>34.700000000000003</v>
      </c>
      <c r="F39" s="34">
        <v>37.1</v>
      </c>
      <c r="G39" s="34">
        <v>29.8</v>
      </c>
      <c r="H39" s="34">
        <v>11.2</v>
      </c>
      <c r="I39" s="34">
        <v>1.9</v>
      </c>
      <c r="J39" s="34">
        <v>3.4</v>
      </c>
      <c r="K39" s="34">
        <v>22.6</v>
      </c>
      <c r="L39" s="34">
        <v>37.799999999999997</v>
      </c>
      <c r="M39" s="34">
        <v>50.2</v>
      </c>
      <c r="N39" s="35">
        <v>50.2</v>
      </c>
    </row>
    <row r="40" spans="1:14" x14ac:dyDescent="0.2">
      <c r="A40" s="33" t="s">
        <v>110</v>
      </c>
      <c r="B40" s="34">
        <v>533.70000000000005</v>
      </c>
      <c r="C40" s="34">
        <v>68.7</v>
      </c>
      <c r="D40" s="34">
        <v>60.2</v>
      </c>
      <c r="E40" s="34">
        <v>51.6</v>
      </c>
      <c r="F40" s="34">
        <v>43.6</v>
      </c>
      <c r="G40" s="34">
        <v>20.3</v>
      </c>
      <c r="H40" s="34">
        <v>5.5</v>
      </c>
      <c r="I40" s="34" t="s">
        <v>95</v>
      </c>
      <c r="J40" s="34">
        <v>6</v>
      </c>
      <c r="K40" s="34">
        <v>20.2</v>
      </c>
      <c r="L40" s="34">
        <v>57.1</v>
      </c>
      <c r="M40" s="34">
        <v>100.5</v>
      </c>
      <c r="N40" s="35">
        <v>99.6</v>
      </c>
    </row>
    <row r="41" spans="1:14" x14ac:dyDescent="0.2">
      <c r="A41" s="33" t="s">
        <v>111</v>
      </c>
      <c r="B41" s="34">
        <v>199.9</v>
      </c>
      <c r="C41" s="34">
        <v>23.6</v>
      </c>
      <c r="D41" s="34">
        <v>25.1</v>
      </c>
      <c r="E41" s="34">
        <v>16.2</v>
      </c>
      <c r="F41" s="34">
        <v>16.899999999999999</v>
      </c>
      <c r="G41" s="34">
        <v>12.3</v>
      </c>
      <c r="H41" s="34">
        <v>5</v>
      </c>
      <c r="I41" s="34">
        <v>1.1000000000000001</v>
      </c>
      <c r="J41" s="34">
        <v>0.8</v>
      </c>
      <c r="K41" s="34">
        <v>13.9</v>
      </c>
      <c r="L41" s="34">
        <v>26.7</v>
      </c>
      <c r="M41" s="34">
        <v>28.4</v>
      </c>
      <c r="N41" s="35">
        <v>30.1</v>
      </c>
    </row>
    <row r="42" spans="1:14" x14ac:dyDescent="0.2">
      <c r="A42" s="33" t="s">
        <v>112</v>
      </c>
      <c r="B42" s="34">
        <v>296.60000000000002</v>
      </c>
      <c r="C42" s="34">
        <v>27.1</v>
      </c>
      <c r="D42" s="34">
        <v>26.8</v>
      </c>
      <c r="E42" s="34">
        <v>29.5</v>
      </c>
      <c r="F42" s="34">
        <v>25</v>
      </c>
      <c r="G42" s="34">
        <v>28.2</v>
      </c>
      <c r="H42" s="34">
        <v>18.100000000000001</v>
      </c>
      <c r="I42" s="34">
        <v>2.9</v>
      </c>
      <c r="J42" s="34">
        <v>8.1</v>
      </c>
      <c r="K42" s="34">
        <v>31.7</v>
      </c>
      <c r="L42" s="34">
        <v>36.4</v>
      </c>
      <c r="M42" s="34">
        <v>32.1</v>
      </c>
      <c r="N42" s="35">
        <v>28.6</v>
      </c>
    </row>
    <row r="43" spans="1:14" x14ac:dyDescent="0.2">
      <c r="A43" s="33" t="s">
        <v>113</v>
      </c>
      <c r="B43" s="34">
        <v>311.10000000000002</v>
      </c>
      <c r="C43" s="34">
        <v>22.8</v>
      </c>
      <c r="D43" s="34">
        <v>22.1</v>
      </c>
      <c r="E43" s="34">
        <v>23</v>
      </c>
      <c r="F43" s="34">
        <v>28.7</v>
      </c>
      <c r="G43" s="34">
        <v>27.8</v>
      </c>
      <c r="H43" s="34">
        <v>11.9</v>
      </c>
      <c r="I43" s="34">
        <v>3.8</v>
      </c>
      <c r="J43" s="34">
        <v>6.8</v>
      </c>
      <c r="K43" s="34">
        <v>55.5</v>
      </c>
      <c r="L43" s="34">
        <v>47.4</v>
      </c>
      <c r="M43" s="34">
        <v>35.9</v>
      </c>
      <c r="N43" s="35">
        <v>25.4</v>
      </c>
    </row>
    <row r="44" spans="1:14" x14ac:dyDescent="0.2">
      <c r="A44" s="33" t="s">
        <v>114</v>
      </c>
      <c r="B44" s="34">
        <v>474.9</v>
      </c>
      <c r="C44" s="34">
        <v>37.1</v>
      </c>
      <c r="D44" s="34">
        <v>35.9</v>
      </c>
      <c r="E44" s="34">
        <v>33.4</v>
      </c>
      <c r="F44" s="34">
        <v>37.9</v>
      </c>
      <c r="G44" s="34">
        <v>39.200000000000003</v>
      </c>
      <c r="H44" s="34">
        <v>22.3</v>
      </c>
      <c r="I44" s="34">
        <v>7.8</v>
      </c>
      <c r="J44" s="34">
        <v>20.2</v>
      </c>
      <c r="K44" s="34">
        <v>69.7</v>
      </c>
      <c r="L44" s="34">
        <v>77</v>
      </c>
      <c r="M44" s="34">
        <v>46.6</v>
      </c>
      <c r="N44" s="35">
        <v>48</v>
      </c>
    </row>
    <row r="45" spans="1:14" x14ac:dyDescent="0.2">
      <c r="A45" s="33" t="s">
        <v>115</v>
      </c>
      <c r="B45" s="34">
        <v>467.3</v>
      </c>
      <c r="C45" s="34">
        <v>35.700000000000003</v>
      </c>
      <c r="D45" s="34">
        <v>31</v>
      </c>
      <c r="E45" s="34">
        <v>30.8</v>
      </c>
      <c r="F45" s="34">
        <v>41.6</v>
      </c>
      <c r="G45" s="34">
        <v>43.9</v>
      </c>
      <c r="H45" s="34">
        <v>19.399999999999999</v>
      </c>
      <c r="I45" s="34">
        <v>8.6</v>
      </c>
      <c r="J45" s="34">
        <v>24.1</v>
      </c>
      <c r="K45" s="34">
        <v>71.2</v>
      </c>
      <c r="L45" s="34">
        <v>69.900000000000006</v>
      </c>
      <c r="M45" s="34">
        <v>48.8</v>
      </c>
      <c r="N45" s="35">
        <v>42.2</v>
      </c>
    </row>
    <row r="46" spans="1:14" x14ac:dyDescent="0.2">
      <c r="A46" s="33" t="s">
        <v>116</v>
      </c>
      <c r="B46" s="34">
        <v>449.3</v>
      </c>
      <c r="C46" s="34">
        <v>42.5</v>
      </c>
      <c r="D46" s="34">
        <v>36.6</v>
      </c>
      <c r="E46" s="34">
        <v>27.9</v>
      </c>
      <c r="F46" s="34">
        <v>39.1</v>
      </c>
      <c r="G46" s="34">
        <v>35.700000000000003</v>
      </c>
      <c r="H46" s="34">
        <v>11.3</v>
      </c>
      <c r="I46" s="34">
        <v>6.2</v>
      </c>
      <c r="J46" s="34">
        <v>21.6</v>
      </c>
      <c r="K46" s="34">
        <v>51.5</v>
      </c>
      <c r="L46" s="34">
        <v>69.400000000000006</v>
      </c>
      <c r="M46" s="34">
        <v>59.4</v>
      </c>
      <c r="N46" s="35">
        <v>48.2</v>
      </c>
    </row>
    <row r="47" spans="1:14" x14ac:dyDescent="0.2">
      <c r="A47" s="33" t="s">
        <v>117</v>
      </c>
      <c r="B47" s="34">
        <v>587.9</v>
      </c>
      <c r="C47" s="34">
        <v>36.799999999999997</v>
      </c>
      <c r="D47" s="34">
        <v>35.1</v>
      </c>
      <c r="E47" s="34">
        <v>35.5</v>
      </c>
      <c r="F47" s="34">
        <v>40.4</v>
      </c>
      <c r="G47" s="34">
        <v>47.3</v>
      </c>
      <c r="H47" s="34">
        <v>29.6</v>
      </c>
      <c r="I47" s="34">
        <v>20.7</v>
      </c>
      <c r="J47" s="34">
        <v>62</v>
      </c>
      <c r="K47" s="34">
        <v>81</v>
      </c>
      <c r="L47" s="34">
        <v>91</v>
      </c>
      <c r="M47" s="34">
        <v>58.8</v>
      </c>
      <c r="N47" s="35">
        <v>40.299999999999997</v>
      </c>
    </row>
    <row r="48" spans="1:14" x14ac:dyDescent="0.2">
      <c r="A48" s="33" t="s">
        <v>118</v>
      </c>
      <c r="B48" s="34">
        <v>727.5</v>
      </c>
      <c r="C48" s="34">
        <v>62</v>
      </c>
      <c r="D48" s="34">
        <v>51.3</v>
      </c>
      <c r="E48" s="34">
        <v>50.2</v>
      </c>
      <c r="F48" s="34">
        <v>66.599999999999994</v>
      </c>
      <c r="G48" s="34">
        <v>71.099999999999994</v>
      </c>
      <c r="H48" s="34">
        <v>59.6</v>
      </c>
      <c r="I48" s="34">
        <v>32.299999999999997</v>
      </c>
      <c r="J48" s="34">
        <v>45.7</v>
      </c>
      <c r="K48" s="34">
        <v>69.900000000000006</v>
      </c>
      <c r="L48" s="34">
        <v>87.9</v>
      </c>
      <c r="M48" s="34">
        <v>69.7</v>
      </c>
      <c r="N48" s="35">
        <v>56.1</v>
      </c>
    </row>
    <row r="49" spans="1:14" x14ac:dyDescent="0.2">
      <c r="A49" s="33" t="s">
        <v>119</v>
      </c>
      <c r="B49" s="34">
        <v>341.6</v>
      </c>
      <c r="C49" s="34">
        <v>25.9</v>
      </c>
      <c r="D49" s="34">
        <v>14.7</v>
      </c>
      <c r="E49" s="34">
        <v>21.2</v>
      </c>
      <c r="F49" s="34">
        <v>39.200000000000003</v>
      </c>
      <c r="G49" s="34">
        <v>42.1</v>
      </c>
      <c r="H49" s="34">
        <v>27.4</v>
      </c>
      <c r="I49" s="34">
        <v>11.9</v>
      </c>
      <c r="J49" s="34">
        <v>18.3</v>
      </c>
      <c r="K49" s="34">
        <v>40.6</v>
      </c>
      <c r="L49" s="34">
        <v>43.3</v>
      </c>
      <c r="M49" s="34">
        <v>30.2</v>
      </c>
      <c r="N49" s="35">
        <v>24.5</v>
      </c>
    </row>
    <row r="50" spans="1:14" x14ac:dyDescent="0.2">
      <c r="A50" s="33" t="s">
        <v>120</v>
      </c>
      <c r="B50" s="34">
        <v>507.6</v>
      </c>
      <c r="C50" s="34">
        <v>32.799999999999997</v>
      </c>
      <c r="D50" s="34">
        <v>27.8</v>
      </c>
      <c r="E50" s="34">
        <v>30.3</v>
      </c>
      <c r="F50" s="34">
        <v>48.4</v>
      </c>
      <c r="G50" s="34">
        <v>57.6</v>
      </c>
      <c r="H50" s="34">
        <v>24.8</v>
      </c>
      <c r="I50" s="34">
        <v>15</v>
      </c>
      <c r="J50" s="34">
        <v>33.299999999999997</v>
      </c>
      <c r="K50" s="34">
        <v>59.1</v>
      </c>
      <c r="L50" s="34">
        <v>77.900000000000006</v>
      </c>
      <c r="M50" s="34">
        <v>59.9</v>
      </c>
      <c r="N50" s="35">
        <v>40.700000000000003</v>
      </c>
    </row>
    <row r="51" spans="1:14" x14ac:dyDescent="0.2">
      <c r="A51" s="33" t="s">
        <v>121</v>
      </c>
      <c r="B51" s="34">
        <v>322</v>
      </c>
      <c r="C51" s="34">
        <v>21</v>
      </c>
      <c r="D51" s="34">
        <v>21.5</v>
      </c>
      <c r="E51" s="34">
        <v>19.100000000000001</v>
      </c>
      <c r="F51" s="34">
        <v>39.299999999999997</v>
      </c>
      <c r="G51" s="34">
        <v>43.7</v>
      </c>
      <c r="H51" s="34">
        <v>26.4</v>
      </c>
      <c r="I51" s="34">
        <v>17.3</v>
      </c>
      <c r="J51" s="34">
        <v>16.600000000000001</v>
      </c>
      <c r="K51" s="34">
        <v>29.5</v>
      </c>
      <c r="L51" s="34">
        <v>36.4</v>
      </c>
      <c r="M51" s="34">
        <v>29.8</v>
      </c>
      <c r="N51" s="35">
        <v>21.4</v>
      </c>
    </row>
    <row r="52" spans="1:14" x14ac:dyDescent="0.2">
      <c r="A52" s="33" t="s">
        <v>122</v>
      </c>
      <c r="B52" s="34">
        <v>480.3</v>
      </c>
      <c r="C52" s="34">
        <v>31</v>
      </c>
      <c r="D52" s="34">
        <v>28.1</v>
      </c>
      <c r="E52" s="34">
        <v>29.7</v>
      </c>
      <c r="F52" s="34">
        <v>52.9</v>
      </c>
      <c r="G52" s="34">
        <v>52.1</v>
      </c>
      <c r="H52" s="34">
        <v>33.1</v>
      </c>
      <c r="I52" s="34">
        <v>21.9</v>
      </c>
      <c r="J52" s="34">
        <v>28.9</v>
      </c>
      <c r="K52" s="34">
        <v>47.5</v>
      </c>
      <c r="L52" s="34">
        <v>60.1</v>
      </c>
      <c r="M52" s="34">
        <v>47.1</v>
      </c>
      <c r="N52" s="35">
        <v>43.5</v>
      </c>
    </row>
    <row r="53" spans="1:14" x14ac:dyDescent="0.2">
      <c r="A53" s="33" t="s">
        <v>123</v>
      </c>
      <c r="B53" s="34">
        <v>378.2</v>
      </c>
      <c r="C53" s="34">
        <v>18.8</v>
      </c>
      <c r="D53" s="34">
        <v>14.9</v>
      </c>
      <c r="E53" s="34">
        <v>21.2</v>
      </c>
      <c r="F53" s="34">
        <v>39.200000000000003</v>
      </c>
      <c r="G53" s="34">
        <v>57.3</v>
      </c>
      <c r="H53" s="34">
        <v>46.1</v>
      </c>
      <c r="I53" s="34">
        <v>25.7</v>
      </c>
      <c r="J53" s="34">
        <v>34</v>
      </c>
      <c r="K53" s="34">
        <v>35.700000000000003</v>
      </c>
      <c r="L53" s="34">
        <v>46.7</v>
      </c>
      <c r="M53" s="34">
        <v>22</v>
      </c>
      <c r="N53" s="35">
        <v>19.2</v>
      </c>
    </row>
    <row r="54" spans="1:14" x14ac:dyDescent="0.2">
      <c r="A54" s="33" t="s">
        <v>124</v>
      </c>
      <c r="B54" s="34">
        <v>225.6</v>
      </c>
      <c r="C54" s="34">
        <v>31.5</v>
      </c>
      <c r="D54" s="34">
        <v>35.4</v>
      </c>
      <c r="E54" s="34">
        <v>37.799999999999997</v>
      </c>
      <c r="F54" s="34">
        <v>11.6</v>
      </c>
      <c r="G54" s="34">
        <v>3.6</v>
      </c>
      <c r="H54" s="34">
        <v>0.9</v>
      </c>
      <c r="I54" s="34" t="s">
        <v>95</v>
      </c>
      <c r="J54" s="34">
        <v>2</v>
      </c>
      <c r="K54" s="34">
        <v>6.8</v>
      </c>
      <c r="L54" s="34">
        <v>18.7</v>
      </c>
      <c r="M54" s="34">
        <v>34.1</v>
      </c>
      <c r="N54" s="35">
        <v>43.2</v>
      </c>
    </row>
    <row r="55" spans="1:14" x14ac:dyDescent="0.2">
      <c r="A55" s="33" t="s">
        <v>125</v>
      </c>
      <c r="B55" s="34">
        <v>151.30000000000001</v>
      </c>
      <c r="C55" s="34">
        <v>25.1</v>
      </c>
      <c r="D55" s="34">
        <v>24.4</v>
      </c>
      <c r="E55" s="34">
        <v>12.5</v>
      </c>
      <c r="F55" s="34">
        <v>5.9</v>
      </c>
      <c r="G55" s="34">
        <v>1.1000000000000001</v>
      </c>
      <c r="H55" s="34" t="s">
        <v>95</v>
      </c>
      <c r="I55" s="34" t="s">
        <v>95</v>
      </c>
      <c r="J55" s="34" t="s">
        <v>95</v>
      </c>
      <c r="K55" s="34">
        <v>9.1</v>
      </c>
      <c r="L55" s="34">
        <v>16</v>
      </c>
      <c r="M55" s="71">
        <v>22.4</v>
      </c>
      <c r="N55" s="70">
        <v>31.3</v>
      </c>
    </row>
    <row r="56" spans="1:14" x14ac:dyDescent="0.2">
      <c r="A56" s="72" t="s">
        <v>126</v>
      </c>
      <c r="B56" s="76" t="s">
        <v>95</v>
      </c>
      <c r="C56" s="76" t="s">
        <v>95</v>
      </c>
      <c r="D56" s="76" t="s">
        <v>95</v>
      </c>
      <c r="E56" s="76" t="s">
        <v>95</v>
      </c>
      <c r="F56" s="76" t="s">
        <v>95</v>
      </c>
      <c r="G56" s="76" t="s">
        <v>95</v>
      </c>
      <c r="H56" s="76" t="s">
        <v>95</v>
      </c>
      <c r="I56" s="76" t="s">
        <v>95</v>
      </c>
      <c r="J56" s="76" t="s">
        <v>95</v>
      </c>
      <c r="K56" s="76" t="s">
        <v>95</v>
      </c>
      <c r="L56" s="77" t="s">
        <v>95</v>
      </c>
      <c r="M56" s="76" t="s">
        <v>95</v>
      </c>
      <c r="N56" s="78" t="s">
        <v>95</v>
      </c>
    </row>
    <row r="57" spans="1:14" ht="13.5" thickBot="1" x14ac:dyDescent="0.25">
      <c r="A57" s="73" t="s">
        <v>127</v>
      </c>
      <c r="B57" s="74">
        <v>391.3</v>
      </c>
      <c r="C57" s="74">
        <v>58</v>
      </c>
      <c r="D57" s="74">
        <v>57.1</v>
      </c>
      <c r="E57" s="74">
        <v>43.5</v>
      </c>
      <c r="F57" s="74">
        <v>36.1</v>
      </c>
      <c r="G57" s="74">
        <v>19.8</v>
      </c>
      <c r="H57" s="74">
        <v>7.2</v>
      </c>
      <c r="I57" s="74">
        <v>0.9</v>
      </c>
      <c r="J57" s="74">
        <v>3.6</v>
      </c>
      <c r="K57" s="74">
        <v>15.8</v>
      </c>
      <c r="L57" s="74">
        <v>40</v>
      </c>
      <c r="M57" s="74">
        <v>57.3</v>
      </c>
      <c r="N57" s="75">
        <v>49.8</v>
      </c>
    </row>
    <row r="58" spans="1:14" x14ac:dyDescent="0.2">
      <c r="A58" s="140" t="s">
        <v>128</v>
      </c>
      <c r="B58" s="140"/>
      <c r="C58" s="140"/>
      <c r="D58" s="140"/>
    </row>
    <row r="61" spans="1:14" x14ac:dyDescent="0.2">
      <c r="A61" s="27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">
    <pageSetUpPr fitToPage="1"/>
  </sheetPr>
  <dimension ref="A1:Z68"/>
  <sheetViews>
    <sheetView showGridLines="0" view="pageBreakPreview" zoomScaleNormal="75" zoomScaleSheetLayoutView="100" workbookViewId="0">
      <selection activeCell="J20" sqref="J20"/>
    </sheetView>
  </sheetViews>
  <sheetFormatPr baseColWidth="10" defaultColWidth="19.140625" defaultRowHeight="12.75" x14ac:dyDescent="0.2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 x14ac:dyDescent="0.25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2.7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26" ht="25.5" customHeight="1" x14ac:dyDescent="0.2">
      <c r="A3" s="143" t="s">
        <v>139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6" ht="13.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6" ht="51.75" customHeight="1" thickBot="1" x14ac:dyDescent="0.25">
      <c r="A5" s="44" t="s">
        <v>44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6" t="s">
        <v>11</v>
      </c>
      <c r="N5" s="46" t="s">
        <v>54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 x14ac:dyDescent="0.2">
      <c r="A6" s="87" t="s">
        <v>76</v>
      </c>
      <c r="B6" s="105">
        <v>292</v>
      </c>
      <c r="C6" s="105">
        <v>201.6</v>
      </c>
      <c r="D6" s="105">
        <v>196.5</v>
      </c>
      <c r="E6" s="105">
        <v>122.4</v>
      </c>
      <c r="F6" s="105">
        <v>89.8</v>
      </c>
      <c r="G6" s="105">
        <v>53.8</v>
      </c>
      <c r="H6" s="105">
        <v>0.7</v>
      </c>
      <c r="I6" s="105">
        <v>10.4</v>
      </c>
      <c r="J6" s="105">
        <v>83.6</v>
      </c>
      <c r="K6" s="105">
        <v>45.4</v>
      </c>
      <c r="L6" s="105">
        <v>114.7</v>
      </c>
      <c r="M6" s="105">
        <v>23.2</v>
      </c>
      <c r="N6" s="32">
        <v>1234.0999999999999</v>
      </c>
      <c r="O6"/>
      <c r="P6"/>
      <c r="Q6"/>
      <c r="R6"/>
      <c r="S6"/>
      <c r="T6"/>
      <c r="U6"/>
      <c r="V6"/>
      <c r="W6"/>
      <c r="X6"/>
      <c r="Y6"/>
      <c r="Z6"/>
    </row>
    <row r="7" spans="1:26" x14ac:dyDescent="0.2">
      <c r="A7" s="88" t="s">
        <v>77</v>
      </c>
      <c r="B7" s="79">
        <v>415</v>
      </c>
      <c r="C7" s="79">
        <v>428.9</v>
      </c>
      <c r="D7" s="79">
        <v>219.8</v>
      </c>
      <c r="E7" s="79">
        <v>199.1</v>
      </c>
      <c r="F7" s="79">
        <v>152</v>
      </c>
      <c r="G7" s="79">
        <v>41.1</v>
      </c>
      <c r="H7" s="79">
        <v>6.1</v>
      </c>
      <c r="I7" s="79">
        <v>14.1</v>
      </c>
      <c r="J7" s="79">
        <v>100.2</v>
      </c>
      <c r="K7" s="79">
        <v>81.8</v>
      </c>
      <c r="L7" s="79">
        <v>160.5</v>
      </c>
      <c r="M7" s="79">
        <v>45.9</v>
      </c>
      <c r="N7" s="35">
        <v>1864.5</v>
      </c>
      <c r="O7"/>
      <c r="P7"/>
      <c r="Q7"/>
      <c r="R7"/>
      <c r="S7"/>
      <c r="T7"/>
      <c r="U7"/>
      <c r="V7"/>
      <c r="W7"/>
      <c r="X7"/>
      <c r="Y7"/>
      <c r="Z7"/>
    </row>
    <row r="8" spans="1:26" x14ac:dyDescent="0.2">
      <c r="A8" s="88" t="s">
        <v>78</v>
      </c>
      <c r="B8" s="79">
        <v>264.60000000000002</v>
      </c>
      <c r="C8" s="79">
        <v>206.4</v>
      </c>
      <c r="D8" s="79">
        <v>112.9</v>
      </c>
      <c r="E8" s="79">
        <v>147.5</v>
      </c>
      <c r="F8" s="79">
        <v>103.4</v>
      </c>
      <c r="G8" s="79">
        <v>40</v>
      </c>
      <c r="H8" s="79">
        <v>3.3</v>
      </c>
      <c r="I8" s="79">
        <v>11.5</v>
      </c>
      <c r="J8" s="79">
        <v>58.9</v>
      </c>
      <c r="K8" s="79">
        <v>49.8</v>
      </c>
      <c r="L8" s="79">
        <v>135.30000000000001</v>
      </c>
      <c r="M8" s="79">
        <v>24</v>
      </c>
      <c r="N8" s="35">
        <v>1157.5999999999999</v>
      </c>
      <c r="O8"/>
      <c r="P8"/>
      <c r="Q8"/>
      <c r="R8"/>
      <c r="S8"/>
      <c r="T8"/>
      <c r="U8"/>
      <c r="V8"/>
      <c r="W8"/>
      <c r="X8"/>
      <c r="Y8"/>
      <c r="Z8"/>
    </row>
    <row r="9" spans="1:26" x14ac:dyDescent="0.2">
      <c r="A9" s="88" t="s">
        <v>79</v>
      </c>
      <c r="B9" s="79">
        <v>213.6</v>
      </c>
      <c r="C9" s="79">
        <v>161.80000000000001</v>
      </c>
      <c r="D9" s="79">
        <v>104.4</v>
      </c>
      <c r="E9" s="79">
        <v>107.2</v>
      </c>
      <c r="F9" s="79">
        <v>94.2</v>
      </c>
      <c r="G9" s="79">
        <v>22</v>
      </c>
      <c r="H9" s="79">
        <v>-0.3</v>
      </c>
      <c r="I9" s="79">
        <v>19.2</v>
      </c>
      <c r="J9" s="79">
        <v>42.2</v>
      </c>
      <c r="K9" s="79">
        <v>45.8</v>
      </c>
      <c r="L9" s="79">
        <v>94</v>
      </c>
      <c r="M9" s="79">
        <v>29.8</v>
      </c>
      <c r="N9" s="35">
        <v>934.2</v>
      </c>
      <c r="O9"/>
      <c r="P9"/>
      <c r="Q9"/>
      <c r="R9"/>
      <c r="S9"/>
      <c r="T9"/>
      <c r="U9"/>
      <c r="V9"/>
      <c r="W9"/>
      <c r="X9"/>
      <c r="Y9"/>
      <c r="Z9"/>
    </row>
    <row r="10" spans="1:26" x14ac:dyDescent="0.2">
      <c r="A10" s="88" t="s">
        <v>80</v>
      </c>
      <c r="B10" s="79">
        <v>134.30000000000001</v>
      </c>
      <c r="C10" s="79">
        <v>232.9</v>
      </c>
      <c r="D10" s="79">
        <v>193</v>
      </c>
      <c r="E10" s="79">
        <v>89</v>
      </c>
      <c r="F10" s="79">
        <v>91.6</v>
      </c>
      <c r="G10" s="79">
        <v>55.2</v>
      </c>
      <c r="H10" s="79">
        <v>20.7</v>
      </c>
      <c r="I10" s="79">
        <v>39.1</v>
      </c>
      <c r="J10" s="79">
        <v>87.6</v>
      </c>
      <c r="K10" s="79">
        <v>27.2</v>
      </c>
      <c r="L10" s="79">
        <v>151.1</v>
      </c>
      <c r="M10" s="79">
        <v>21.7</v>
      </c>
      <c r="N10" s="35">
        <v>1143.4000000000001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">
      <c r="A11" s="88" t="s">
        <v>81</v>
      </c>
      <c r="B11" s="79">
        <v>104.1</v>
      </c>
      <c r="C11" s="79">
        <v>245.3</v>
      </c>
      <c r="D11" s="79">
        <v>163</v>
      </c>
      <c r="E11" s="79">
        <v>69</v>
      </c>
      <c r="F11" s="79">
        <v>46.1</v>
      </c>
      <c r="G11" s="79">
        <v>61.4</v>
      </c>
      <c r="H11" s="79">
        <v>24.8</v>
      </c>
      <c r="I11" s="79">
        <v>18.2</v>
      </c>
      <c r="J11" s="79">
        <v>82.6</v>
      </c>
      <c r="K11" s="79">
        <v>28.5</v>
      </c>
      <c r="L11" s="79">
        <v>223.4</v>
      </c>
      <c r="M11" s="79"/>
      <c r="N11" s="35"/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">
      <c r="A12" s="88" t="s">
        <v>82</v>
      </c>
      <c r="B12" s="79">
        <v>111.4</v>
      </c>
      <c r="C12" s="79">
        <v>345</v>
      </c>
      <c r="D12" s="79">
        <v>214.5</v>
      </c>
      <c r="E12" s="79">
        <v>49.8</v>
      </c>
      <c r="F12" s="79">
        <v>51.2</v>
      </c>
      <c r="G12" s="79">
        <v>57.1</v>
      </c>
      <c r="H12" s="79">
        <v>68.900000000000006</v>
      </c>
      <c r="I12" s="79">
        <v>8</v>
      </c>
      <c r="J12" s="79">
        <v>82</v>
      </c>
      <c r="K12" s="79">
        <v>15</v>
      </c>
      <c r="L12" s="79">
        <v>198.3</v>
      </c>
      <c r="M12" s="79">
        <v>38.9</v>
      </c>
      <c r="N12" s="35">
        <v>1240.0999999999999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">
      <c r="A13" s="88" t="s">
        <v>83</v>
      </c>
      <c r="B13" s="79">
        <v>143.5</v>
      </c>
      <c r="C13" s="79">
        <v>323</v>
      </c>
      <c r="D13" s="79">
        <v>204.7</v>
      </c>
      <c r="E13" s="79">
        <v>62.8</v>
      </c>
      <c r="F13" s="79">
        <v>93.3</v>
      </c>
      <c r="G13" s="79">
        <v>60.8</v>
      </c>
      <c r="H13" s="79">
        <v>85.1</v>
      </c>
      <c r="I13" s="79">
        <v>64.400000000000006</v>
      </c>
      <c r="J13" s="79">
        <v>118.5</v>
      </c>
      <c r="K13" s="79">
        <v>109.2</v>
      </c>
      <c r="L13" s="79">
        <v>299.89999999999998</v>
      </c>
      <c r="M13" s="79">
        <v>20.9</v>
      </c>
      <c r="N13" s="35">
        <v>1586.1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">
      <c r="A14" s="88" t="s">
        <v>84</v>
      </c>
      <c r="B14" s="79">
        <v>88.3</v>
      </c>
      <c r="C14" s="79">
        <v>203.4</v>
      </c>
      <c r="D14" s="79">
        <v>137.4</v>
      </c>
      <c r="E14" s="79">
        <v>59.2</v>
      </c>
      <c r="F14" s="79">
        <v>32.9</v>
      </c>
      <c r="G14" s="79">
        <v>43</v>
      </c>
      <c r="H14" s="79">
        <v>7.6</v>
      </c>
      <c r="I14" s="79">
        <v>5.7</v>
      </c>
      <c r="J14" s="79">
        <v>36.200000000000003</v>
      </c>
      <c r="K14" s="79">
        <v>13.6</v>
      </c>
      <c r="L14" s="79">
        <v>100.6</v>
      </c>
      <c r="M14" s="79">
        <v>17.600000000000001</v>
      </c>
      <c r="N14" s="35">
        <v>745.5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">
      <c r="A15" s="88" t="s">
        <v>85</v>
      </c>
      <c r="B15" s="79">
        <v>82.8</v>
      </c>
      <c r="C15" s="79">
        <v>99.3</v>
      </c>
      <c r="D15" s="79">
        <v>136</v>
      </c>
      <c r="E15" s="79">
        <v>39.5</v>
      </c>
      <c r="F15" s="79">
        <v>46.9</v>
      </c>
      <c r="G15" s="79">
        <v>20.6</v>
      </c>
      <c r="H15" s="79">
        <v>26.1</v>
      </c>
      <c r="I15" s="79">
        <v>5.0999999999999996</v>
      </c>
      <c r="J15" s="79">
        <v>34.1</v>
      </c>
      <c r="K15" s="79">
        <v>24.1</v>
      </c>
      <c r="L15" s="79">
        <v>117.8</v>
      </c>
      <c r="M15" s="79">
        <v>1.6</v>
      </c>
      <c r="N15" s="35">
        <v>633.9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">
      <c r="A16" s="88" t="s">
        <v>86</v>
      </c>
      <c r="B16" s="79">
        <v>62.7</v>
      </c>
      <c r="C16" s="79">
        <v>75.2</v>
      </c>
      <c r="D16" s="79">
        <v>49.2</v>
      </c>
      <c r="E16" s="79">
        <v>21.5</v>
      </c>
      <c r="F16" s="79">
        <v>21.7</v>
      </c>
      <c r="G16" s="79">
        <v>9.6999999999999993</v>
      </c>
      <c r="H16" s="79">
        <v>21.4</v>
      </c>
      <c r="I16" s="79">
        <v>8.1999999999999993</v>
      </c>
      <c r="J16" s="79">
        <v>8.1999999999999993</v>
      </c>
      <c r="K16" s="79">
        <v>13.3</v>
      </c>
      <c r="L16" s="79">
        <v>74.5</v>
      </c>
      <c r="M16" s="79">
        <v>11.3</v>
      </c>
      <c r="N16" s="35">
        <v>376.9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">
      <c r="A17" s="88" t="s">
        <v>87</v>
      </c>
      <c r="B17" s="79">
        <v>97.1</v>
      </c>
      <c r="C17" s="79">
        <v>70.400000000000006</v>
      </c>
      <c r="D17" s="79">
        <v>36.299999999999997</v>
      </c>
      <c r="E17" s="79">
        <v>110.6</v>
      </c>
      <c r="F17" s="79">
        <v>75.5</v>
      </c>
      <c r="G17" s="79">
        <v>10</v>
      </c>
      <c r="H17" s="79">
        <v>6.3</v>
      </c>
      <c r="I17" s="79">
        <v>8.3000000000000007</v>
      </c>
      <c r="J17" s="79">
        <v>9.6</v>
      </c>
      <c r="K17" s="79">
        <v>42.1</v>
      </c>
      <c r="L17" s="79">
        <v>20.2</v>
      </c>
      <c r="M17" s="79">
        <v>22.8</v>
      </c>
      <c r="N17" s="35">
        <v>509.2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">
      <c r="A18" s="88" t="s">
        <v>88</v>
      </c>
      <c r="B18" s="79">
        <v>110.1</v>
      </c>
      <c r="C18" s="79">
        <v>83.5</v>
      </c>
      <c r="D18" s="79">
        <v>70.2</v>
      </c>
      <c r="E18" s="79">
        <v>126.8</v>
      </c>
      <c r="F18" s="79">
        <v>41.8</v>
      </c>
      <c r="G18" s="79">
        <v>10.4</v>
      </c>
      <c r="H18" s="79">
        <v>36.1</v>
      </c>
      <c r="I18" s="79">
        <v>2.2000000000000002</v>
      </c>
      <c r="J18" s="79">
        <v>15.7</v>
      </c>
      <c r="K18" s="79">
        <v>31.7</v>
      </c>
      <c r="L18" s="79">
        <v>81.900000000000006</v>
      </c>
      <c r="M18" s="79">
        <v>5.2</v>
      </c>
      <c r="N18" s="35">
        <v>615.6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x14ac:dyDescent="0.2">
      <c r="A19" s="88" t="s">
        <v>89</v>
      </c>
      <c r="B19" s="79">
        <v>136</v>
      </c>
      <c r="C19" s="79">
        <v>83.6</v>
      </c>
      <c r="D19" s="79">
        <v>46</v>
      </c>
      <c r="E19" s="79">
        <v>71.2</v>
      </c>
      <c r="F19" s="79">
        <v>39.6</v>
      </c>
      <c r="G19" s="79">
        <v>10.8</v>
      </c>
      <c r="H19" s="79">
        <v>21.4</v>
      </c>
      <c r="I19" s="79">
        <v>3.4</v>
      </c>
      <c r="J19" s="79">
        <v>9.4</v>
      </c>
      <c r="K19" s="79">
        <v>18.399999999999999</v>
      </c>
      <c r="L19" s="79">
        <v>90.8</v>
      </c>
      <c r="M19" s="79">
        <v>9.4</v>
      </c>
      <c r="N19" s="35">
        <v>540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">
      <c r="A20" s="88" t="s">
        <v>90</v>
      </c>
      <c r="B20" s="79">
        <v>135.4</v>
      </c>
      <c r="C20" s="79">
        <v>41.3</v>
      </c>
      <c r="D20" s="79">
        <v>35.6</v>
      </c>
      <c r="E20" s="79">
        <v>76.2</v>
      </c>
      <c r="F20" s="79">
        <v>28.4</v>
      </c>
      <c r="G20" s="79">
        <v>3</v>
      </c>
      <c r="H20" s="79">
        <v>8.6</v>
      </c>
      <c r="I20" s="79" t="s">
        <v>95</v>
      </c>
      <c r="J20" s="79">
        <v>12.3</v>
      </c>
      <c r="K20" s="79">
        <v>48.6</v>
      </c>
      <c r="L20" s="79">
        <v>54.2</v>
      </c>
      <c r="M20" s="79">
        <v>13.2</v>
      </c>
      <c r="N20" s="35">
        <v>456.8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">
      <c r="A21" s="88" t="s">
        <v>91</v>
      </c>
      <c r="B21" s="79">
        <v>126.2</v>
      </c>
      <c r="C21" s="79">
        <v>36.799999999999997</v>
      </c>
      <c r="D21" s="79">
        <v>33.6</v>
      </c>
      <c r="E21" s="79">
        <v>102.7</v>
      </c>
      <c r="F21" s="79">
        <v>49.6</v>
      </c>
      <c r="G21" s="79">
        <v>0.8</v>
      </c>
      <c r="H21" s="79">
        <v>3</v>
      </c>
      <c r="I21" s="79">
        <v>2.2000000000000002</v>
      </c>
      <c r="J21" s="79">
        <v>10.8</v>
      </c>
      <c r="K21" s="79">
        <v>44.8</v>
      </c>
      <c r="L21" s="79">
        <v>33.4</v>
      </c>
      <c r="M21" s="79">
        <v>25.8</v>
      </c>
      <c r="N21" s="35">
        <v>469.7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">
      <c r="A22" s="88" t="s">
        <v>92</v>
      </c>
      <c r="B22" s="79">
        <v>101.5</v>
      </c>
      <c r="C22" s="79">
        <v>49.3</v>
      </c>
      <c r="D22" s="79">
        <v>19.100000000000001</v>
      </c>
      <c r="E22" s="79">
        <v>60.3</v>
      </c>
      <c r="F22" s="79">
        <v>36.4</v>
      </c>
      <c r="G22" s="79">
        <v>0.8</v>
      </c>
      <c r="H22" s="79">
        <v>6.8</v>
      </c>
      <c r="I22" s="79">
        <v>3.4</v>
      </c>
      <c r="J22" s="79">
        <v>8.4</v>
      </c>
      <c r="K22" s="79">
        <v>42</v>
      </c>
      <c r="L22" s="79">
        <v>51.9</v>
      </c>
      <c r="M22" s="79">
        <v>16.600000000000001</v>
      </c>
      <c r="N22" s="35">
        <v>396.5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">
      <c r="A23" s="88" t="s">
        <v>93</v>
      </c>
      <c r="B23" s="79">
        <v>62.2</v>
      </c>
      <c r="C23" s="79">
        <v>40.4</v>
      </c>
      <c r="D23" s="79">
        <v>47.4</v>
      </c>
      <c r="E23" s="79">
        <v>78.599999999999994</v>
      </c>
      <c r="F23" s="79">
        <v>57.6</v>
      </c>
      <c r="G23" s="79">
        <v>17.600000000000001</v>
      </c>
      <c r="H23" s="79">
        <v>21.4</v>
      </c>
      <c r="I23" s="79" t="s">
        <v>95</v>
      </c>
      <c r="J23" s="79">
        <v>10.6</v>
      </c>
      <c r="K23" s="79">
        <v>71.2</v>
      </c>
      <c r="L23" s="79">
        <v>67.8</v>
      </c>
      <c r="M23" s="79">
        <v>19.899999999999999</v>
      </c>
      <c r="N23" s="35">
        <v>494.9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">
      <c r="A24" s="88" t="s">
        <v>94</v>
      </c>
      <c r="B24" s="79">
        <v>75.400000000000006</v>
      </c>
      <c r="C24" s="79">
        <v>29.9</v>
      </c>
      <c r="D24" s="79">
        <v>25.8</v>
      </c>
      <c r="E24" s="79">
        <v>99.5</v>
      </c>
      <c r="F24" s="79">
        <v>51.7</v>
      </c>
      <c r="G24" s="79">
        <v>0.9</v>
      </c>
      <c r="H24" s="79">
        <v>4.5999999999999996</v>
      </c>
      <c r="I24" s="79">
        <v>0.6</v>
      </c>
      <c r="J24" s="79">
        <v>7.5</v>
      </c>
      <c r="K24" s="79">
        <v>24.8</v>
      </c>
      <c r="L24" s="79">
        <v>21.5</v>
      </c>
      <c r="M24" s="79">
        <v>6.3</v>
      </c>
      <c r="N24" s="35">
        <v>348.5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">
      <c r="A25" s="88" t="s">
        <v>96</v>
      </c>
      <c r="B25" s="79">
        <v>90.4</v>
      </c>
      <c r="C25" s="79">
        <v>73</v>
      </c>
      <c r="D25" s="79">
        <v>39.6</v>
      </c>
      <c r="E25" s="79">
        <v>52.2</v>
      </c>
      <c r="F25" s="79">
        <v>46</v>
      </c>
      <c r="G25" s="79">
        <v>14.4</v>
      </c>
      <c r="H25" s="79">
        <v>30.6</v>
      </c>
      <c r="I25" s="79">
        <v>0.8</v>
      </c>
      <c r="J25" s="79">
        <v>13.6</v>
      </c>
      <c r="K25" s="79">
        <v>47</v>
      </c>
      <c r="L25" s="79">
        <v>63.3</v>
      </c>
      <c r="M25" s="79">
        <v>8.4</v>
      </c>
      <c r="N25" s="35">
        <v>479.3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 s="88" t="s">
        <v>97</v>
      </c>
      <c r="B26" s="79">
        <v>34.200000000000003</v>
      </c>
      <c r="C26" s="79">
        <v>39.299999999999997</v>
      </c>
      <c r="D26" s="79">
        <v>42.7</v>
      </c>
      <c r="E26" s="79">
        <v>93.2</v>
      </c>
      <c r="F26" s="79">
        <v>55.1</v>
      </c>
      <c r="G26" s="79">
        <v>1.1000000000000001</v>
      </c>
      <c r="H26" s="79">
        <v>11.4</v>
      </c>
      <c r="I26" s="79" t="s">
        <v>95</v>
      </c>
      <c r="J26" s="79">
        <v>8.1</v>
      </c>
      <c r="K26" s="79">
        <v>75.400000000000006</v>
      </c>
      <c r="L26" s="79">
        <v>95.7</v>
      </c>
      <c r="M26" s="79">
        <v>29.8</v>
      </c>
      <c r="N26" s="35">
        <v>486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 s="88" t="s">
        <v>98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35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">
      <c r="A28" s="88" t="s">
        <v>14</v>
      </c>
      <c r="B28" s="79">
        <v>47.8</v>
      </c>
      <c r="C28" s="79">
        <v>81.8</v>
      </c>
      <c r="D28" s="79">
        <v>43.6</v>
      </c>
      <c r="E28" s="79">
        <v>79.599999999999994</v>
      </c>
      <c r="F28" s="79">
        <v>51.8</v>
      </c>
      <c r="G28" s="79">
        <v>10</v>
      </c>
      <c r="H28" s="79">
        <v>12.2</v>
      </c>
      <c r="I28" s="79">
        <v>3.2</v>
      </c>
      <c r="J28" s="79">
        <v>16.8</v>
      </c>
      <c r="K28" s="79">
        <v>58</v>
      </c>
      <c r="L28" s="79">
        <v>82.2</v>
      </c>
      <c r="M28" s="79">
        <v>6.4</v>
      </c>
      <c r="N28" s="35">
        <v>493.4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">
      <c r="A29" s="88" t="s">
        <v>99</v>
      </c>
      <c r="B29" s="79">
        <v>42.6</v>
      </c>
      <c r="C29" s="79">
        <v>16.399999999999999</v>
      </c>
      <c r="D29" s="79">
        <v>30.2</v>
      </c>
      <c r="E29" s="79">
        <v>83.6</v>
      </c>
      <c r="F29" s="79">
        <v>43</v>
      </c>
      <c r="G29" s="79">
        <v>2</v>
      </c>
      <c r="H29" s="79">
        <v>1.2</v>
      </c>
      <c r="I29" s="79">
        <v>1.6</v>
      </c>
      <c r="J29" s="79">
        <v>4.8</v>
      </c>
      <c r="K29" s="79">
        <v>54.8</v>
      </c>
      <c r="L29" s="79">
        <v>77.2</v>
      </c>
      <c r="M29" s="79">
        <v>38</v>
      </c>
      <c r="N29" s="35">
        <v>395.4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">
      <c r="A30" s="88" t="s">
        <v>100</v>
      </c>
      <c r="B30" s="79">
        <v>18.8</v>
      </c>
      <c r="C30" s="79">
        <v>10.199999999999999</v>
      </c>
      <c r="D30" s="79">
        <v>29</v>
      </c>
      <c r="E30" s="79">
        <v>35.5</v>
      </c>
      <c r="F30" s="79">
        <v>41.8</v>
      </c>
      <c r="G30" s="79" t="s">
        <v>95</v>
      </c>
      <c r="H30" s="79">
        <v>1.2</v>
      </c>
      <c r="I30" s="79">
        <v>5.6</v>
      </c>
      <c r="J30" s="79">
        <v>15.8</v>
      </c>
      <c r="K30" s="79">
        <v>54.4</v>
      </c>
      <c r="L30" s="79">
        <v>56.7</v>
      </c>
      <c r="M30" s="79">
        <v>47.1</v>
      </c>
      <c r="N30" s="35">
        <v>316.10000000000002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">
      <c r="A31" s="88" t="s">
        <v>101</v>
      </c>
      <c r="B31" s="79">
        <v>21.4</v>
      </c>
      <c r="C31" s="79">
        <v>31.7</v>
      </c>
      <c r="D31" s="79">
        <v>23.8</v>
      </c>
      <c r="E31" s="79">
        <v>103</v>
      </c>
      <c r="F31" s="79">
        <v>39.200000000000003</v>
      </c>
      <c r="G31" s="79">
        <v>1</v>
      </c>
      <c r="H31" s="79">
        <v>1.2</v>
      </c>
      <c r="I31" s="79" t="s">
        <v>95</v>
      </c>
      <c r="J31" s="79">
        <v>7.6</v>
      </c>
      <c r="K31" s="79">
        <v>58.8</v>
      </c>
      <c r="L31" s="79">
        <v>90.4</v>
      </c>
      <c r="M31" s="79">
        <v>34.299999999999997</v>
      </c>
      <c r="N31" s="35">
        <v>412.4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">
      <c r="A32" s="88" t="s">
        <v>102</v>
      </c>
      <c r="B32" s="79">
        <v>79.400000000000006</v>
      </c>
      <c r="C32" s="79">
        <v>40.6</v>
      </c>
      <c r="D32" s="79">
        <v>36.200000000000003</v>
      </c>
      <c r="E32" s="79">
        <v>101</v>
      </c>
      <c r="F32" s="79">
        <v>87.2</v>
      </c>
      <c r="G32" s="79">
        <v>4.2</v>
      </c>
      <c r="H32" s="79">
        <v>10.8</v>
      </c>
      <c r="I32" s="79" t="s">
        <v>95</v>
      </c>
      <c r="J32" s="79">
        <v>14.4</v>
      </c>
      <c r="K32" s="79">
        <v>78</v>
      </c>
      <c r="L32" s="79">
        <v>119.8</v>
      </c>
      <c r="M32" s="79">
        <v>38.6</v>
      </c>
      <c r="N32" s="35">
        <v>610.4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">
      <c r="A33" s="88" t="s">
        <v>103</v>
      </c>
      <c r="B33" s="79">
        <v>59.7</v>
      </c>
      <c r="C33" s="79">
        <v>41</v>
      </c>
      <c r="D33" s="79">
        <v>30.2</v>
      </c>
      <c r="E33" s="79">
        <v>75</v>
      </c>
      <c r="F33" s="79">
        <v>76.599999999999994</v>
      </c>
      <c r="G33" s="79" t="s">
        <v>95</v>
      </c>
      <c r="H33" s="79">
        <v>14.6</v>
      </c>
      <c r="I33" s="79" t="s">
        <v>95</v>
      </c>
      <c r="J33" s="79">
        <v>6.1</v>
      </c>
      <c r="K33" s="79">
        <v>46.5</v>
      </c>
      <c r="L33" s="79">
        <v>67</v>
      </c>
      <c r="M33" s="79">
        <v>31.6</v>
      </c>
      <c r="N33" s="35">
        <v>448.3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">
      <c r="A34" s="88" t="s">
        <v>104</v>
      </c>
      <c r="B34" s="79">
        <v>50.4</v>
      </c>
      <c r="C34" s="79">
        <v>27.3</v>
      </c>
      <c r="D34" s="79">
        <v>30</v>
      </c>
      <c r="E34" s="79">
        <v>60.3</v>
      </c>
      <c r="F34" s="79">
        <v>148.30000000000001</v>
      </c>
      <c r="G34" s="79" t="s">
        <v>95</v>
      </c>
      <c r="H34" s="79" t="s">
        <v>95</v>
      </c>
      <c r="I34" s="79">
        <v>1</v>
      </c>
      <c r="J34" s="79">
        <v>11.8</v>
      </c>
      <c r="K34" s="79">
        <v>119.6</v>
      </c>
      <c r="L34" s="79">
        <v>105.3</v>
      </c>
      <c r="M34" s="79">
        <v>64.8</v>
      </c>
      <c r="N34" s="35">
        <v>619.20000000000005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">
      <c r="A35" s="88" t="s">
        <v>105</v>
      </c>
      <c r="B35" s="79">
        <v>50.2</v>
      </c>
      <c r="C35" s="79">
        <v>25</v>
      </c>
      <c r="D35" s="79">
        <v>28.6</v>
      </c>
      <c r="E35" s="79">
        <v>65.400000000000006</v>
      </c>
      <c r="F35" s="79">
        <v>135</v>
      </c>
      <c r="G35" s="79" t="s">
        <v>95</v>
      </c>
      <c r="H35" s="79">
        <v>0.6</v>
      </c>
      <c r="I35" s="79">
        <v>2.2000000000000002</v>
      </c>
      <c r="J35" s="79">
        <v>7.9</v>
      </c>
      <c r="K35" s="79">
        <v>64.8</v>
      </c>
      <c r="L35" s="79">
        <v>80</v>
      </c>
      <c r="M35" s="79">
        <v>143.19999999999999</v>
      </c>
      <c r="N35" s="35">
        <v>602.9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">
      <c r="A36" s="88" t="s">
        <v>106</v>
      </c>
      <c r="B36" s="79">
        <v>33.5</v>
      </c>
      <c r="C36" s="79">
        <v>29.9</v>
      </c>
      <c r="D36" s="79">
        <v>32.4</v>
      </c>
      <c r="E36" s="79">
        <v>46.5</v>
      </c>
      <c r="F36" s="79">
        <v>131.1</v>
      </c>
      <c r="G36" s="79" t="s">
        <v>95</v>
      </c>
      <c r="H36" s="79" t="s">
        <v>95</v>
      </c>
      <c r="I36" s="79" t="s">
        <v>95</v>
      </c>
      <c r="J36" s="79">
        <v>2.8</v>
      </c>
      <c r="K36" s="79">
        <v>117.5</v>
      </c>
      <c r="L36" s="79">
        <v>98</v>
      </c>
      <c r="M36" s="79">
        <v>62.9</v>
      </c>
      <c r="N36" s="35">
        <v>555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">
      <c r="A37" s="88" t="s">
        <v>107</v>
      </c>
      <c r="B37" s="79">
        <v>53.1</v>
      </c>
      <c r="C37" s="79">
        <v>38.299999999999997</v>
      </c>
      <c r="D37" s="79">
        <v>36.4</v>
      </c>
      <c r="E37" s="79">
        <v>122.7</v>
      </c>
      <c r="F37" s="79">
        <v>106.1</v>
      </c>
      <c r="G37" s="79" t="s">
        <v>95</v>
      </c>
      <c r="H37" s="79" t="s">
        <v>95</v>
      </c>
      <c r="I37" s="79" t="s">
        <v>95</v>
      </c>
      <c r="J37" s="79">
        <v>3</v>
      </c>
      <c r="K37" s="79">
        <v>86</v>
      </c>
      <c r="L37" s="79">
        <v>109.3</v>
      </c>
      <c r="M37" s="79">
        <v>39.9</v>
      </c>
      <c r="N37" s="35">
        <v>594.79999999999995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">
      <c r="A38" s="88" t="s">
        <v>108</v>
      </c>
      <c r="B38" s="79">
        <v>48.4</v>
      </c>
      <c r="C38" s="79">
        <v>54.4</v>
      </c>
      <c r="D38" s="79">
        <v>28.8</v>
      </c>
      <c r="E38" s="79">
        <v>77.2</v>
      </c>
      <c r="F38" s="79">
        <v>80.8</v>
      </c>
      <c r="G38" s="79" t="s">
        <v>95</v>
      </c>
      <c r="H38" s="79">
        <v>1.2</v>
      </c>
      <c r="I38" s="79">
        <v>3.2</v>
      </c>
      <c r="J38" s="79">
        <v>6.4</v>
      </c>
      <c r="K38" s="79">
        <v>35.6</v>
      </c>
      <c r="L38" s="79">
        <v>96.2</v>
      </c>
      <c r="M38" s="79">
        <v>28.6</v>
      </c>
      <c r="N38" s="35">
        <v>460.8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">
      <c r="A39" s="88" t="s">
        <v>109</v>
      </c>
      <c r="B39" s="79">
        <v>18.8</v>
      </c>
      <c r="C39" s="79">
        <v>54.1</v>
      </c>
      <c r="D39" s="79">
        <v>15.2</v>
      </c>
      <c r="E39" s="79">
        <v>53.3</v>
      </c>
      <c r="F39" s="79">
        <v>43.2</v>
      </c>
      <c r="G39" s="79">
        <v>0.7</v>
      </c>
      <c r="H39" s="79">
        <v>0.9</v>
      </c>
      <c r="I39" s="79">
        <v>0.7</v>
      </c>
      <c r="J39" s="79">
        <v>1.8</v>
      </c>
      <c r="K39" s="79">
        <v>32.1</v>
      </c>
      <c r="L39" s="79">
        <v>73.8</v>
      </c>
      <c r="M39" s="79">
        <v>35.700000000000003</v>
      </c>
      <c r="N39" s="35">
        <v>330.3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">
      <c r="A40" s="88" t="s">
        <v>110</v>
      </c>
      <c r="B40" s="79">
        <v>48</v>
      </c>
      <c r="C40" s="79">
        <v>23</v>
      </c>
      <c r="D40" s="79">
        <v>10.6</v>
      </c>
      <c r="E40" s="79">
        <v>22</v>
      </c>
      <c r="F40" s="79">
        <v>102.1</v>
      </c>
      <c r="G40" s="79" t="s">
        <v>95</v>
      </c>
      <c r="H40" s="79">
        <v>0.7</v>
      </c>
      <c r="I40" s="79" t="s">
        <v>95</v>
      </c>
      <c r="J40" s="79">
        <v>2</v>
      </c>
      <c r="K40" s="79">
        <v>40.700000000000003</v>
      </c>
      <c r="L40" s="79">
        <v>163</v>
      </c>
      <c r="M40" s="79">
        <v>157.9</v>
      </c>
      <c r="N40" s="35">
        <v>570.29999999999995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">
      <c r="A41" s="88" t="s">
        <v>111</v>
      </c>
      <c r="B41" s="79">
        <v>1.5</v>
      </c>
      <c r="C41" s="79">
        <v>3.6</v>
      </c>
      <c r="D41" s="79">
        <v>2.8</v>
      </c>
      <c r="E41" s="79">
        <v>9.1</v>
      </c>
      <c r="F41" s="79">
        <v>9.8000000000000007</v>
      </c>
      <c r="G41" s="79" t="s">
        <v>95</v>
      </c>
      <c r="H41" s="79" t="s">
        <v>95</v>
      </c>
      <c r="I41" s="79" t="s">
        <v>95</v>
      </c>
      <c r="J41" s="79" t="s">
        <v>95</v>
      </c>
      <c r="K41" s="79">
        <v>17.3</v>
      </c>
      <c r="L41" s="79">
        <v>36.200000000000003</v>
      </c>
      <c r="M41" s="79">
        <v>154.5</v>
      </c>
      <c r="N41" s="35">
        <v>235.4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">
      <c r="A42" s="88" t="s">
        <v>112</v>
      </c>
      <c r="B42" s="79">
        <v>15.2</v>
      </c>
      <c r="C42" s="79">
        <v>4</v>
      </c>
      <c r="D42" s="79">
        <v>26.2</v>
      </c>
      <c r="E42" s="79">
        <v>14.3</v>
      </c>
      <c r="F42" s="79">
        <v>12.9</v>
      </c>
      <c r="G42" s="79">
        <v>3.4</v>
      </c>
      <c r="H42" s="79" t="s">
        <v>95</v>
      </c>
      <c r="I42" s="79">
        <v>3.2</v>
      </c>
      <c r="J42" s="79">
        <v>19.399999999999999</v>
      </c>
      <c r="K42" s="79">
        <v>20.9</v>
      </c>
      <c r="L42" s="79">
        <v>19.2</v>
      </c>
      <c r="M42" s="79">
        <v>230.8</v>
      </c>
      <c r="N42" s="35">
        <v>369.5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">
      <c r="A43" s="88" t="s">
        <v>113</v>
      </c>
      <c r="B43" s="79">
        <v>7.8</v>
      </c>
      <c r="C43" s="79">
        <v>1.4</v>
      </c>
      <c r="D43" s="79">
        <v>10.4</v>
      </c>
      <c r="E43" s="79">
        <v>15.6</v>
      </c>
      <c r="F43" s="79">
        <v>11.6</v>
      </c>
      <c r="G43" s="79" t="s">
        <v>95</v>
      </c>
      <c r="H43" s="79">
        <v>4.4000000000000004</v>
      </c>
      <c r="I43" s="79">
        <v>1</v>
      </c>
      <c r="J43" s="79">
        <v>4.4000000000000004</v>
      </c>
      <c r="K43" s="79">
        <v>45.4</v>
      </c>
      <c r="L43" s="79">
        <v>32</v>
      </c>
      <c r="M43" s="79">
        <v>114.6</v>
      </c>
      <c r="N43" s="35">
        <v>248.6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">
      <c r="A44" s="88" t="s">
        <v>114</v>
      </c>
      <c r="B44" s="79">
        <v>1.2</v>
      </c>
      <c r="C44" s="79">
        <v>2.8</v>
      </c>
      <c r="D44" s="79">
        <v>6.4</v>
      </c>
      <c r="E44" s="79">
        <v>18.7</v>
      </c>
      <c r="F44" s="79">
        <v>27.9</v>
      </c>
      <c r="G44" s="79">
        <v>1.9</v>
      </c>
      <c r="H44" s="79" t="s">
        <v>95</v>
      </c>
      <c r="I44" s="79">
        <v>30.2</v>
      </c>
      <c r="J44" s="79">
        <v>52.3</v>
      </c>
      <c r="K44" s="79">
        <v>33.299999999999997</v>
      </c>
      <c r="L44" s="79">
        <v>201.6</v>
      </c>
      <c r="M44" s="79">
        <v>168.3</v>
      </c>
      <c r="N44" s="35">
        <v>544.6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">
      <c r="A45" s="88" t="s">
        <v>115</v>
      </c>
      <c r="B45" s="79">
        <v>0</v>
      </c>
      <c r="C45" s="79">
        <v>4.2</v>
      </c>
      <c r="D45" s="79">
        <v>35.200000000000003</v>
      </c>
      <c r="E45" s="79">
        <v>21.6</v>
      </c>
      <c r="F45" s="79">
        <v>28.4</v>
      </c>
      <c r="G45" s="79">
        <v>0.6</v>
      </c>
      <c r="H45" s="79" t="s">
        <v>95</v>
      </c>
      <c r="I45" s="79">
        <v>8.1999999999999993</v>
      </c>
      <c r="J45" s="79">
        <v>60.4</v>
      </c>
      <c r="K45" s="79">
        <v>17.399999999999999</v>
      </c>
      <c r="L45" s="79">
        <v>149.19999999999999</v>
      </c>
      <c r="M45" s="79">
        <v>100.8</v>
      </c>
      <c r="N45" s="35">
        <v>426.2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">
      <c r="A46" s="88" t="s">
        <v>116</v>
      </c>
      <c r="B46" s="79">
        <v>6.7</v>
      </c>
      <c r="C46" s="79">
        <v>53.7</v>
      </c>
      <c r="D46" s="79">
        <v>26.1</v>
      </c>
      <c r="E46" s="79">
        <v>65.099999999999994</v>
      </c>
      <c r="F46" s="79">
        <v>18.399999999999999</v>
      </c>
      <c r="G46" s="79">
        <v>9.5</v>
      </c>
      <c r="H46" s="79" t="s">
        <v>95</v>
      </c>
      <c r="I46" s="79">
        <v>0.6</v>
      </c>
      <c r="J46" s="79">
        <v>96.4</v>
      </c>
      <c r="K46" s="79">
        <v>69.5</v>
      </c>
      <c r="L46" s="79">
        <v>51.5</v>
      </c>
      <c r="M46" s="79">
        <v>132</v>
      </c>
      <c r="N46" s="35">
        <v>529.5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">
      <c r="A47" s="88" t="s">
        <v>117</v>
      </c>
      <c r="B47" s="79">
        <v>1.7</v>
      </c>
      <c r="C47" s="79">
        <v>34.1</v>
      </c>
      <c r="D47" s="79">
        <v>33.700000000000003</v>
      </c>
      <c r="E47" s="79">
        <v>44.5</v>
      </c>
      <c r="F47" s="79">
        <v>16.899999999999999</v>
      </c>
      <c r="G47" s="79">
        <v>27.7</v>
      </c>
      <c r="H47" s="79">
        <v>14.2</v>
      </c>
      <c r="I47" s="79">
        <v>0.6</v>
      </c>
      <c r="J47" s="79">
        <v>37.1</v>
      </c>
      <c r="K47" s="79">
        <v>96.4</v>
      </c>
      <c r="L47" s="79">
        <v>77.8</v>
      </c>
      <c r="M47" s="79">
        <v>22.2</v>
      </c>
      <c r="N47" s="35">
        <v>406.9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">
      <c r="A48" s="88" t="s">
        <v>118</v>
      </c>
      <c r="B48" s="79">
        <v>9.8000000000000007</v>
      </c>
      <c r="C48" s="79">
        <v>26.5</v>
      </c>
      <c r="D48" s="79">
        <v>21.9</v>
      </c>
      <c r="E48" s="79">
        <v>66.5</v>
      </c>
      <c r="F48" s="79">
        <v>98.9</v>
      </c>
      <c r="G48" s="79">
        <v>43.3</v>
      </c>
      <c r="H48" s="79">
        <v>6.1</v>
      </c>
      <c r="I48" s="79">
        <v>30.5</v>
      </c>
      <c r="J48" s="79">
        <v>27.4</v>
      </c>
      <c r="K48" s="79">
        <v>119.5</v>
      </c>
      <c r="L48" s="79">
        <v>42</v>
      </c>
      <c r="M48" s="79">
        <v>16.7</v>
      </c>
      <c r="N48" s="35">
        <v>509.1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">
      <c r="A49" s="88" t="s">
        <v>119</v>
      </c>
      <c r="B49" s="79">
        <v>10.6</v>
      </c>
      <c r="C49" s="79">
        <v>60.2</v>
      </c>
      <c r="D49" s="79">
        <v>22.2</v>
      </c>
      <c r="E49" s="79">
        <v>51.2</v>
      </c>
      <c r="F49" s="79">
        <v>49.8</v>
      </c>
      <c r="G49" s="79">
        <v>3.6</v>
      </c>
      <c r="H49" s="79" t="s">
        <v>95</v>
      </c>
      <c r="I49" s="79" t="s">
        <v>95</v>
      </c>
      <c r="J49" s="79">
        <v>11.2</v>
      </c>
      <c r="K49" s="79">
        <v>44.1</v>
      </c>
      <c r="L49" s="79">
        <v>41.3</v>
      </c>
      <c r="M49" s="79">
        <v>5.9</v>
      </c>
      <c r="N49" s="35">
        <v>300.5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">
      <c r="A50" s="88" t="s">
        <v>120</v>
      </c>
      <c r="B50" s="79">
        <v>6.6</v>
      </c>
      <c r="C50" s="79">
        <v>21.4</v>
      </c>
      <c r="D50" s="79">
        <v>44</v>
      </c>
      <c r="E50" s="79">
        <v>71</v>
      </c>
      <c r="F50" s="79">
        <v>40.6</v>
      </c>
      <c r="G50" s="79">
        <v>2.4</v>
      </c>
      <c r="H50" s="79">
        <v>3</v>
      </c>
      <c r="I50" s="79">
        <v>7</v>
      </c>
      <c r="J50" s="79">
        <v>33.4</v>
      </c>
      <c r="K50" s="79">
        <v>15.6</v>
      </c>
      <c r="L50" s="79">
        <v>109.2</v>
      </c>
      <c r="M50" s="79">
        <v>25</v>
      </c>
      <c r="N50" s="35">
        <v>379.2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">
      <c r="A51" s="88" t="s">
        <v>121</v>
      </c>
      <c r="B51" s="79">
        <v>49.9</v>
      </c>
      <c r="C51" s="79">
        <v>50.7</v>
      </c>
      <c r="D51" s="79">
        <v>44.5</v>
      </c>
      <c r="E51" s="79">
        <v>35</v>
      </c>
      <c r="F51" s="79">
        <v>30</v>
      </c>
      <c r="G51" s="79">
        <v>2.1</v>
      </c>
      <c r="H51" s="79">
        <v>18.3</v>
      </c>
      <c r="I51" s="79">
        <v>3.1</v>
      </c>
      <c r="J51" s="79">
        <v>2.2000000000000002</v>
      </c>
      <c r="K51" s="79">
        <v>40.4</v>
      </c>
      <c r="L51" s="79">
        <v>82.7</v>
      </c>
      <c r="M51" s="79">
        <v>2.6</v>
      </c>
      <c r="N51" s="35">
        <v>361.5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88" t="s">
        <v>122</v>
      </c>
      <c r="B52" s="79">
        <v>36.6</v>
      </c>
      <c r="C52" s="79">
        <v>133.6</v>
      </c>
      <c r="D52" s="79">
        <v>74.400000000000006</v>
      </c>
      <c r="E52" s="79">
        <v>86.2</v>
      </c>
      <c r="F52" s="79">
        <v>53.2</v>
      </c>
      <c r="G52" s="79">
        <v>13.7</v>
      </c>
      <c r="H52" s="79">
        <v>11.4</v>
      </c>
      <c r="I52" s="79">
        <v>3.4</v>
      </c>
      <c r="J52" s="79">
        <v>23.9</v>
      </c>
      <c r="K52" s="79">
        <v>41.4</v>
      </c>
      <c r="L52" s="79">
        <v>146.6</v>
      </c>
      <c r="M52" s="79">
        <v>3.6</v>
      </c>
      <c r="N52" s="35">
        <v>628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88" t="s">
        <v>123</v>
      </c>
      <c r="B53" s="79">
        <v>8</v>
      </c>
      <c r="C53" s="79">
        <v>13</v>
      </c>
      <c r="D53" s="79">
        <v>34.200000000000003</v>
      </c>
      <c r="E53" s="79">
        <v>18.600000000000001</v>
      </c>
      <c r="F53" s="79">
        <v>35.200000000000003</v>
      </c>
      <c r="G53" s="79">
        <v>16.8</v>
      </c>
      <c r="H53" s="79">
        <v>1.2</v>
      </c>
      <c r="I53" s="79">
        <v>37.4</v>
      </c>
      <c r="J53" s="79">
        <v>26.8</v>
      </c>
      <c r="K53" s="79">
        <v>33.4</v>
      </c>
      <c r="L53" s="79">
        <v>72.8</v>
      </c>
      <c r="M53" s="79">
        <v>6.4</v>
      </c>
      <c r="N53" s="35">
        <v>303.8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88" t="s">
        <v>124</v>
      </c>
      <c r="B54" s="79">
        <v>2.4</v>
      </c>
      <c r="C54" s="79">
        <v>97.1</v>
      </c>
      <c r="D54" s="79">
        <v>38.4</v>
      </c>
      <c r="E54" s="79">
        <v>2</v>
      </c>
      <c r="F54" s="79">
        <v>8.1999999999999993</v>
      </c>
      <c r="G54" s="79" t="s">
        <v>95</v>
      </c>
      <c r="H54" s="79" t="s">
        <v>95</v>
      </c>
      <c r="I54" s="79" t="s">
        <v>95</v>
      </c>
      <c r="J54" s="79" t="s">
        <v>95</v>
      </c>
      <c r="K54" s="79">
        <v>9.1999999999999993</v>
      </c>
      <c r="L54" s="79">
        <v>59.2</v>
      </c>
      <c r="M54" s="79">
        <v>13.8</v>
      </c>
      <c r="N54" s="35">
        <v>230.3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88" t="s">
        <v>125</v>
      </c>
      <c r="B55" s="79">
        <v>5.3</v>
      </c>
      <c r="C55" s="79">
        <v>47.3</v>
      </c>
      <c r="D55" s="79">
        <v>8.6999999999999993</v>
      </c>
      <c r="E55" s="79">
        <v>0.3</v>
      </c>
      <c r="F55" s="79">
        <v>2.1</v>
      </c>
      <c r="G55" s="79" t="s">
        <v>95</v>
      </c>
      <c r="H55" s="79" t="s">
        <v>95</v>
      </c>
      <c r="I55" s="79" t="s">
        <v>95</v>
      </c>
      <c r="J55" s="79">
        <v>4.5999999999999996</v>
      </c>
      <c r="K55" s="79">
        <v>40.700000000000003</v>
      </c>
      <c r="L55" s="79">
        <v>12.4</v>
      </c>
      <c r="M55" s="79">
        <v>17.399999999999999</v>
      </c>
      <c r="N55" s="35">
        <v>139.5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88" t="s">
        <v>126</v>
      </c>
      <c r="B56" s="79">
        <v>57.2</v>
      </c>
      <c r="C56" s="79">
        <v>96.6</v>
      </c>
      <c r="D56" s="79">
        <v>27.8</v>
      </c>
      <c r="E56" s="79">
        <v>57</v>
      </c>
      <c r="F56" s="79">
        <v>63.4</v>
      </c>
      <c r="G56" s="79">
        <v>1.6</v>
      </c>
      <c r="H56" s="79" t="s">
        <v>95</v>
      </c>
      <c r="I56" s="79">
        <v>2</v>
      </c>
      <c r="J56" s="79">
        <v>2.8</v>
      </c>
      <c r="K56" s="79">
        <v>50.5</v>
      </c>
      <c r="L56" s="79">
        <v>179.8</v>
      </c>
      <c r="M56" s="79">
        <v>242</v>
      </c>
      <c r="N56" s="35">
        <v>780.7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 x14ac:dyDescent="0.25">
      <c r="A57" s="89" t="s">
        <v>127</v>
      </c>
      <c r="B57" s="106">
        <v>33.5</v>
      </c>
      <c r="C57" s="106">
        <v>46.4</v>
      </c>
      <c r="D57" s="106">
        <v>19.600000000000001</v>
      </c>
      <c r="E57" s="106">
        <v>38.6</v>
      </c>
      <c r="F57" s="106">
        <v>14.8</v>
      </c>
      <c r="G57" s="106">
        <v>1.3</v>
      </c>
      <c r="H57" s="106">
        <v>0.7</v>
      </c>
      <c r="I57" s="106" t="s">
        <v>95</v>
      </c>
      <c r="J57" s="106">
        <v>4.9000000000000004</v>
      </c>
      <c r="K57" s="106">
        <v>14.1</v>
      </c>
      <c r="L57" s="106">
        <v>31.2</v>
      </c>
      <c r="M57" s="106">
        <v>127.6</v>
      </c>
      <c r="N57" s="36">
        <v>333.1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8" customFormat="1" ht="16.5" customHeight="1" x14ac:dyDescent="0.2">
      <c r="A58" s="142" t="s">
        <v>72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26" x14ac:dyDescent="0.2">
      <c r="A59" s="144" t="s">
        <v>142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/>
      <c r="P61"/>
      <c r="Q61"/>
      <c r="R61"/>
      <c r="S61"/>
      <c r="T61"/>
      <c r="U61"/>
      <c r="V61"/>
      <c r="W61"/>
      <c r="X61"/>
    </row>
    <row r="62" spans="1:26" x14ac:dyDescent="0.2">
      <c r="N62"/>
      <c r="O62"/>
      <c r="P62"/>
      <c r="Q62"/>
      <c r="R62"/>
      <c r="S62"/>
      <c r="T62"/>
      <c r="U62"/>
      <c r="V62"/>
      <c r="W62"/>
      <c r="X62"/>
    </row>
    <row r="63" spans="1:26" x14ac:dyDescent="0.2">
      <c r="N63"/>
      <c r="O63"/>
      <c r="P63"/>
      <c r="Q63"/>
      <c r="R63"/>
      <c r="S63"/>
      <c r="T63"/>
      <c r="U63"/>
      <c r="V63"/>
      <c r="W63"/>
      <c r="X63"/>
    </row>
    <row r="64" spans="1:26" x14ac:dyDescent="0.2">
      <c r="N64"/>
      <c r="O64"/>
      <c r="P64"/>
      <c r="Q64"/>
      <c r="R64"/>
      <c r="S64"/>
      <c r="T64"/>
      <c r="U64"/>
      <c r="V64"/>
      <c r="W64"/>
      <c r="X64"/>
    </row>
    <row r="65" spans="14:24" x14ac:dyDescent="0.2">
      <c r="N65"/>
      <c r="O65"/>
      <c r="P65"/>
      <c r="Q65"/>
      <c r="R65"/>
      <c r="S65"/>
      <c r="T65"/>
      <c r="U65"/>
      <c r="V65"/>
      <c r="W65"/>
      <c r="X65"/>
    </row>
    <row r="66" spans="14:24" x14ac:dyDescent="0.2">
      <c r="N66"/>
      <c r="O66"/>
      <c r="P66"/>
      <c r="Q66"/>
      <c r="R66"/>
      <c r="S66"/>
      <c r="T66"/>
      <c r="U66"/>
      <c r="V66"/>
      <c r="W66"/>
      <c r="X66"/>
    </row>
    <row r="67" spans="14:24" x14ac:dyDescent="0.2">
      <c r="N67"/>
      <c r="O67"/>
      <c r="P67"/>
      <c r="Q67"/>
      <c r="R67"/>
      <c r="S67"/>
      <c r="T67"/>
      <c r="U67"/>
      <c r="V67"/>
      <c r="W67"/>
      <c r="X67"/>
    </row>
    <row r="68" spans="14:24" x14ac:dyDescent="0.2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0:N60"/>
    <mergeCell ref="A61:N61"/>
    <mergeCell ref="A58:M58"/>
    <mergeCell ref="A1:N1"/>
    <mergeCell ref="A3:N3"/>
    <mergeCell ref="A59:M5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CM64"/>
  <sheetViews>
    <sheetView showGridLines="0" zoomScaleNormal="100" zoomScaleSheetLayoutView="85" workbookViewId="0">
      <selection activeCell="D60" sqref="D60"/>
    </sheetView>
  </sheetViews>
  <sheetFormatPr baseColWidth="10" defaultColWidth="19.140625" defaultRowHeight="12.75" x14ac:dyDescent="0.2"/>
  <cols>
    <col min="1" max="1" width="51.5703125" style="11" customWidth="1"/>
    <col min="2" max="8" width="20.28515625" style="11" customWidth="1"/>
    <col min="9" max="9" width="8.5703125" style="11" customWidth="1"/>
    <col min="10" max="10" width="14.7109375" style="10" customWidth="1"/>
    <col min="11" max="11" width="8.140625" style="10" customWidth="1"/>
    <col min="12" max="12" width="9.28515625" style="10" customWidth="1"/>
    <col min="13" max="13" width="5.42578125" style="10" customWidth="1"/>
    <col min="14" max="14" width="8.85546875" style="10" customWidth="1"/>
    <col min="15" max="35" width="19.140625" style="10" customWidth="1"/>
    <col min="36" max="16384" width="19.140625" style="11"/>
  </cols>
  <sheetData>
    <row r="1" spans="1:91" ht="18" customHeight="1" x14ac:dyDescent="0.25">
      <c r="A1" s="150" t="s">
        <v>74</v>
      </c>
      <c r="B1" s="150"/>
      <c r="C1" s="150"/>
      <c r="D1" s="150"/>
      <c r="E1" s="150"/>
      <c r="F1" s="150"/>
      <c r="G1" s="150"/>
      <c r="H1" s="150"/>
      <c r="I1" s="99"/>
      <c r="J1" s="9"/>
      <c r="K1" s="9"/>
    </row>
    <row r="2" spans="1:91" x14ac:dyDescent="0.2">
      <c r="A2" s="12"/>
      <c r="B2" s="13"/>
      <c r="C2" s="13"/>
      <c r="D2" s="13"/>
      <c r="E2" s="13"/>
      <c r="F2" s="13"/>
      <c r="G2" s="13"/>
      <c r="H2" s="13"/>
      <c r="I2" s="13"/>
    </row>
    <row r="3" spans="1:91" ht="26.25" customHeight="1" x14ac:dyDescent="0.25">
      <c r="A3" s="143" t="s">
        <v>140</v>
      </c>
      <c r="B3" s="143"/>
      <c r="C3" s="143"/>
      <c r="D3" s="143"/>
      <c r="E3" s="143"/>
      <c r="F3" s="143"/>
      <c r="G3" s="143"/>
      <c r="H3" s="143"/>
      <c r="I3" s="14"/>
    </row>
    <row r="4" spans="1:91" ht="13.5" customHeight="1" thickBot="1" x14ac:dyDescent="0.3">
      <c r="A4" s="47"/>
      <c r="B4" s="48"/>
      <c r="C4" s="47"/>
      <c r="D4" s="47"/>
      <c r="E4" s="47"/>
      <c r="F4" s="47"/>
      <c r="G4" s="47"/>
      <c r="H4" s="47"/>
    </row>
    <row r="5" spans="1:91" ht="33.75" customHeight="1" x14ac:dyDescent="0.2">
      <c r="A5" s="157" t="s">
        <v>44</v>
      </c>
      <c r="B5" s="147" t="s">
        <v>129</v>
      </c>
      <c r="C5" s="148"/>
      <c r="D5" s="149"/>
      <c r="E5" s="147">
        <v>2016</v>
      </c>
      <c r="F5" s="148"/>
      <c r="G5" s="148"/>
      <c r="H5" s="148"/>
      <c r="I5" s="10"/>
    </row>
    <row r="6" spans="1:91" ht="12.75" customHeight="1" x14ac:dyDescent="0.2">
      <c r="A6" s="158"/>
      <c r="B6" s="151" t="s">
        <v>61</v>
      </c>
      <c r="C6" s="151" t="s">
        <v>62</v>
      </c>
      <c r="D6" s="151" t="s">
        <v>12</v>
      </c>
      <c r="E6" s="151" t="s">
        <v>61</v>
      </c>
      <c r="F6" s="151" t="s">
        <v>62</v>
      </c>
      <c r="G6" s="151" t="s">
        <v>12</v>
      </c>
      <c r="H6" s="154" t="s">
        <v>63</v>
      </c>
      <c r="I6" s="10"/>
    </row>
    <row r="7" spans="1:91" ht="12.75" customHeight="1" x14ac:dyDescent="0.2">
      <c r="A7" s="158"/>
      <c r="B7" s="152"/>
      <c r="C7" s="152"/>
      <c r="D7" s="152"/>
      <c r="E7" s="152"/>
      <c r="F7" s="152"/>
      <c r="G7" s="152"/>
      <c r="H7" s="155"/>
      <c r="I7" s="10"/>
    </row>
    <row r="8" spans="1:91" ht="29.25" customHeight="1" thickBot="1" x14ac:dyDescent="0.25">
      <c r="A8" s="159"/>
      <c r="B8" s="153"/>
      <c r="C8" s="153"/>
      <c r="D8" s="153"/>
      <c r="E8" s="153"/>
      <c r="F8" s="153"/>
      <c r="G8" s="153"/>
      <c r="H8" s="156"/>
      <c r="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5"/>
      <c r="CK8" s="15"/>
      <c r="CL8" s="15"/>
      <c r="CM8" s="16"/>
    </row>
    <row r="9" spans="1:91" ht="28.5" customHeight="1" x14ac:dyDescent="0.2">
      <c r="A9" s="41" t="s">
        <v>76</v>
      </c>
      <c r="B9" s="80">
        <v>35.200000000000003</v>
      </c>
      <c r="C9" s="80">
        <v>-0.5</v>
      </c>
      <c r="D9" s="80">
        <v>14.8</v>
      </c>
      <c r="E9" s="80">
        <v>30.6</v>
      </c>
      <c r="F9" s="80">
        <v>3.7</v>
      </c>
      <c r="G9" s="80">
        <v>15</v>
      </c>
      <c r="H9" s="81" t="s">
        <v>95</v>
      </c>
      <c r="I9" s="10"/>
      <c r="CI9" s="10"/>
      <c r="CJ9" s="15"/>
      <c r="CK9" s="15"/>
      <c r="CL9" s="15"/>
      <c r="CM9" s="15"/>
    </row>
    <row r="10" spans="1:91" ht="12.75" customHeight="1" x14ac:dyDescent="0.2">
      <c r="A10" s="42" t="s">
        <v>77</v>
      </c>
      <c r="B10" s="82">
        <v>38.6</v>
      </c>
      <c r="C10" s="82">
        <v>-4</v>
      </c>
      <c r="D10" s="82">
        <v>14</v>
      </c>
      <c r="E10" s="82">
        <v>40.799999999999997</v>
      </c>
      <c r="F10" s="82">
        <v>0.9</v>
      </c>
      <c r="G10" s="82">
        <v>14.8</v>
      </c>
      <c r="H10" s="83" t="s">
        <v>95</v>
      </c>
      <c r="I10" s="10"/>
    </row>
    <row r="11" spans="1:91" ht="12.75" customHeight="1" x14ac:dyDescent="0.2">
      <c r="A11" s="42" t="s">
        <v>78</v>
      </c>
      <c r="B11" s="82">
        <v>41.2</v>
      </c>
      <c r="C11" s="82">
        <v>-10</v>
      </c>
      <c r="D11" s="82">
        <v>12</v>
      </c>
      <c r="E11" s="82">
        <v>38.4</v>
      </c>
      <c r="F11" s="82">
        <v>-6</v>
      </c>
      <c r="G11" s="82">
        <v>12.4</v>
      </c>
      <c r="H11" s="83">
        <v>35</v>
      </c>
      <c r="I11" s="10"/>
    </row>
    <row r="12" spans="1:91" ht="12.75" customHeight="1" x14ac:dyDescent="0.2">
      <c r="A12" s="42" t="s">
        <v>79</v>
      </c>
      <c r="B12" s="82">
        <v>42.6</v>
      </c>
      <c r="C12" s="82">
        <v>-8.6</v>
      </c>
      <c r="D12" s="82">
        <v>14.9</v>
      </c>
      <c r="E12" s="82">
        <v>41.7</v>
      </c>
      <c r="F12" s="82">
        <v>-1.6</v>
      </c>
      <c r="G12" s="82">
        <v>15.6</v>
      </c>
      <c r="H12" s="83">
        <v>10</v>
      </c>
      <c r="I12" s="10"/>
    </row>
    <row r="13" spans="1:91" ht="12.75" customHeight="1" x14ac:dyDescent="0.2">
      <c r="A13" s="42" t="s">
        <v>80</v>
      </c>
      <c r="B13" s="82">
        <v>36.4</v>
      </c>
      <c r="C13" s="82">
        <v>-6</v>
      </c>
      <c r="D13" s="82">
        <v>13.3</v>
      </c>
      <c r="E13" s="82">
        <v>37</v>
      </c>
      <c r="F13" s="82">
        <v>-0.2</v>
      </c>
      <c r="G13" s="82">
        <v>13.6</v>
      </c>
      <c r="H13" s="83">
        <v>1</v>
      </c>
      <c r="I13" s="10"/>
    </row>
    <row r="14" spans="1:91" ht="12.75" customHeight="1" x14ac:dyDescent="0.2">
      <c r="A14" s="112" t="s">
        <v>81</v>
      </c>
      <c r="B14" s="82">
        <v>37.6</v>
      </c>
      <c r="C14" s="82">
        <v>-5.2</v>
      </c>
      <c r="D14" s="82">
        <v>14.5</v>
      </c>
      <c r="E14" s="82">
        <v>36.1</v>
      </c>
      <c r="F14" s="82">
        <v>-0.8</v>
      </c>
      <c r="G14" s="82">
        <v>15.309090909090909</v>
      </c>
      <c r="H14" s="83">
        <v>2</v>
      </c>
      <c r="I14" s="10"/>
    </row>
    <row r="15" spans="1:91" ht="12.75" customHeight="1" x14ac:dyDescent="0.2">
      <c r="A15" s="42" t="s">
        <v>82</v>
      </c>
      <c r="B15" s="82">
        <v>41.9</v>
      </c>
      <c r="C15" s="82">
        <v>-6.6</v>
      </c>
      <c r="D15" s="82">
        <v>14.7</v>
      </c>
      <c r="E15" s="82">
        <v>40.4</v>
      </c>
      <c r="F15" s="82">
        <v>-1.8</v>
      </c>
      <c r="G15" s="82">
        <v>14.9</v>
      </c>
      <c r="H15" s="83">
        <v>3</v>
      </c>
      <c r="I15" s="10"/>
    </row>
    <row r="16" spans="1:91" ht="12.75" customHeight="1" x14ac:dyDescent="0.2">
      <c r="A16" s="42" t="s">
        <v>83</v>
      </c>
      <c r="B16" s="82">
        <v>38.6</v>
      </c>
      <c r="C16" s="82">
        <v>-10</v>
      </c>
      <c r="D16" s="82">
        <v>13.5</v>
      </c>
      <c r="E16" s="82">
        <v>36.700000000000003</v>
      </c>
      <c r="F16" s="82">
        <v>0.3</v>
      </c>
      <c r="G16" s="82">
        <v>14</v>
      </c>
      <c r="H16" s="83" t="s">
        <v>95</v>
      </c>
      <c r="I16" s="10"/>
    </row>
    <row r="17" spans="1:46" x14ac:dyDescent="0.2">
      <c r="A17" s="42" t="s">
        <v>84</v>
      </c>
      <c r="B17" s="82">
        <v>38.700000000000003</v>
      </c>
      <c r="C17" s="82">
        <v>-17.8</v>
      </c>
      <c r="D17" s="82">
        <v>11.7</v>
      </c>
      <c r="E17" s="82">
        <v>38</v>
      </c>
      <c r="F17" s="82">
        <v>-5.4</v>
      </c>
      <c r="G17" s="82">
        <v>12.1</v>
      </c>
      <c r="H17" s="83">
        <v>40</v>
      </c>
      <c r="I17" s="10"/>
    </row>
    <row r="18" spans="1:46" x14ac:dyDescent="0.2">
      <c r="A18" s="42" t="s">
        <v>85</v>
      </c>
      <c r="B18" s="82">
        <v>41.2</v>
      </c>
      <c r="C18" s="82">
        <v>-16.2</v>
      </c>
      <c r="D18" s="82">
        <v>12.9</v>
      </c>
      <c r="E18" s="82">
        <v>39.200000000000003</v>
      </c>
      <c r="F18" s="82">
        <v>-4.7</v>
      </c>
      <c r="G18" s="82">
        <v>13.2</v>
      </c>
      <c r="H18" s="83">
        <v>39</v>
      </c>
      <c r="I18" s="10"/>
    </row>
    <row r="19" spans="1:46" x14ac:dyDescent="0.2">
      <c r="A19" s="42" t="s">
        <v>86</v>
      </c>
      <c r="B19" s="82">
        <v>42.8</v>
      </c>
      <c r="C19" s="82">
        <v>-9.8000000000000007</v>
      </c>
      <c r="D19" s="82">
        <v>13.9</v>
      </c>
      <c r="E19" s="82">
        <v>38.4</v>
      </c>
      <c r="F19" s="82">
        <v>-3</v>
      </c>
      <c r="G19" s="82">
        <v>14.4</v>
      </c>
      <c r="H19" s="83">
        <v>16</v>
      </c>
      <c r="I19" s="10"/>
    </row>
    <row r="20" spans="1:46" x14ac:dyDescent="0.2">
      <c r="A20" s="42" t="s">
        <v>87</v>
      </c>
      <c r="B20" s="82">
        <v>38.200000000000003</v>
      </c>
      <c r="C20" s="82">
        <v>-15</v>
      </c>
      <c r="D20" s="82">
        <v>11.1</v>
      </c>
      <c r="E20" s="82">
        <v>34</v>
      </c>
      <c r="F20" s="82">
        <v>-5.2</v>
      </c>
      <c r="G20" s="82">
        <v>11.3</v>
      </c>
      <c r="H20" s="83">
        <v>73</v>
      </c>
      <c r="I20" s="10"/>
    </row>
    <row r="21" spans="1:46" x14ac:dyDescent="0.2">
      <c r="A21" s="42" t="s">
        <v>88</v>
      </c>
      <c r="B21" s="82">
        <v>38.799999999999997</v>
      </c>
      <c r="C21" s="82">
        <v>-17.100000000000001</v>
      </c>
      <c r="D21" s="82">
        <v>10.7</v>
      </c>
      <c r="E21" s="82">
        <v>35.6</v>
      </c>
      <c r="F21" s="82">
        <v>-8.1999999999999993</v>
      </c>
      <c r="G21" s="82">
        <v>11.1</v>
      </c>
      <c r="H21" s="83">
        <v>75</v>
      </c>
      <c r="I21" s="10"/>
    </row>
    <row r="22" spans="1:46" x14ac:dyDescent="0.2">
      <c r="A22" s="42" t="s">
        <v>89</v>
      </c>
      <c r="B22" s="82">
        <v>37.6</v>
      </c>
      <c r="C22" s="82">
        <v>-14</v>
      </c>
      <c r="D22" s="82">
        <v>11</v>
      </c>
      <c r="E22" s="82">
        <v>35.200000000000003</v>
      </c>
      <c r="F22" s="82">
        <v>-8</v>
      </c>
      <c r="G22" s="82">
        <v>11.3</v>
      </c>
      <c r="H22" s="83">
        <v>84</v>
      </c>
      <c r="I22" s="10"/>
    </row>
    <row r="23" spans="1:46" x14ac:dyDescent="0.2">
      <c r="A23" s="42" t="s">
        <v>90</v>
      </c>
      <c r="B23" s="82">
        <v>40.200000000000003</v>
      </c>
      <c r="C23" s="82">
        <v>-11.5</v>
      </c>
      <c r="D23" s="82">
        <v>12.7</v>
      </c>
      <c r="E23" s="82">
        <v>37.299999999999997</v>
      </c>
      <c r="F23" s="82">
        <v>-6.6</v>
      </c>
      <c r="G23" s="82">
        <v>13</v>
      </c>
      <c r="H23" s="83">
        <v>44</v>
      </c>
      <c r="I23" s="10"/>
    </row>
    <row r="24" spans="1:46" x14ac:dyDescent="0.2">
      <c r="A24" s="42" t="s">
        <v>91</v>
      </c>
      <c r="B24" s="82">
        <v>41</v>
      </c>
      <c r="C24" s="82">
        <v>-10.6</v>
      </c>
      <c r="D24" s="82">
        <v>13.1</v>
      </c>
      <c r="E24" s="82">
        <v>39.1</v>
      </c>
      <c r="F24" s="82">
        <v>-5.4</v>
      </c>
      <c r="G24" s="82">
        <v>13.8</v>
      </c>
      <c r="H24" s="83">
        <v>32</v>
      </c>
      <c r="I24" s="10"/>
    </row>
    <row r="25" spans="1:46" x14ac:dyDescent="0.2">
      <c r="A25" s="42" t="s">
        <v>92</v>
      </c>
      <c r="B25" s="82">
        <v>39.4</v>
      </c>
      <c r="C25" s="82">
        <v>-12.6</v>
      </c>
      <c r="D25" s="82">
        <v>12.2</v>
      </c>
      <c r="E25" s="82">
        <v>39</v>
      </c>
      <c r="F25" s="82">
        <v>-7.2</v>
      </c>
      <c r="G25" s="82">
        <v>12.6</v>
      </c>
      <c r="H25" s="83">
        <v>64</v>
      </c>
      <c r="I25" s="10"/>
    </row>
    <row r="26" spans="1:46" x14ac:dyDescent="0.2">
      <c r="A26" s="42" t="s">
        <v>93</v>
      </c>
      <c r="B26" s="82">
        <v>37.6</v>
      </c>
      <c r="C26" s="82">
        <v>-16</v>
      </c>
      <c r="D26" s="82">
        <v>11</v>
      </c>
      <c r="E26" s="82">
        <v>36</v>
      </c>
      <c r="F26" s="82">
        <v>-6.6</v>
      </c>
      <c r="G26" s="82">
        <v>12.1</v>
      </c>
      <c r="H26" s="83">
        <v>67</v>
      </c>
      <c r="I26" s="10"/>
    </row>
    <row r="27" spans="1:46" s="2" customFormat="1" x14ac:dyDescent="0.2">
      <c r="A27" s="112" t="s">
        <v>94</v>
      </c>
      <c r="B27" s="84" t="s">
        <v>95</v>
      </c>
      <c r="C27" s="84" t="s">
        <v>95</v>
      </c>
      <c r="D27" s="84" t="s">
        <v>95</v>
      </c>
      <c r="E27" s="82">
        <v>36.799999999999997</v>
      </c>
      <c r="F27" s="82">
        <v>-6.6</v>
      </c>
      <c r="G27" s="82">
        <v>11.3</v>
      </c>
      <c r="H27" s="83">
        <v>76</v>
      </c>
      <c r="I27" s="70"/>
      <c r="J27" s="70"/>
      <c r="K27" s="70"/>
      <c r="L27" s="70"/>
      <c r="M27" s="70"/>
      <c r="N27" s="70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 x14ac:dyDescent="0.2">
      <c r="A28" s="42" t="s">
        <v>96</v>
      </c>
      <c r="B28" s="82">
        <v>38.6</v>
      </c>
      <c r="C28" s="82">
        <v>-13.2</v>
      </c>
      <c r="D28" s="82">
        <v>12.4</v>
      </c>
      <c r="E28" s="82">
        <v>36.299999999999997</v>
      </c>
      <c r="F28" s="82">
        <v>-6.3</v>
      </c>
      <c r="G28" s="82">
        <v>12.9</v>
      </c>
      <c r="H28" s="83">
        <v>44</v>
      </c>
      <c r="I28" s="10"/>
      <c r="AT28" s="16"/>
    </row>
    <row r="29" spans="1:46" x14ac:dyDescent="0.2">
      <c r="A29" s="42" t="s">
        <v>97</v>
      </c>
      <c r="B29" s="82">
        <v>40</v>
      </c>
      <c r="C29" s="82">
        <v>-7.4</v>
      </c>
      <c r="D29" s="82">
        <v>15</v>
      </c>
      <c r="E29" s="82">
        <v>38.9</v>
      </c>
      <c r="F29" s="82">
        <v>-2.5</v>
      </c>
      <c r="G29" s="82">
        <v>16</v>
      </c>
      <c r="H29" s="83">
        <v>4</v>
      </c>
      <c r="I29" s="10"/>
    </row>
    <row r="30" spans="1:46" x14ac:dyDescent="0.2">
      <c r="A30" s="42" t="s">
        <v>98</v>
      </c>
      <c r="B30" s="82">
        <v>41</v>
      </c>
      <c r="C30" s="82">
        <v>-12.5</v>
      </c>
      <c r="D30" s="82">
        <v>13.3</v>
      </c>
      <c r="E30" s="82"/>
      <c r="F30" s="82"/>
      <c r="G30" s="82"/>
      <c r="H30" s="83"/>
      <c r="I30" s="10"/>
    </row>
    <row r="31" spans="1:46" x14ac:dyDescent="0.2">
      <c r="A31" s="42" t="s">
        <v>14</v>
      </c>
      <c r="B31" s="82">
        <v>39.6</v>
      </c>
      <c r="C31" s="82">
        <v>-11.7</v>
      </c>
      <c r="D31" s="82">
        <v>13.1</v>
      </c>
      <c r="E31" s="82">
        <v>38.200000000000003</v>
      </c>
      <c r="F31" s="82">
        <v>-6.1</v>
      </c>
      <c r="G31" s="82">
        <v>14.3</v>
      </c>
      <c r="H31" s="83">
        <v>40</v>
      </c>
      <c r="I31" s="10"/>
    </row>
    <row r="32" spans="1:46" x14ac:dyDescent="0.2">
      <c r="A32" s="42" t="s">
        <v>99</v>
      </c>
      <c r="B32" s="82">
        <v>42.4</v>
      </c>
      <c r="C32" s="82">
        <v>-9.6</v>
      </c>
      <c r="D32" s="82">
        <v>15.8</v>
      </c>
      <c r="E32" s="82">
        <v>41.3</v>
      </c>
      <c r="F32" s="82">
        <v>-3</v>
      </c>
      <c r="G32" s="82">
        <v>16.8</v>
      </c>
      <c r="H32" s="83">
        <v>13</v>
      </c>
      <c r="I32" s="10"/>
    </row>
    <row r="33" spans="1:9" x14ac:dyDescent="0.2">
      <c r="A33" s="42" t="s">
        <v>100</v>
      </c>
      <c r="B33" s="82">
        <v>41</v>
      </c>
      <c r="C33" s="82">
        <v>-20</v>
      </c>
      <c r="D33" s="82">
        <v>14.3</v>
      </c>
      <c r="E33" s="82">
        <v>39</v>
      </c>
      <c r="F33" s="82">
        <v>-5</v>
      </c>
      <c r="G33" s="82">
        <v>15.3</v>
      </c>
      <c r="H33" s="83">
        <v>33</v>
      </c>
      <c r="I33" s="10"/>
    </row>
    <row r="34" spans="1:9" x14ac:dyDescent="0.2">
      <c r="A34" s="42" t="s">
        <v>101</v>
      </c>
      <c r="B34" s="82">
        <v>43.4</v>
      </c>
      <c r="C34" s="82">
        <v>-9.1999999999999993</v>
      </c>
      <c r="D34" s="82">
        <v>15.6</v>
      </c>
      <c r="E34" s="82">
        <v>39.700000000000003</v>
      </c>
      <c r="F34" s="82">
        <v>-3.1</v>
      </c>
      <c r="G34" s="82">
        <v>16.3</v>
      </c>
      <c r="H34" s="83">
        <v>13</v>
      </c>
      <c r="I34" s="10"/>
    </row>
    <row r="35" spans="1:9" x14ac:dyDescent="0.2">
      <c r="A35" s="42" t="s">
        <v>102</v>
      </c>
      <c r="B35" s="82">
        <v>42.6</v>
      </c>
      <c r="C35" s="82">
        <v>-5.6</v>
      </c>
      <c r="D35" s="82">
        <v>16.3</v>
      </c>
      <c r="E35" s="82">
        <v>42.3</v>
      </c>
      <c r="F35" s="82">
        <v>-1.8</v>
      </c>
      <c r="G35" s="82">
        <v>16.7</v>
      </c>
      <c r="H35" s="83">
        <v>5</v>
      </c>
      <c r="I35" s="10"/>
    </row>
    <row r="36" spans="1:9" x14ac:dyDescent="0.2">
      <c r="A36" s="42" t="s">
        <v>103</v>
      </c>
      <c r="B36" s="82">
        <v>44.8</v>
      </c>
      <c r="C36" s="82">
        <v>-7.2</v>
      </c>
      <c r="D36" s="82">
        <v>17.100000000000001</v>
      </c>
      <c r="E36" s="82">
        <v>43.7</v>
      </c>
      <c r="F36" s="82">
        <v>-1</v>
      </c>
      <c r="G36" s="82">
        <v>18</v>
      </c>
      <c r="H36" s="83">
        <v>3</v>
      </c>
      <c r="I36" s="10"/>
    </row>
    <row r="37" spans="1:9" x14ac:dyDescent="0.2">
      <c r="A37" s="42" t="s">
        <v>104</v>
      </c>
      <c r="B37" s="82">
        <v>46.6</v>
      </c>
      <c r="C37" s="82">
        <v>-4.4000000000000004</v>
      </c>
      <c r="D37" s="82">
        <v>19.2</v>
      </c>
      <c r="E37" s="82">
        <v>44.8</v>
      </c>
      <c r="F37" s="82">
        <v>0.3</v>
      </c>
      <c r="G37" s="82">
        <v>19.8</v>
      </c>
      <c r="H37" s="83" t="s">
        <v>95</v>
      </c>
      <c r="I37" s="10"/>
    </row>
    <row r="38" spans="1:9" x14ac:dyDescent="0.2">
      <c r="A38" s="42" t="s">
        <v>105</v>
      </c>
      <c r="B38" s="82">
        <v>43.8</v>
      </c>
      <c r="C38" s="82">
        <v>-3.2</v>
      </c>
      <c r="D38" s="82">
        <v>18.2</v>
      </c>
      <c r="E38" s="82">
        <v>42</v>
      </c>
      <c r="F38" s="82">
        <v>0.6</v>
      </c>
      <c r="G38" s="82">
        <v>18.8</v>
      </c>
      <c r="H38" s="83" t="s">
        <v>95</v>
      </c>
      <c r="I38" s="10"/>
    </row>
    <row r="39" spans="1:9" x14ac:dyDescent="0.2">
      <c r="A39" s="42" t="s">
        <v>106</v>
      </c>
      <c r="B39" s="82">
        <v>45.1</v>
      </c>
      <c r="C39" s="82">
        <v>-5.4</v>
      </c>
      <c r="D39" s="82">
        <v>18.100000000000001</v>
      </c>
      <c r="E39" s="82">
        <v>44.6</v>
      </c>
      <c r="F39" s="82">
        <v>-2.4</v>
      </c>
      <c r="G39" s="82">
        <v>18.7</v>
      </c>
      <c r="H39" s="83">
        <v>2</v>
      </c>
      <c r="I39" s="10"/>
    </row>
    <row r="40" spans="1:9" x14ac:dyDescent="0.2">
      <c r="A40" s="42" t="s">
        <v>107</v>
      </c>
      <c r="B40" s="82">
        <v>46.6</v>
      </c>
      <c r="C40" s="82">
        <v>-8.1999999999999993</v>
      </c>
      <c r="D40" s="82">
        <v>18.2</v>
      </c>
      <c r="E40" s="82">
        <v>45.4</v>
      </c>
      <c r="F40" s="82">
        <v>-2</v>
      </c>
      <c r="G40" s="82">
        <v>19</v>
      </c>
      <c r="H40" s="83">
        <v>4</v>
      </c>
      <c r="I40" s="10"/>
    </row>
    <row r="41" spans="1:9" x14ac:dyDescent="0.2">
      <c r="A41" s="42" t="s">
        <v>108</v>
      </c>
      <c r="B41" s="82">
        <v>42.4</v>
      </c>
      <c r="C41" s="82">
        <v>-7.8</v>
      </c>
      <c r="D41" s="82">
        <v>17.2</v>
      </c>
      <c r="E41" s="82">
        <v>41.2</v>
      </c>
      <c r="F41" s="82">
        <v>-0.2</v>
      </c>
      <c r="G41" s="82">
        <v>17.8</v>
      </c>
      <c r="H41" s="83">
        <v>2</v>
      </c>
      <c r="I41" s="10"/>
    </row>
    <row r="42" spans="1:9" x14ac:dyDescent="0.2">
      <c r="A42" s="42" t="s">
        <v>109</v>
      </c>
      <c r="B42" s="82">
        <v>42.1</v>
      </c>
      <c r="C42" s="82">
        <v>-10</v>
      </c>
      <c r="D42" s="82">
        <v>15.7</v>
      </c>
      <c r="E42" s="82">
        <v>40.6</v>
      </c>
      <c r="F42" s="82">
        <v>-4</v>
      </c>
      <c r="G42" s="82">
        <v>16.399999999999999</v>
      </c>
      <c r="H42" s="83">
        <v>17</v>
      </c>
      <c r="I42" s="10"/>
    </row>
    <row r="43" spans="1:9" x14ac:dyDescent="0.2">
      <c r="A43" s="42" t="s">
        <v>110</v>
      </c>
      <c r="B43" s="82">
        <v>44</v>
      </c>
      <c r="C43" s="82">
        <v>-2.6</v>
      </c>
      <c r="D43" s="82">
        <v>18.5</v>
      </c>
      <c r="E43" s="82">
        <v>41.7</v>
      </c>
      <c r="F43" s="82">
        <v>2.9</v>
      </c>
      <c r="G43" s="82">
        <v>19.600000000000001</v>
      </c>
      <c r="H43" s="83" t="s">
        <v>95</v>
      </c>
      <c r="I43" s="10"/>
    </row>
    <row r="44" spans="1:9" x14ac:dyDescent="0.2">
      <c r="A44" s="42" t="s">
        <v>111</v>
      </c>
      <c r="B44" s="82">
        <v>41.2</v>
      </c>
      <c r="C44" s="82">
        <v>0.1</v>
      </c>
      <c r="D44" s="82">
        <v>19.100000000000001</v>
      </c>
      <c r="E44" s="82">
        <v>38.200000000000003</v>
      </c>
      <c r="F44" s="82">
        <v>4.9000000000000004</v>
      </c>
      <c r="G44" s="82">
        <v>19.7</v>
      </c>
      <c r="H44" s="83" t="s">
        <v>95</v>
      </c>
      <c r="I44" s="10"/>
    </row>
    <row r="45" spans="1:9" x14ac:dyDescent="0.2">
      <c r="A45" s="42" t="s">
        <v>112</v>
      </c>
      <c r="B45" s="82">
        <v>45.7</v>
      </c>
      <c r="C45" s="82">
        <v>-7.5</v>
      </c>
      <c r="D45" s="82">
        <v>18.600000000000001</v>
      </c>
      <c r="E45" s="82">
        <v>44.6</v>
      </c>
      <c r="F45" s="82">
        <v>1</v>
      </c>
      <c r="G45" s="82">
        <v>20</v>
      </c>
      <c r="H45" s="83" t="s">
        <v>95</v>
      </c>
      <c r="I45" s="10"/>
    </row>
    <row r="46" spans="1:9" x14ac:dyDescent="0.2">
      <c r="A46" s="42" t="s">
        <v>113</v>
      </c>
      <c r="B46" s="82">
        <v>41.4</v>
      </c>
      <c r="C46" s="82">
        <v>-2.6</v>
      </c>
      <c r="D46" s="82">
        <v>18.3</v>
      </c>
      <c r="E46" s="82">
        <v>38.799999999999997</v>
      </c>
      <c r="F46" s="82">
        <v>1</v>
      </c>
      <c r="G46" s="82">
        <v>19.2</v>
      </c>
      <c r="H46" s="83" t="s">
        <v>95</v>
      </c>
      <c r="I46" s="10"/>
    </row>
    <row r="47" spans="1:9" x14ac:dyDescent="0.2">
      <c r="A47" s="42" t="s">
        <v>114</v>
      </c>
      <c r="B47" s="82">
        <v>43</v>
      </c>
      <c r="C47" s="82">
        <v>-2.6</v>
      </c>
      <c r="D47" s="82">
        <v>18.3</v>
      </c>
      <c r="E47" s="82">
        <v>35.1</v>
      </c>
      <c r="F47" s="82">
        <v>2.8</v>
      </c>
      <c r="G47" s="82">
        <v>19.100000000000001</v>
      </c>
      <c r="H47" s="83" t="s">
        <v>95</v>
      </c>
      <c r="I47" s="10"/>
    </row>
    <row r="48" spans="1:9" x14ac:dyDescent="0.2">
      <c r="A48" s="42" t="s">
        <v>115</v>
      </c>
      <c r="B48" s="82">
        <v>40.6</v>
      </c>
      <c r="C48" s="82">
        <v>-4.4000000000000004</v>
      </c>
      <c r="D48" s="82">
        <v>17.5</v>
      </c>
      <c r="E48" s="82">
        <v>35.1</v>
      </c>
      <c r="F48" s="82">
        <v>3.4</v>
      </c>
      <c r="G48" s="82">
        <v>18.600000000000001</v>
      </c>
      <c r="H48" s="83" t="s">
        <v>95</v>
      </c>
      <c r="I48" s="10"/>
    </row>
    <row r="49" spans="1:27" x14ac:dyDescent="0.2">
      <c r="A49" s="42" t="s">
        <v>116</v>
      </c>
      <c r="B49" s="82">
        <v>38</v>
      </c>
      <c r="C49" s="82">
        <v>0</v>
      </c>
      <c r="D49" s="82">
        <v>18.2</v>
      </c>
      <c r="E49" s="82">
        <v>34.1</v>
      </c>
      <c r="F49" s="82">
        <v>5.5</v>
      </c>
      <c r="G49" s="82">
        <v>19.3</v>
      </c>
      <c r="H49" s="83" t="s">
        <v>95</v>
      </c>
      <c r="I49" s="10"/>
    </row>
    <row r="50" spans="1:27" x14ac:dyDescent="0.2">
      <c r="A50" s="42" t="s">
        <v>117</v>
      </c>
      <c r="B50" s="82">
        <v>37.299999999999997</v>
      </c>
      <c r="C50" s="82">
        <v>-7.2</v>
      </c>
      <c r="D50" s="82">
        <v>16.100000000000001</v>
      </c>
      <c r="E50" s="82">
        <v>31.8</v>
      </c>
      <c r="F50" s="82">
        <v>1.4</v>
      </c>
      <c r="G50" s="82">
        <v>17.5</v>
      </c>
      <c r="H50" s="83" t="s">
        <v>95</v>
      </c>
      <c r="I50" s="10"/>
    </row>
    <row r="51" spans="1:27" x14ac:dyDescent="0.2">
      <c r="A51" s="42" t="s">
        <v>118</v>
      </c>
      <c r="B51" s="82">
        <v>39</v>
      </c>
      <c r="C51" s="82">
        <v>-13</v>
      </c>
      <c r="D51" s="82">
        <v>14.7</v>
      </c>
      <c r="E51" s="82">
        <v>37.200000000000003</v>
      </c>
      <c r="F51" s="82">
        <v>-6.3</v>
      </c>
      <c r="G51" s="82">
        <v>15.7</v>
      </c>
      <c r="H51" s="83">
        <v>23</v>
      </c>
      <c r="I51" s="10"/>
    </row>
    <row r="52" spans="1:27" x14ac:dyDescent="0.2">
      <c r="A52" s="42" t="s">
        <v>119</v>
      </c>
      <c r="B52" s="82">
        <v>40.799999999999997</v>
      </c>
      <c r="C52" s="82">
        <v>-14.2</v>
      </c>
      <c r="D52" s="82">
        <v>15</v>
      </c>
      <c r="E52" s="82">
        <v>40.299999999999997</v>
      </c>
      <c r="F52" s="82">
        <v>-4.0999999999999996</v>
      </c>
      <c r="G52" s="82">
        <v>15.8</v>
      </c>
      <c r="H52" s="83">
        <v>21</v>
      </c>
      <c r="I52" s="10"/>
    </row>
    <row r="53" spans="1:27" s="2" customFormat="1" x14ac:dyDescent="0.2">
      <c r="A53" s="42" t="s">
        <v>120</v>
      </c>
      <c r="B53" s="82">
        <v>43</v>
      </c>
      <c r="C53" s="82">
        <v>-3.3</v>
      </c>
      <c r="D53" s="82">
        <v>17.7</v>
      </c>
      <c r="E53" s="82">
        <v>41.4</v>
      </c>
      <c r="F53" s="82">
        <v>0.2</v>
      </c>
      <c r="G53" s="82">
        <v>18.7</v>
      </c>
      <c r="H53" s="83" t="s">
        <v>95</v>
      </c>
      <c r="I53" s="70"/>
      <c r="J53" s="70"/>
      <c r="K53" s="70"/>
      <c r="L53" s="70"/>
      <c r="M53" s="70"/>
      <c r="N53" s="70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">
      <c r="A54" s="42" t="s">
        <v>121</v>
      </c>
      <c r="B54" s="82">
        <v>43.1</v>
      </c>
      <c r="C54" s="82">
        <v>-9.5</v>
      </c>
      <c r="D54" s="82">
        <v>15.5</v>
      </c>
      <c r="E54" s="82">
        <v>42</v>
      </c>
      <c r="F54" s="82">
        <v>-0.8</v>
      </c>
      <c r="G54" s="82">
        <v>16.399999999999999</v>
      </c>
      <c r="H54" s="83">
        <v>5</v>
      </c>
      <c r="I54" s="10"/>
    </row>
    <row r="55" spans="1:27" x14ac:dyDescent="0.2">
      <c r="A55" s="42" t="s">
        <v>122</v>
      </c>
      <c r="B55" s="82">
        <v>42.6</v>
      </c>
      <c r="C55" s="82">
        <v>-12.6</v>
      </c>
      <c r="D55" s="82">
        <v>14</v>
      </c>
      <c r="E55" s="82">
        <v>39.700000000000003</v>
      </c>
      <c r="F55" s="82">
        <v>-4</v>
      </c>
      <c r="G55" s="82">
        <v>14.6</v>
      </c>
      <c r="H55" s="83">
        <v>17</v>
      </c>
      <c r="I55" s="10"/>
    </row>
    <row r="56" spans="1:27" x14ac:dyDescent="0.2">
      <c r="A56" s="42" t="s">
        <v>123</v>
      </c>
      <c r="B56" s="82">
        <v>39</v>
      </c>
      <c r="C56" s="82">
        <v>-19</v>
      </c>
      <c r="D56" s="82">
        <v>12.2</v>
      </c>
      <c r="E56" s="82">
        <v>38.5</v>
      </c>
      <c r="F56" s="82">
        <v>-9.8000000000000007</v>
      </c>
      <c r="G56" s="82">
        <v>13.4</v>
      </c>
      <c r="H56" s="83">
        <v>74</v>
      </c>
      <c r="I56" s="10"/>
    </row>
    <row r="57" spans="1:27" x14ac:dyDescent="0.2">
      <c r="A57" s="42" t="s">
        <v>124</v>
      </c>
      <c r="B57" s="82">
        <v>39.700000000000003</v>
      </c>
      <c r="C57" s="82">
        <v>10</v>
      </c>
      <c r="D57" s="82">
        <v>21.5</v>
      </c>
      <c r="E57" s="82">
        <v>35.299999999999997</v>
      </c>
      <c r="F57" s="82">
        <v>11.7</v>
      </c>
      <c r="G57" s="82">
        <v>22</v>
      </c>
      <c r="H57" s="83" t="s">
        <v>95</v>
      </c>
      <c r="I57" s="10"/>
    </row>
    <row r="58" spans="1:27" x14ac:dyDescent="0.2">
      <c r="A58" s="42" t="s">
        <v>125</v>
      </c>
      <c r="B58" s="82">
        <v>39</v>
      </c>
      <c r="C58" s="82">
        <v>9.4</v>
      </c>
      <c r="D58" s="82">
        <v>21.1</v>
      </c>
      <c r="E58" s="82">
        <v>37.9</v>
      </c>
      <c r="F58" s="82">
        <v>9.6999999999999993</v>
      </c>
      <c r="G58" s="82">
        <v>22</v>
      </c>
      <c r="H58" s="83" t="s">
        <v>95</v>
      </c>
      <c r="I58" s="10"/>
    </row>
    <row r="59" spans="1:27" x14ac:dyDescent="0.2">
      <c r="A59" s="42" t="s">
        <v>126</v>
      </c>
      <c r="B59" s="82" t="s">
        <v>95</v>
      </c>
      <c r="C59" s="82" t="s">
        <v>95</v>
      </c>
      <c r="D59" s="82" t="s">
        <v>95</v>
      </c>
      <c r="E59" s="82">
        <v>38.299999999999997</v>
      </c>
      <c r="F59" s="82">
        <v>7.2</v>
      </c>
      <c r="G59" s="82">
        <v>19.100000000000001</v>
      </c>
      <c r="H59" s="83" t="s">
        <v>95</v>
      </c>
      <c r="I59" s="10"/>
    </row>
    <row r="60" spans="1:27" ht="13.5" thickBot="1" x14ac:dyDescent="0.25">
      <c r="A60" s="43" t="s">
        <v>127</v>
      </c>
      <c r="B60" s="85">
        <v>41.8</v>
      </c>
      <c r="C60" s="85">
        <v>0.4</v>
      </c>
      <c r="D60" s="85">
        <v>18.899999999999999</v>
      </c>
      <c r="E60" s="85">
        <v>36.200000000000003</v>
      </c>
      <c r="F60" s="85">
        <v>7.8</v>
      </c>
      <c r="G60" s="85">
        <v>19.600000000000001</v>
      </c>
      <c r="H60" s="86" t="s">
        <v>95</v>
      </c>
      <c r="I60" s="10"/>
    </row>
    <row r="61" spans="1:27" ht="15.75" customHeight="1" x14ac:dyDescent="0.2">
      <c r="A61" s="146" t="s">
        <v>72</v>
      </c>
      <c r="B61" s="146"/>
      <c r="C61" s="146"/>
      <c r="D61" s="146"/>
      <c r="E61" s="146"/>
      <c r="F61" s="146"/>
      <c r="G61" s="146"/>
      <c r="I61" s="10"/>
    </row>
    <row r="62" spans="1:27" x14ac:dyDescent="0.2">
      <c r="A62" s="107" t="s">
        <v>141</v>
      </c>
      <c r="I62" s="10"/>
    </row>
    <row r="63" spans="1:27" x14ac:dyDescent="0.2">
      <c r="A63" s="107" t="s">
        <v>142</v>
      </c>
      <c r="D63" s="17"/>
      <c r="E63" s="17"/>
      <c r="F63" s="17"/>
      <c r="G63" s="17"/>
      <c r="H63" s="17"/>
      <c r="I63" s="10"/>
    </row>
    <row r="64" spans="1:27" x14ac:dyDescent="0.2">
      <c r="I64" s="10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Y83"/>
  <sheetViews>
    <sheetView showGridLines="0" view="pageBreakPreview" zoomScale="75" zoomScaleNormal="75" zoomScaleSheetLayoutView="75" workbookViewId="0">
      <selection activeCell="Y7" sqref="Y7"/>
    </sheetView>
  </sheetViews>
  <sheetFormatPr baseColWidth="10" defaultColWidth="11.28515625" defaultRowHeight="12.75" x14ac:dyDescent="0.2"/>
  <cols>
    <col min="1" max="1" width="33.140625" style="18" customWidth="1"/>
    <col min="2" max="2" width="27.85546875" style="18" customWidth="1"/>
    <col min="3" max="16384" width="11.28515625" style="18"/>
  </cols>
  <sheetData>
    <row r="1" spans="2:25" ht="18" customHeight="1" x14ac:dyDescent="0.2">
      <c r="B1" s="150" t="s">
        <v>74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2:25" ht="12.75" customHeight="1" x14ac:dyDescent="0.2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2:25" ht="27" customHeight="1" x14ac:dyDescent="0.2">
      <c r="B3" s="164" t="s">
        <v>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2:25" ht="13.5" thickBot="1" x14ac:dyDescent="0.25"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65"/>
    </row>
    <row r="5" spans="2:25" ht="30" customHeight="1" x14ac:dyDescent="0.2">
      <c r="B5" s="90"/>
      <c r="C5" s="172" t="s">
        <v>60</v>
      </c>
      <c r="D5" s="165" t="s">
        <v>13</v>
      </c>
      <c r="E5" s="170"/>
      <c r="F5" s="165">
        <v>2007</v>
      </c>
      <c r="G5" s="170"/>
      <c r="H5" s="165">
        <v>2008</v>
      </c>
      <c r="I5" s="170"/>
      <c r="J5" s="165">
        <v>2009</v>
      </c>
      <c r="K5" s="166"/>
      <c r="L5" s="165">
        <v>2010</v>
      </c>
      <c r="M5" s="166"/>
      <c r="N5" s="165">
        <v>2011</v>
      </c>
      <c r="O5" s="166"/>
      <c r="P5" s="160">
        <v>2012</v>
      </c>
      <c r="Q5" s="161"/>
      <c r="R5" s="165">
        <v>2013</v>
      </c>
      <c r="S5" s="166"/>
      <c r="T5" s="165">
        <v>2014</v>
      </c>
      <c r="U5" s="166"/>
      <c r="V5" s="165">
        <v>2015</v>
      </c>
      <c r="W5" s="170">
        <f t="shared" ref="W5:W7" si="0">U5</f>
        <v>0</v>
      </c>
      <c r="X5" s="165">
        <v>2016</v>
      </c>
      <c r="Y5" s="166">
        <f t="shared" ref="Y5:Y7" si="1">W5</f>
        <v>0</v>
      </c>
    </row>
    <row r="6" spans="2:25" ht="30" customHeight="1" x14ac:dyDescent="0.2">
      <c r="B6" s="104" t="s">
        <v>14</v>
      </c>
      <c r="C6" s="173"/>
      <c r="D6" s="167" t="s">
        <v>135</v>
      </c>
      <c r="E6" s="171"/>
      <c r="F6" s="167"/>
      <c r="G6" s="171"/>
      <c r="H6" s="167"/>
      <c r="I6" s="171"/>
      <c r="J6" s="167"/>
      <c r="K6" s="168"/>
      <c r="L6" s="167"/>
      <c r="M6" s="168"/>
      <c r="N6" s="167"/>
      <c r="O6" s="168"/>
      <c r="P6" s="162"/>
      <c r="Q6" s="163"/>
      <c r="R6" s="167"/>
      <c r="S6" s="168"/>
      <c r="T6" s="167"/>
      <c r="U6" s="168"/>
      <c r="V6" s="167">
        <f t="shared" ref="V6:V7" si="2">T6</f>
        <v>0</v>
      </c>
      <c r="W6" s="171">
        <f t="shared" si="0"/>
        <v>0</v>
      </c>
      <c r="X6" s="167">
        <f t="shared" ref="X6:X7" si="3">V6</f>
        <v>0</v>
      </c>
      <c r="Y6" s="168">
        <f t="shared" si="1"/>
        <v>0</v>
      </c>
    </row>
    <row r="7" spans="2:25" ht="30" customHeight="1" thickBot="1" x14ac:dyDescent="0.25">
      <c r="B7" s="91"/>
      <c r="C7" s="174"/>
      <c r="D7" s="92" t="s">
        <v>59</v>
      </c>
      <c r="E7" s="93" t="s">
        <v>46</v>
      </c>
      <c r="F7" s="92" t="s">
        <v>59</v>
      </c>
      <c r="G7" s="93" t="s">
        <v>130</v>
      </c>
      <c r="H7" s="92" t="s">
        <v>59</v>
      </c>
      <c r="I7" s="93" t="s">
        <v>130</v>
      </c>
      <c r="J7" s="92" t="s">
        <v>59</v>
      </c>
      <c r="K7" s="94" t="s">
        <v>130</v>
      </c>
      <c r="L7" s="92" t="s">
        <v>59</v>
      </c>
      <c r="M7" s="94" t="s">
        <v>130</v>
      </c>
      <c r="N7" s="92" t="s">
        <v>59</v>
      </c>
      <c r="O7" s="94" t="s">
        <v>130</v>
      </c>
      <c r="P7" s="113" t="str">
        <f>$N$7</f>
        <v>Mm</v>
      </c>
      <c r="Q7" s="94" t="s">
        <v>130</v>
      </c>
      <c r="R7" s="92" t="s">
        <v>59</v>
      </c>
      <c r="S7" s="94" t="s">
        <v>130</v>
      </c>
      <c r="T7" s="92" t="s">
        <v>59</v>
      </c>
      <c r="U7" s="94" t="s">
        <v>130</v>
      </c>
      <c r="V7" s="92" t="str">
        <f t="shared" si="2"/>
        <v>Mm</v>
      </c>
      <c r="W7" s="93" t="str">
        <f t="shared" si="0"/>
        <v>mill.m3</v>
      </c>
      <c r="X7" s="92" t="str">
        <f t="shared" si="3"/>
        <v>Mm</v>
      </c>
      <c r="Y7" s="94" t="str">
        <f t="shared" si="1"/>
        <v>mill.m3</v>
      </c>
    </row>
    <row r="8" spans="2:25" x14ac:dyDescent="0.2">
      <c r="B8" s="51"/>
      <c r="C8" s="31"/>
      <c r="D8" s="31"/>
      <c r="E8" s="31"/>
      <c r="F8" s="31"/>
      <c r="G8" s="31"/>
      <c r="H8" s="31"/>
      <c r="I8" s="31"/>
      <c r="J8" s="31"/>
      <c r="K8" s="32"/>
      <c r="L8" s="31"/>
      <c r="M8" s="32"/>
      <c r="N8" s="31"/>
      <c r="O8" s="32"/>
      <c r="P8" s="32"/>
      <c r="Q8" s="32"/>
      <c r="R8" s="31"/>
      <c r="S8" s="32"/>
      <c r="T8" s="31"/>
      <c r="U8" s="32"/>
      <c r="V8" s="31"/>
      <c r="W8" s="31"/>
      <c r="X8" s="31"/>
      <c r="Y8" s="32"/>
    </row>
    <row r="9" spans="2:25" x14ac:dyDescent="0.2">
      <c r="B9" s="52" t="s">
        <v>53</v>
      </c>
      <c r="C9" s="34">
        <v>53913</v>
      </c>
      <c r="D9" s="34">
        <v>1323</v>
      </c>
      <c r="E9" s="34">
        <v>71333</v>
      </c>
      <c r="F9" s="53">
        <v>1088</v>
      </c>
      <c r="G9" s="34">
        <v>58657.343999999997</v>
      </c>
      <c r="H9" s="53">
        <v>1460</v>
      </c>
      <c r="I9" s="35">
        <v>78712.98</v>
      </c>
      <c r="J9" s="53">
        <v>1434.1</v>
      </c>
      <c r="K9" s="35">
        <v>77309</v>
      </c>
      <c r="L9" s="53">
        <v>1548.8</v>
      </c>
      <c r="M9" s="35">
        <v>83503</v>
      </c>
      <c r="N9" s="53">
        <v>1087.5999999999999</v>
      </c>
      <c r="O9" s="35">
        <v>58642</v>
      </c>
      <c r="P9" s="35">
        <v>1181.5</v>
      </c>
      <c r="Q9" s="35">
        <v>63698</v>
      </c>
      <c r="R9" s="53">
        <v>1737.4</v>
      </c>
      <c r="S9" s="35">
        <v>93672</v>
      </c>
      <c r="T9" s="53">
        <v>1574.1</v>
      </c>
      <c r="U9" s="35">
        <v>84857</v>
      </c>
      <c r="V9" s="53">
        <v>1211.0999999999999</v>
      </c>
      <c r="W9" s="34">
        <v>65286.200000000004</v>
      </c>
      <c r="X9" s="53">
        <v>1531.5000000000002</v>
      </c>
      <c r="Y9" s="35">
        <v>82568.700000000012</v>
      </c>
    </row>
    <row r="10" spans="2:25" x14ac:dyDescent="0.2">
      <c r="B10" s="52" t="s">
        <v>15</v>
      </c>
      <c r="C10" s="34">
        <v>78972</v>
      </c>
      <c r="D10" s="34">
        <v>589</v>
      </c>
      <c r="E10" s="34">
        <v>46503</v>
      </c>
      <c r="F10" s="53">
        <v>546</v>
      </c>
      <c r="G10" s="34">
        <v>43118.712</v>
      </c>
      <c r="H10" s="53">
        <v>624</v>
      </c>
      <c r="I10" s="35">
        <v>49278.527999999998</v>
      </c>
      <c r="J10" s="53">
        <v>531.4</v>
      </c>
      <c r="K10" s="35">
        <v>41977</v>
      </c>
      <c r="L10" s="53">
        <v>719.6</v>
      </c>
      <c r="M10" s="35">
        <v>56822</v>
      </c>
      <c r="N10" s="53">
        <v>505.8</v>
      </c>
      <c r="O10" s="35">
        <v>39944</v>
      </c>
      <c r="P10" s="35">
        <v>455</v>
      </c>
      <c r="Q10" s="35">
        <v>35939</v>
      </c>
      <c r="R10" s="53">
        <v>696.5</v>
      </c>
      <c r="S10" s="35">
        <v>55021</v>
      </c>
      <c r="T10" s="53">
        <v>659.3</v>
      </c>
      <c r="U10" s="35">
        <v>52060</v>
      </c>
      <c r="V10" s="53">
        <v>482.49999999999994</v>
      </c>
      <c r="W10" s="34">
        <v>38091.4</v>
      </c>
      <c r="X10" s="53">
        <v>653.59999999999991</v>
      </c>
      <c r="Y10" s="35">
        <v>51599.9</v>
      </c>
    </row>
    <row r="11" spans="2:25" x14ac:dyDescent="0.2">
      <c r="B11" s="52" t="s">
        <v>16</v>
      </c>
      <c r="C11" s="34">
        <v>55769</v>
      </c>
      <c r="D11" s="34">
        <v>602</v>
      </c>
      <c r="E11" s="34">
        <v>33708</v>
      </c>
      <c r="F11" s="53">
        <v>520</v>
      </c>
      <c r="G11" s="34">
        <v>28999.88</v>
      </c>
      <c r="H11" s="53">
        <v>605</v>
      </c>
      <c r="I11" s="35">
        <v>33740.245000000003</v>
      </c>
      <c r="J11" s="53">
        <v>507.5</v>
      </c>
      <c r="K11" s="35">
        <v>28406</v>
      </c>
      <c r="L11" s="53">
        <v>817.7</v>
      </c>
      <c r="M11" s="35">
        <v>45771</v>
      </c>
      <c r="N11" s="53">
        <v>553.9</v>
      </c>
      <c r="O11" s="35">
        <v>31017</v>
      </c>
      <c r="P11" s="35">
        <v>458.2</v>
      </c>
      <c r="Q11" s="35">
        <v>25651</v>
      </c>
      <c r="R11" s="53">
        <v>656.5</v>
      </c>
      <c r="S11" s="35">
        <v>36759</v>
      </c>
      <c r="T11" s="53">
        <v>693.99999999999989</v>
      </c>
      <c r="U11" s="35">
        <v>38858</v>
      </c>
      <c r="V11" s="53">
        <v>396.8</v>
      </c>
      <c r="W11" s="34">
        <v>22202.3</v>
      </c>
      <c r="X11" s="53">
        <v>688.8</v>
      </c>
      <c r="Y11" s="35">
        <v>38558.199999999997</v>
      </c>
    </row>
    <row r="12" spans="2:25" x14ac:dyDescent="0.2">
      <c r="B12" s="52" t="s">
        <v>17</v>
      </c>
      <c r="C12" s="34">
        <v>59873</v>
      </c>
      <c r="D12" s="34">
        <v>525</v>
      </c>
      <c r="E12" s="34">
        <v>31422</v>
      </c>
      <c r="F12" s="53">
        <v>474</v>
      </c>
      <c r="G12" s="34">
        <v>28379.802</v>
      </c>
      <c r="H12" s="53">
        <v>541</v>
      </c>
      <c r="I12" s="35">
        <v>32391.293000000001</v>
      </c>
      <c r="J12" s="53">
        <v>519</v>
      </c>
      <c r="K12" s="35">
        <v>31066</v>
      </c>
      <c r="L12" s="53">
        <v>880.6</v>
      </c>
      <c r="M12" s="35">
        <v>52714</v>
      </c>
      <c r="N12" s="53">
        <v>481</v>
      </c>
      <c r="O12" s="35">
        <v>28800</v>
      </c>
      <c r="P12" s="35">
        <v>466.5</v>
      </c>
      <c r="Q12" s="35">
        <v>27939</v>
      </c>
      <c r="R12" s="53">
        <v>600.4</v>
      </c>
      <c r="S12" s="35">
        <v>35952</v>
      </c>
      <c r="T12" s="53">
        <v>563.80000000000007</v>
      </c>
      <c r="U12" s="35">
        <v>33758</v>
      </c>
      <c r="V12" s="53">
        <v>345.8</v>
      </c>
      <c r="W12" s="34">
        <v>20698.399999999998</v>
      </c>
      <c r="X12" s="53">
        <v>575.59999999999991</v>
      </c>
      <c r="Y12" s="35">
        <v>34467.299999999996</v>
      </c>
    </row>
    <row r="13" spans="2:25" x14ac:dyDescent="0.2">
      <c r="B13" s="52" t="s">
        <v>18</v>
      </c>
      <c r="C13" s="34">
        <v>63085</v>
      </c>
      <c r="D13" s="34">
        <v>583</v>
      </c>
      <c r="E13" s="34">
        <v>36777</v>
      </c>
      <c r="F13" s="53">
        <v>485</v>
      </c>
      <c r="G13" s="34">
        <v>30596.224999999999</v>
      </c>
      <c r="H13" s="53">
        <v>637</v>
      </c>
      <c r="I13" s="35">
        <v>40185.144999999997</v>
      </c>
      <c r="J13" s="53">
        <v>714.7</v>
      </c>
      <c r="K13" s="35">
        <v>45092</v>
      </c>
      <c r="L13" s="53">
        <v>1095.2</v>
      </c>
      <c r="M13" s="35">
        <v>69091</v>
      </c>
      <c r="N13" s="53">
        <v>521.1</v>
      </c>
      <c r="O13" s="35">
        <v>32878</v>
      </c>
      <c r="P13" s="35">
        <v>569.70000000000005</v>
      </c>
      <c r="Q13" s="35">
        <v>35949</v>
      </c>
      <c r="R13" s="53">
        <v>677.5</v>
      </c>
      <c r="S13" s="35">
        <v>42734</v>
      </c>
      <c r="T13" s="53">
        <v>621.6</v>
      </c>
      <c r="U13" s="35">
        <v>39202</v>
      </c>
      <c r="V13" s="53">
        <v>367.3</v>
      </c>
      <c r="W13" s="34">
        <v>23169.600000000002</v>
      </c>
      <c r="X13" s="53">
        <v>625.20000000000005</v>
      </c>
      <c r="Y13" s="35">
        <v>39426.400000000001</v>
      </c>
    </row>
    <row r="14" spans="2:25" x14ac:dyDescent="0.2">
      <c r="B14" s="52" t="s">
        <v>19</v>
      </c>
      <c r="C14" s="34">
        <v>18391</v>
      </c>
      <c r="D14" s="34">
        <v>540</v>
      </c>
      <c r="E14" s="34">
        <v>9928</v>
      </c>
      <c r="F14" s="53">
        <v>460</v>
      </c>
      <c r="G14" s="34">
        <v>8459.86</v>
      </c>
      <c r="H14" s="53">
        <v>600</v>
      </c>
      <c r="I14" s="35">
        <v>11034.6</v>
      </c>
      <c r="J14" s="53">
        <v>660.5</v>
      </c>
      <c r="K14" s="35">
        <v>12147</v>
      </c>
      <c r="L14" s="53">
        <v>995.4</v>
      </c>
      <c r="M14" s="35">
        <v>18305</v>
      </c>
      <c r="N14" s="53">
        <v>538.5</v>
      </c>
      <c r="O14" s="35">
        <v>9905</v>
      </c>
      <c r="P14" s="35">
        <v>520</v>
      </c>
      <c r="Q14" s="35">
        <v>9564</v>
      </c>
      <c r="R14" s="53">
        <v>472.7</v>
      </c>
      <c r="S14" s="35">
        <v>8695</v>
      </c>
      <c r="T14" s="53">
        <v>442.8</v>
      </c>
      <c r="U14" s="35">
        <v>8144</v>
      </c>
      <c r="V14" s="53">
        <v>406.90000000000009</v>
      </c>
      <c r="W14" s="34">
        <v>7481.3</v>
      </c>
      <c r="X14" s="53">
        <v>534.6</v>
      </c>
      <c r="Y14" s="35">
        <v>9833.7000000000007</v>
      </c>
    </row>
    <row r="15" spans="2:25" x14ac:dyDescent="0.2">
      <c r="B15" s="52" t="s">
        <v>20</v>
      </c>
      <c r="C15" s="34">
        <v>18631</v>
      </c>
      <c r="D15" s="34">
        <v>370</v>
      </c>
      <c r="E15" s="34">
        <v>6889</v>
      </c>
      <c r="F15" s="53">
        <v>411</v>
      </c>
      <c r="G15" s="34">
        <v>7657.3410000000003</v>
      </c>
      <c r="H15" s="53">
        <v>446</v>
      </c>
      <c r="I15" s="35">
        <v>8309.4259999999995</v>
      </c>
      <c r="J15" s="53">
        <v>472.1</v>
      </c>
      <c r="K15" s="35">
        <v>8796</v>
      </c>
      <c r="L15" s="53">
        <v>516.6</v>
      </c>
      <c r="M15" s="35">
        <v>9627</v>
      </c>
      <c r="N15" s="53">
        <v>337.2</v>
      </c>
      <c r="O15" s="35">
        <v>6285</v>
      </c>
      <c r="P15" s="35">
        <v>394.5</v>
      </c>
      <c r="Q15" s="35">
        <v>7348</v>
      </c>
      <c r="R15" s="53">
        <v>363.4</v>
      </c>
      <c r="S15" s="35">
        <v>6765</v>
      </c>
      <c r="T15" s="53">
        <v>276.5</v>
      </c>
      <c r="U15" s="35">
        <v>5150</v>
      </c>
      <c r="V15" s="53">
        <v>372.5</v>
      </c>
      <c r="W15" s="34">
        <v>6937.7</v>
      </c>
      <c r="X15" s="53">
        <v>418.3</v>
      </c>
      <c r="Y15" s="35">
        <v>7789.5999999999995</v>
      </c>
    </row>
    <row r="16" spans="2:25" x14ac:dyDescent="0.2">
      <c r="B16" s="52" t="s">
        <v>21</v>
      </c>
      <c r="C16" s="34">
        <v>42904</v>
      </c>
      <c r="D16" s="34">
        <v>504</v>
      </c>
      <c r="E16" s="34">
        <v>21631</v>
      </c>
      <c r="F16" s="53">
        <v>595</v>
      </c>
      <c r="G16" s="34">
        <v>25527.88</v>
      </c>
      <c r="H16" s="53">
        <v>649</v>
      </c>
      <c r="I16" s="35">
        <v>27844.696</v>
      </c>
      <c r="J16" s="53">
        <v>526.4</v>
      </c>
      <c r="K16" s="35">
        <v>22585</v>
      </c>
      <c r="L16" s="53">
        <v>631.5</v>
      </c>
      <c r="M16" s="35">
        <v>27087</v>
      </c>
      <c r="N16" s="53">
        <v>491</v>
      </c>
      <c r="O16" s="35">
        <v>21059</v>
      </c>
      <c r="P16" s="35">
        <v>445</v>
      </c>
      <c r="Q16" s="35">
        <v>19092</v>
      </c>
      <c r="R16" s="53">
        <v>507.1</v>
      </c>
      <c r="S16" s="35">
        <v>21757</v>
      </c>
      <c r="T16" s="53">
        <v>424.80000000000007</v>
      </c>
      <c r="U16" s="35">
        <v>18224</v>
      </c>
      <c r="V16" s="53">
        <v>495.20000000000005</v>
      </c>
      <c r="W16" s="34">
        <v>21246.7</v>
      </c>
      <c r="X16" s="53">
        <v>507.7</v>
      </c>
      <c r="Y16" s="35">
        <v>21779.1</v>
      </c>
    </row>
    <row r="17" spans="2:25" x14ac:dyDescent="0.2">
      <c r="B17" s="52" t="s">
        <v>22</v>
      </c>
      <c r="C17" s="34">
        <v>86139</v>
      </c>
      <c r="D17" s="34">
        <v>589</v>
      </c>
      <c r="E17" s="34">
        <v>50735</v>
      </c>
      <c r="F17" s="53">
        <v>531</v>
      </c>
      <c r="G17" s="34">
        <v>45739.809000000001</v>
      </c>
      <c r="H17" s="53">
        <v>735</v>
      </c>
      <c r="I17" s="35">
        <v>63312.165000000001</v>
      </c>
      <c r="J17" s="53">
        <v>577.79999999999995</v>
      </c>
      <c r="K17" s="35">
        <v>49757</v>
      </c>
      <c r="L17" s="53">
        <v>613.4</v>
      </c>
      <c r="M17" s="35">
        <v>52814</v>
      </c>
      <c r="N17" s="53">
        <v>499.2</v>
      </c>
      <c r="O17" s="35">
        <v>42981</v>
      </c>
      <c r="P17" s="35">
        <v>551.90000000000009</v>
      </c>
      <c r="Q17" s="35">
        <v>47510</v>
      </c>
      <c r="R17" s="53">
        <v>773.3</v>
      </c>
      <c r="S17" s="35">
        <v>66577</v>
      </c>
      <c r="T17" s="53">
        <v>720.5</v>
      </c>
      <c r="U17" s="35">
        <v>62028</v>
      </c>
      <c r="V17" s="53">
        <v>585.5</v>
      </c>
      <c r="W17" s="34">
        <v>50407.999999999993</v>
      </c>
      <c r="X17" s="53">
        <v>624.9</v>
      </c>
      <c r="Y17" s="35">
        <v>53812.299999999996</v>
      </c>
    </row>
    <row r="18" spans="2:25" x14ac:dyDescent="0.2">
      <c r="B18" s="52" t="s">
        <v>49</v>
      </c>
      <c r="C18" s="34">
        <v>16493</v>
      </c>
      <c r="D18" s="34">
        <v>698</v>
      </c>
      <c r="E18" s="34">
        <v>11514</v>
      </c>
      <c r="F18" s="53">
        <v>521</v>
      </c>
      <c r="G18" s="34">
        <v>8592.8529999999992</v>
      </c>
      <c r="H18" s="53">
        <v>814</v>
      </c>
      <c r="I18" s="35">
        <v>13425.302</v>
      </c>
      <c r="J18" s="53">
        <v>584.6</v>
      </c>
      <c r="K18" s="35">
        <v>9643</v>
      </c>
      <c r="L18" s="53">
        <v>851</v>
      </c>
      <c r="M18" s="35">
        <v>14034</v>
      </c>
      <c r="N18" s="53">
        <v>875.2</v>
      </c>
      <c r="O18" s="35">
        <v>14437</v>
      </c>
      <c r="P18" s="35">
        <v>553.29999999999995</v>
      </c>
      <c r="Q18" s="35">
        <v>9127</v>
      </c>
      <c r="R18" s="53">
        <v>757</v>
      </c>
      <c r="S18" s="35">
        <v>12488</v>
      </c>
      <c r="T18" s="53">
        <v>837.6</v>
      </c>
      <c r="U18" s="35">
        <v>13816</v>
      </c>
      <c r="V18" s="53">
        <v>544.89999999999986</v>
      </c>
      <c r="W18" s="34">
        <v>8990.0999999999985</v>
      </c>
      <c r="X18" s="53">
        <v>643.19999999999993</v>
      </c>
      <c r="Y18" s="35">
        <v>10607</v>
      </c>
    </row>
    <row r="19" spans="2:25" x14ac:dyDescent="0.2">
      <c r="B19" s="52"/>
      <c r="C19" s="34"/>
      <c r="D19" s="34"/>
      <c r="E19" s="34"/>
      <c r="F19" s="34"/>
      <c r="G19" s="34"/>
      <c r="H19" s="34"/>
      <c r="I19" s="35"/>
      <c r="J19" s="34"/>
      <c r="K19" s="35"/>
      <c r="L19" s="34"/>
      <c r="M19" s="35"/>
      <c r="N19" s="34"/>
      <c r="O19" s="35"/>
      <c r="P19" s="35"/>
      <c r="Q19" s="35"/>
      <c r="R19" s="34"/>
      <c r="S19" s="35"/>
      <c r="T19" s="34"/>
      <c r="U19" s="35"/>
      <c r="V19" s="34"/>
      <c r="W19" s="34"/>
      <c r="X19" s="34"/>
      <c r="Y19" s="35"/>
    </row>
    <row r="20" spans="2:25" s="20" customFormat="1" ht="13.5" thickBot="1" x14ac:dyDescent="0.25">
      <c r="B20" s="69" t="s">
        <v>42</v>
      </c>
      <c r="C20" s="67">
        <v>494170</v>
      </c>
      <c r="D20" s="67">
        <v>648</v>
      </c>
      <c r="E20" s="67">
        <v>320442</v>
      </c>
      <c r="F20" s="67">
        <v>578</v>
      </c>
      <c r="G20" s="67">
        <v>285630.26</v>
      </c>
      <c r="H20" s="67">
        <v>725</v>
      </c>
      <c r="I20" s="68">
        <v>358273.25</v>
      </c>
      <c r="J20" s="67">
        <v>661</v>
      </c>
      <c r="K20" s="68">
        <v>326778</v>
      </c>
      <c r="L20" s="67">
        <v>869.37735162034232</v>
      </c>
      <c r="M20" s="68">
        <v>429768</v>
      </c>
      <c r="N20" s="67">
        <v>578.44398592062146</v>
      </c>
      <c r="O20" s="68">
        <v>285948</v>
      </c>
      <c r="P20" s="68">
        <v>570.08738924626778</v>
      </c>
      <c r="Q20" s="68">
        <v>281817</v>
      </c>
      <c r="R20" s="67">
        <v>769.55132095319016</v>
      </c>
      <c r="S20" s="68">
        <v>380420</v>
      </c>
      <c r="T20" s="67">
        <v>720.34834324553947</v>
      </c>
      <c r="U20" s="68">
        <v>356097</v>
      </c>
      <c r="V20" s="67">
        <v>535.08051138892256</v>
      </c>
      <c r="W20" s="67">
        <v>264511.7</v>
      </c>
      <c r="X20" s="67">
        <v>709</v>
      </c>
      <c r="Y20" s="68">
        <v>350442.19999999995</v>
      </c>
    </row>
    <row r="21" spans="2:25" x14ac:dyDescent="0.2">
      <c r="B21" s="142" t="s">
        <v>72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54"/>
      <c r="P21" s="65"/>
    </row>
    <row r="22" spans="2:25" x14ac:dyDescent="0.2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65"/>
      <c r="P22" s="65"/>
    </row>
    <row r="23" spans="2:25" x14ac:dyDescent="0.2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5"/>
      <c r="P23" s="65"/>
    </row>
    <row r="24" spans="2:25" x14ac:dyDescent="0.2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65"/>
      <c r="P24" s="65"/>
    </row>
    <row r="25" spans="2:25" x14ac:dyDescent="0.2">
      <c r="B25" s="146"/>
      <c r="C25" s="146"/>
      <c r="D25" s="146"/>
      <c r="E25" s="146"/>
      <c r="F25" s="146"/>
      <c r="G25" s="146"/>
      <c r="H25" s="146"/>
      <c r="I25" s="19"/>
      <c r="J25" s="19"/>
      <c r="N25" s="26"/>
      <c r="O25" s="26"/>
      <c r="P25" s="26"/>
    </row>
    <row r="26" spans="2:25" x14ac:dyDescent="0.2">
      <c r="B26" s="19"/>
      <c r="C26" s="21"/>
      <c r="D26" s="19"/>
      <c r="E26" s="22"/>
      <c r="F26" s="22"/>
      <c r="G26" s="22"/>
      <c r="H26" s="22"/>
      <c r="I26" s="22"/>
      <c r="J26" s="22"/>
      <c r="K26" s="22"/>
      <c r="N26"/>
    </row>
    <row r="27" spans="2:25" x14ac:dyDescent="0.2">
      <c r="B27" s="19"/>
      <c r="C27" s="21"/>
      <c r="D27" s="19"/>
      <c r="E27" s="19"/>
      <c r="F27" s="19"/>
      <c r="G27" s="19"/>
      <c r="H27" s="19"/>
      <c r="I27" s="19"/>
      <c r="J27" s="19"/>
      <c r="K27" s="19"/>
      <c r="N27"/>
    </row>
    <row r="28" spans="2:25" x14ac:dyDescent="0.2">
      <c r="B28" s="19"/>
      <c r="C28" s="19"/>
      <c r="D28" s="19"/>
      <c r="E28" s="19"/>
      <c r="F28" s="19"/>
      <c r="G28" s="19"/>
      <c r="H28" s="19"/>
      <c r="I28" s="19"/>
      <c r="J28" s="19"/>
      <c r="N28"/>
    </row>
    <row r="29" spans="2:25" x14ac:dyDescent="0.2">
      <c r="B29" s="19"/>
      <c r="C29" s="19"/>
      <c r="D29" s="19"/>
      <c r="E29" s="19"/>
      <c r="F29" s="19"/>
      <c r="G29" s="19"/>
      <c r="H29" s="19"/>
      <c r="I29" s="19"/>
      <c r="J29" s="19"/>
      <c r="N29"/>
    </row>
    <row r="30" spans="2:25" x14ac:dyDescent="0.2">
      <c r="E30" s="19"/>
      <c r="F30" s="19"/>
      <c r="G30" s="19"/>
      <c r="H30" s="19"/>
      <c r="I30" s="19"/>
      <c r="J30" s="19"/>
      <c r="N30"/>
    </row>
    <row r="31" spans="2:25" x14ac:dyDescent="0.2">
      <c r="E31" s="19"/>
      <c r="F31" s="19"/>
      <c r="G31" s="19"/>
      <c r="H31" s="19"/>
      <c r="I31" s="19"/>
      <c r="J31" s="19"/>
      <c r="N31"/>
    </row>
    <row r="32" spans="2:25" x14ac:dyDescent="0.2">
      <c r="E32" s="19"/>
      <c r="F32" s="19"/>
      <c r="G32" s="19"/>
      <c r="H32" s="19"/>
      <c r="I32" s="19"/>
      <c r="J32" s="19"/>
      <c r="N32"/>
    </row>
    <row r="33" spans="5:14" x14ac:dyDescent="0.2">
      <c r="E33" s="19"/>
      <c r="F33" s="19"/>
      <c r="G33" s="19"/>
      <c r="H33" s="19"/>
      <c r="I33" s="19"/>
      <c r="J33" s="19"/>
      <c r="N33"/>
    </row>
    <row r="34" spans="5:14" x14ac:dyDescent="0.2">
      <c r="E34" s="19"/>
      <c r="F34" s="19"/>
      <c r="G34" s="19"/>
      <c r="H34" s="19"/>
      <c r="I34" s="19"/>
      <c r="J34" s="19"/>
    </row>
    <row r="35" spans="5:14" x14ac:dyDescent="0.2">
      <c r="E35" s="19"/>
      <c r="F35" s="19"/>
      <c r="G35" s="19"/>
      <c r="H35" s="19"/>
      <c r="I35" s="19"/>
      <c r="J35" s="19"/>
    </row>
    <row r="36" spans="5:14" x14ac:dyDescent="0.2">
      <c r="E36" s="19"/>
      <c r="F36" s="19"/>
      <c r="G36" s="19"/>
      <c r="H36" s="19"/>
      <c r="I36" s="19"/>
      <c r="J36" s="19"/>
    </row>
    <row r="37" spans="5:14" x14ac:dyDescent="0.2">
      <c r="E37" s="19"/>
      <c r="F37" s="19"/>
      <c r="G37" s="19"/>
      <c r="H37" s="19"/>
      <c r="I37" s="19"/>
      <c r="J37" s="19"/>
    </row>
    <row r="38" spans="5:14" x14ac:dyDescent="0.2">
      <c r="E38" s="19"/>
      <c r="F38" s="19"/>
      <c r="G38" s="19"/>
      <c r="H38" s="19"/>
      <c r="I38" s="19"/>
      <c r="J38" s="19"/>
    </row>
    <row r="39" spans="5:14" x14ac:dyDescent="0.2">
      <c r="E39" s="19"/>
      <c r="F39" s="19"/>
      <c r="G39" s="19"/>
      <c r="H39" s="19"/>
      <c r="I39" s="19"/>
      <c r="J39" s="19"/>
    </row>
    <row r="40" spans="5:14" x14ac:dyDescent="0.2">
      <c r="E40" s="10"/>
      <c r="F40" s="19"/>
      <c r="G40" s="19"/>
      <c r="H40" s="19"/>
      <c r="I40" s="19"/>
      <c r="J40" s="19"/>
    </row>
    <row r="41" spans="5:14" s="65" customFormat="1" x14ac:dyDescent="0.2"/>
    <row r="42" spans="5:14" x14ac:dyDescent="0.2">
      <c r="E42" s="10"/>
      <c r="F42" s="19"/>
      <c r="G42" s="19"/>
      <c r="H42" s="19"/>
      <c r="I42" s="19"/>
      <c r="J42" s="19"/>
    </row>
    <row r="43" spans="5:14" x14ac:dyDescent="0.2">
      <c r="E43" s="10"/>
      <c r="F43" s="19"/>
      <c r="G43" s="19"/>
      <c r="H43" s="19"/>
      <c r="I43" s="19"/>
      <c r="J43" s="19"/>
    </row>
    <row r="44" spans="5:14" x14ac:dyDescent="0.2">
      <c r="E44" s="10"/>
      <c r="F44" s="19"/>
      <c r="G44" s="19"/>
      <c r="H44" s="19"/>
      <c r="I44" s="19"/>
      <c r="J44" s="19"/>
    </row>
    <row r="45" spans="5:14" x14ac:dyDescent="0.2">
      <c r="E45" s="10"/>
      <c r="F45" s="19"/>
      <c r="G45" s="19"/>
      <c r="H45" s="19"/>
      <c r="I45" s="19"/>
      <c r="J45" s="19"/>
    </row>
    <row r="46" spans="5:14" x14ac:dyDescent="0.2">
      <c r="E46" s="10"/>
      <c r="F46" s="19"/>
      <c r="G46" s="19"/>
      <c r="H46" s="19"/>
      <c r="I46" s="19"/>
      <c r="J46" s="19"/>
    </row>
    <row r="47" spans="5:14" x14ac:dyDescent="0.2">
      <c r="E47" s="10"/>
      <c r="F47" s="19"/>
      <c r="G47" s="19"/>
      <c r="H47" s="19"/>
      <c r="I47" s="19"/>
      <c r="J47" s="19"/>
    </row>
    <row r="48" spans="5:14" x14ac:dyDescent="0.2">
      <c r="E48" s="10"/>
      <c r="F48" s="19"/>
      <c r="G48" s="19"/>
      <c r="H48" s="19"/>
      <c r="I48" s="19"/>
      <c r="J48" s="19"/>
    </row>
    <row r="50" spans="2:14" x14ac:dyDescent="0.2">
      <c r="E50" s="10"/>
      <c r="F50" s="19"/>
      <c r="G50" s="19"/>
      <c r="H50" s="19"/>
      <c r="I50" s="19"/>
      <c r="J50" s="19"/>
    </row>
    <row r="51" spans="2:14" x14ac:dyDescent="0.2">
      <c r="E51" s="10"/>
      <c r="F51" s="19"/>
      <c r="G51" s="19"/>
      <c r="H51" s="19"/>
      <c r="I51" s="19"/>
      <c r="J51" s="19"/>
    </row>
    <row r="52" spans="2:14" x14ac:dyDescent="0.2">
      <c r="B52" s="169" t="s">
        <v>143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</row>
    <row r="53" spans="2:14" x14ac:dyDescent="0.2">
      <c r="E53" s="10"/>
      <c r="F53" s="19"/>
      <c r="G53" s="19"/>
      <c r="H53" s="19"/>
      <c r="I53" s="19"/>
      <c r="J53" s="19"/>
    </row>
    <row r="54" spans="2:14" x14ac:dyDescent="0.2">
      <c r="E54" s="10"/>
      <c r="F54" s="19"/>
      <c r="G54" s="19"/>
      <c r="H54" s="19"/>
      <c r="I54" s="19"/>
      <c r="J54" s="19"/>
    </row>
    <row r="55" spans="2:14" x14ac:dyDescent="0.2">
      <c r="E55" s="10"/>
    </row>
    <row r="56" spans="2:14" x14ac:dyDescent="0.2">
      <c r="E56" s="10"/>
    </row>
    <row r="57" spans="2:14" s="65" customFormat="1" x14ac:dyDescent="0.2"/>
    <row r="58" spans="2:14" x14ac:dyDescent="0.2">
      <c r="E58" s="10"/>
    </row>
    <row r="59" spans="2:14" x14ac:dyDescent="0.2">
      <c r="E59" s="10"/>
    </row>
    <row r="83" spans="2:14" x14ac:dyDescent="0.2">
      <c r="B83" s="169" t="s">
        <v>144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</row>
  </sheetData>
  <mergeCells count="19">
    <mergeCell ref="B83:N83"/>
    <mergeCell ref="N5:O6"/>
    <mergeCell ref="B25:H25"/>
    <mergeCell ref="B21:N21"/>
    <mergeCell ref="J5:K6"/>
    <mergeCell ref="L5:M6"/>
    <mergeCell ref="D5:E5"/>
    <mergeCell ref="F5:G6"/>
    <mergeCell ref="H5:I6"/>
    <mergeCell ref="D6:E6"/>
    <mergeCell ref="C5:C7"/>
    <mergeCell ref="P5:Q6"/>
    <mergeCell ref="B1:Y2"/>
    <mergeCell ref="B3:Y3"/>
    <mergeCell ref="X5:Y6"/>
    <mergeCell ref="B52:N52"/>
    <mergeCell ref="V5:W6"/>
    <mergeCell ref="T5:U6"/>
    <mergeCell ref="R5:S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4" orientation="landscape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3"/>
  <sheetViews>
    <sheetView showGridLines="0" view="pageBreakPreview" zoomScale="115" zoomScaleNormal="75" zoomScaleSheetLayoutView="115" workbookViewId="0">
      <selection activeCell="A7" sqref="A7"/>
    </sheetView>
  </sheetViews>
  <sheetFormatPr baseColWidth="10" defaultRowHeight="12.75" x14ac:dyDescent="0.2"/>
  <cols>
    <col min="1" max="1" width="21" style="10" customWidth="1"/>
    <col min="2" max="2" width="16" style="10" customWidth="1"/>
    <col min="3" max="3" width="12.85546875" style="10" customWidth="1"/>
    <col min="4" max="4" width="16.7109375" style="10" customWidth="1"/>
    <col min="5" max="5" width="16" style="10" customWidth="1"/>
    <col min="6" max="6" width="15.140625" style="10" customWidth="1"/>
    <col min="7" max="7" width="13.85546875" style="10" customWidth="1"/>
    <col min="8" max="8" width="13" style="10" customWidth="1"/>
    <col min="9" max="9" width="12.7109375" style="10" customWidth="1"/>
    <col min="10" max="10" width="11.85546875" style="10" customWidth="1"/>
    <col min="11" max="11" width="16" style="10" customWidth="1"/>
    <col min="12" max="12" width="17.42578125" style="10" customWidth="1"/>
    <col min="13" max="13" width="10.42578125" style="10" customWidth="1"/>
    <col min="14" max="14" width="11.42578125" style="10" hidden="1" customWidth="1"/>
    <col min="15" max="16384" width="11.42578125" style="10"/>
  </cols>
  <sheetData>
    <row r="1" spans="1:19" ht="18" x14ac:dyDescent="0.25">
      <c r="A1" s="150" t="s">
        <v>74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9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21.75" customHeight="1" x14ac:dyDescent="0.2">
      <c r="A3" s="164" t="s">
        <v>138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9"/>
    </row>
    <row r="4" spans="1:19" ht="13.5" thickBo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9"/>
    </row>
    <row r="5" spans="1:19" ht="28.5" customHeight="1" x14ac:dyDescent="0.2">
      <c r="A5" s="170" t="s">
        <v>47</v>
      </c>
      <c r="B5" s="176" t="s">
        <v>53</v>
      </c>
      <c r="C5" s="176" t="s">
        <v>15</v>
      </c>
      <c r="D5" s="176" t="s">
        <v>23</v>
      </c>
      <c r="E5" s="176" t="s">
        <v>24</v>
      </c>
      <c r="F5" s="172" t="s">
        <v>58</v>
      </c>
      <c r="G5" s="176" t="s">
        <v>25</v>
      </c>
      <c r="H5" s="176" t="s">
        <v>26</v>
      </c>
      <c r="I5" s="176" t="s">
        <v>45</v>
      </c>
      <c r="J5" s="176" t="s">
        <v>27</v>
      </c>
      <c r="K5" s="102" t="s">
        <v>50</v>
      </c>
      <c r="L5" s="117" t="s">
        <v>42</v>
      </c>
      <c r="M5" s="19"/>
    </row>
    <row r="6" spans="1:19" ht="18.75" customHeight="1" thickBot="1" x14ac:dyDescent="0.25">
      <c r="A6" s="179"/>
      <c r="B6" s="177"/>
      <c r="C6" s="177"/>
      <c r="D6" s="177"/>
      <c r="E6" s="177"/>
      <c r="F6" s="174"/>
      <c r="G6" s="177"/>
      <c r="H6" s="177"/>
      <c r="I6" s="177"/>
      <c r="J6" s="178"/>
      <c r="K6" s="103" t="s">
        <v>51</v>
      </c>
      <c r="L6" s="137" t="s">
        <v>43</v>
      </c>
      <c r="M6" s="19"/>
    </row>
    <row r="7" spans="1:19" s="18" customFormat="1" x14ac:dyDescent="0.2">
      <c r="A7" s="128" t="s">
        <v>28</v>
      </c>
      <c r="B7" s="127">
        <v>291.5</v>
      </c>
      <c r="C7" s="132">
        <v>142.6</v>
      </c>
      <c r="D7" s="132">
        <v>95.6</v>
      </c>
      <c r="E7" s="132">
        <v>57.4</v>
      </c>
      <c r="F7" s="132">
        <v>61.2</v>
      </c>
      <c r="G7" s="132">
        <v>36.200000000000003</v>
      </c>
      <c r="H7" s="132">
        <v>14.8</v>
      </c>
      <c r="I7" s="132">
        <v>15.7</v>
      </c>
      <c r="J7" s="126">
        <v>63.3</v>
      </c>
      <c r="K7" s="132">
        <v>6.4</v>
      </c>
      <c r="L7" s="125">
        <v>94.655095683133055</v>
      </c>
      <c r="M7" s="110"/>
      <c r="N7" s="70"/>
      <c r="O7" s="10"/>
      <c r="P7" s="10"/>
      <c r="Q7" s="10"/>
      <c r="R7" s="10"/>
      <c r="S7" s="10"/>
    </row>
    <row r="8" spans="1:19" s="18" customFormat="1" x14ac:dyDescent="0.2">
      <c r="A8" s="129" t="s">
        <v>29</v>
      </c>
      <c r="B8" s="119">
        <v>310.7</v>
      </c>
      <c r="C8" s="121">
        <v>87.1</v>
      </c>
      <c r="D8" s="121">
        <v>72.3</v>
      </c>
      <c r="E8" s="121">
        <v>56.3</v>
      </c>
      <c r="F8" s="121">
        <v>63.3</v>
      </c>
      <c r="G8" s="121">
        <v>38.1</v>
      </c>
      <c r="H8" s="121">
        <v>22.3</v>
      </c>
      <c r="I8" s="121">
        <v>36.299999999999997</v>
      </c>
      <c r="J8" s="119">
        <v>94.6</v>
      </c>
      <c r="K8" s="121">
        <v>52.6</v>
      </c>
      <c r="L8" s="124">
        <v>94.535340049358737</v>
      </c>
      <c r="M8" s="110"/>
      <c r="N8" s="70"/>
      <c r="O8" s="10"/>
      <c r="P8" s="10"/>
      <c r="Q8" s="10"/>
      <c r="R8" s="10"/>
      <c r="S8" s="10"/>
    </row>
    <row r="9" spans="1:19" s="18" customFormat="1" x14ac:dyDescent="0.2">
      <c r="A9" s="129" t="s">
        <v>30</v>
      </c>
      <c r="B9" s="119">
        <v>224.5</v>
      </c>
      <c r="C9" s="121">
        <v>51.8</v>
      </c>
      <c r="D9" s="121">
        <v>44.5</v>
      </c>
      <c r="E9" s="121">
        <v>35.9</v>
      </c>
      <c r="F9" s="121">
        <v>30.8</v>
      </c>
      <c r="G9" s="121">
        <v>19.600000000000001</v>
      </c>
      <c r="H9" s="121">
        <v>28.6</v>
      </c>
      <c r="I9" s="118">
        <v>35.1</v>
      </c>
      <c r="J9" s="121">
        <v>75.099999999999994</v>
      </c>
      <c r="K9" s="121">
        <v>45.2</v>
      </c>
      <c r="L9" s="124">
        <v>65.513411821823027</v>
      </c>
      <c r="M9" s="110"/>
      <c r="N9" s="70"/>
      <c r="O9" s="10"/>
      <c r="P9" s="10"/>
      <c r="Q9" s="10"/>
      <c r="R9" s="10"/>
      <c r="S9" s="10"/>
    </row>
    <row r="10" spans="1:19" s="18" customFormat="1" x14ac:dyDescent="0.2">
      <c r="A10" s="129" t="s">
        <v>31</v>
      </c>
      <c r="B10" s="119">
        <v>145.5</v>
      </c>
      <c r="C10" s="121">
        <v>114.5</v>
      </c>
      <c r="D10" s="121">
        <v>123.5</v>
      </c>
      <c r="E10" s="121">
        <v>103.3</v>
      </c>
      <c r="F10" s="121">
        <v>88.8</v>
      </c>
      <c r="G10" s="121">
        <v>45.6</v>
      </c>
      <c r="H10" s="121">
        <v>34.200000000000003</v>
      </c>
      <c r="I10" s="118">
        <v>51.7</v>
      </c>
      <c r="J10" s="121">
        <v>73.099999999999994</v>
      </c>
      <c r="K10" s="121">
        <v>99.6</v>
      </c>
      <c r="L10" s="124">
        <v>95.510175183072406</v>
      </c>
      <c r="M10" s="110"/>
      <c r="N10" s="70"/>
      <c r="O10" s="10"/>
      <c r="P10" s="10"/>
      <c r="Q10" s="10"/>
      <c r="R10" s="10"/>
      <c r="S10" s="10"/>
    </row>
    <row r="11" spans="1:19" s="18" customFormat="1" x14ac:dyDescent="0.2">
      <c r="A11" s="129" t="s">
        <v>32</v>
      </c>
      <c r="B11" s="119">
        <v>121</v>
      </c>
      <c r="C11" s="121">
        <v>77.7</v>
      </c>
      <c r="D11" s="121">
        <v>91.4</v>
      </c>
      <c r="E11" s="121">
        <v>95.3</v>
      </c>
      <c r="F11" s="121">
        <v>104.5</v>
      </c>
      <c r="G11" s="121">
        <v>59.9</v>
      </c>
      <c r="H11" s="121">
        <v>31.1</v>
      </c>
      <c r="I11" s="118">
        <v>53.4</v>
      </c>
      <c r="J11" s="121">
        <v>57.1</v>
      </c>
      <c r="K11" s="121">
        <v>68.2</v>
      </c>
      <c r="L11" s="124">
        <v>81.08690375045515</v>
      </c>
      <c r="M11" s="110"/>
      <c r="N11" s="70"/>
      <c r="O11" s="10"/>
      <c r="P11" s="10"/>
      <c r="Q11" s="10"/>
      <c r="R11" s="10"/>
      <c r="S11" s="10"/>
    </row>
    <row r="12" spans="1:19" s="18" customFormat="1" x14ac:dyDescent="0.2">
      <c r="A12" s="129" t="s">
        <v>33</v>
      </c>
      <c r="B12" s="119">
        <v>56.8</v>
      </c>
      <c r="C12" s="121">
        <v>12.4</v>
      </c>
      <c r="D12" s="121">
        <v>7.5</v>
      </c>
      <c r="E12" s="121">
        <v>2.9</v>
      </c>
      <c r="F12" s="121">
        <v>1.7</v>
      </c>
      <c r="G12" s="121">
        <v>0.4</v>
      </c>
      <c r="H12" s="121">
        <v>3.3</v>
      </c>
      <c r="I12" s="118">
        <v>8.4</v>
      </c>
      <c r="J12" s="121">
        <v>24.2</v>
      </c>
      <c r="K12" s="121">
        <v>39.200000000000003</v>
      </c>
      <c r="L12" s="124">
        <v>15.972407654650645</v>
      </c>
      <c r="M12" s="110"/>
      <c r="N12" s="70"/>
      <c r="O12" s="10"/>
      <c r="P12" s="10"/>
      <c r="Q12" s="10"/>
      <c r="R12" s="10"/>
      <c r="S12" s="10"/>
    </row>
    <row r="13" spans="1:19" s="18" customFormat="1" x14ac:dyDescent="0.2">
      <c r="A13" s="129" t="s">
        <v>34</v>
      </c>
      <c r="B13" s="119">
        <v>17</v>
      </c>
      <c r="C13" s="121">
        <v>13.7</v>
      </c>
      <c r="D13" s="121">
        <v>11.5</v>
      </c>
      <c r="E13" s="121">
        <v>8.5</v>
      </c>
      <c r="F13" s="121">
        <v>2.8</v>
      </c>
      <c r="G13" s="121">
        <v>1.2</v>
      </c>
      <c r="H13" s="121">
        <v>1</v>
      </c>
      <c r="I13" s="118">
        <v>5.7</v>
      </c>
      <c r="J13" s="121">
        <v>23</v>
      </c>
      <c r="K13" s="121">
        <v>22.8</v>
      </c>
      <c r="L13" s="124">
        <v>12.071448800420763</v>
      </c>
      <c r="M13" s="110"/>
      <c r="N13" s="70"/>
      <c r="O13" s="10"/>
      <c r="P13" s="10"/>
      <c r="Q13" s="10"/>
      <c r="R13" s="10"/>
      <c r="S13" s="10"/>
    </row>
    <row r="14" spans="1:19" s="18" customFormat="1" x14ac:dyDescent="0.2">
      <c r="A14" s="129" t="s">
        <v>35</v>
      </c>
      <c r="B14" s="119">
        <v>22.2</v>
      </c>
      <c r="C14" s="121">
        <v>5</v>
      </c>
      <c r="D14" s="121">
        <v>2</v>
      </c>
      <c r="E14" s="121">
        <v>1.9</v>
      </c>
      <c r="F14" s="121">
        <v>3.9</v>
      </c>
      <c r="G14" s="121">
        <v>1.8</v>
      </c>
      <c r="H14" s="121">
        <v>7.7</v>
      </c>
      <c r="I14" s="118">
        <v>14.9</v>
      </c>
      <c r="J14" s="121">
        <v>9.6</v>
      </c>
      <c r="K14" s="121">
        <v>27.7</v>
      </c>
      <c r="L14" s="124">
        <v>8.4219363191325822</v>
      </c>
      <c r="M14" s="110"/>
      <c r="N14" s="70"/>
      <c r="O14" s="10"/>
      <c r="P14" s="10"/>
      <c r="Q14" s="10"/>
      <c r="R14" s="10"/>
      <c r="S14" s="10"/>
    </row>
    <row r="15" spans="1:19" s="18" customFormat="1" x14ac:dyDescent="0.2">
      <c r="A15" s="129" t="s">
        <v>36</v>
      </c>
      <c r="B15" s="119">
        <v>83.3</v>
      </c>
      <c r="C15" s="121">
        <v>16</v>
      </c>
      <c r="D15" s="121">
        <v>12.1</v>
      </c>
      <c r="E15" s="121">
        <v>8</v>
      </c>
      <c r="F15" s="121">
        <v>6.6</v>
      </c>
      <c r="G15" s="121">
        <v>4.5</v>
      </c>
      <c r="H15" s="121">
        <v>10.6</v>
      </c>
      <c r="I15" s="118">
        <v>28.2</v>
      </c>
      <c r="J15" s="121">
        <v>33.200000000000003</v>
      </c>
      <c r="K15" s="121">
        <v>61.2</v>
      </c>
      <c r="L15" s="124">
        <v>25.659060565602626</v>
      </c>
      <c r="M15" s="110"/>
      <c r="N15" s="70"/>
      <c r="O15" s="10"/>
      <c r="P15" s="10"/>
      <c r="Q15" s="10"/>
      <c r="R15" s="10"/>
      <c r="S15" s="10"/>
    </row>
    <row r="16" spans="1:19" s="18" customFormat="1" x14ac:dyDescent="0.2">
      <c r="A16" s="129" t="s">
        <v>37</v>
      </c>
      <c r="B16" s="119">
        <v>53.4</v>
      </c>
      <c r="C16" s="121">
        <v>47</v>
      </c>
      <c r="D16" s="121">
        <v>80</v>
      </c>
      <c r="E16" s="121">
        <v>62.8</v>
      </c>
      <c r="F16" s="121">
        <v>76.8</v>
      </c>
      <c r="G16" s="121">
        <v>37.5</v>
      </c>
      <c r="H16" s="121">
        <v>33.4</v>
      </c>
      <c r="I16" s="118">
        <v>39.6</v>
      </c>
      <c r="J16" s="121">
        <v>42.2</v>
      </c>
      <c r="K16" s="121">
        <v>92.6</v>
      </c>
      <c r="L16" s="124">
        <v>56.321560059877818</v>
      </c>
      <c r="M16" s="110"/>
      <c r="N16" s="70"/>
      <c r="O16" s="10"/>
      <c r="P16" s="10"/>
      <c r="Q16" s="10"/>
      <c r="R16" s="10"/>
      <c r="S16" s="10"/>
    </row>
    <row r="17" spans="1:19" s="18" customFormat="1" x14ac:dyDescent="0.2">
      <c r="A17" s="129" t="s">
        <v>38</v>
      </c>
      <c r="B17" s="119">
        <v>171.2</v>
      </c>
      <c r="C17" s="121">
        <v>68</v>
      </c>
      <c r="D17" s="121">
        <v>112.5</v>
      </c>
      <c r="E17" s="121">
        <v>93.9</v>
      </c>
      <c r="F17" s="121">
        <v>120.5</v>
      </c>
      <c r="G17" s="121">
        <v>137.19999999999999</v>
      </c>
      <c r="H17" s="121">
        <v>56.9</v>
      </c>
      <c r="I17" s="118">
        <v>100.2</v>
      </c>
      <c r="J17" s="121">
        <v>117.7</v>
      </c>
      <c r="K17" s="121">
        <v>92.8</v>
      </c>
      <c r="L17" s="124">
        <v>108.55605453736294</v>
      </c>
      <c r="M17" s="110"/>
      <c r="N17" s="70"/>
      <c r="O17" s="10"/>
      <c r="P17" s="10"/>
      <c r="Q17" s="10"/>
      <c r="R17" s="10"/>
      <c r="S17" s="10"/>
    </row>
    <row r="18" spans="1:19" s="18" customFormat="1" x14ac:dyDescent="0.2">
      <c r="A18" s="129" t="s">
        <v>39</v>
      </c>
      <c r="B18" s="119">
        <v>34.4</v>
      </c>
      <c r="C18" s="121">
        <v>17.8</v>
      </c>
      <c r="D18" s="121">
        <v>35.9</v>
      </c>
      <c r="E18" s="121">
        <v>49.4</v>
      </c>
      <c r="F18" s="121">
        <v>64.3</v>
      </c>
      <c r="G18" s="121">
        <v>152.6</v>
      </c>
      <c r="H18" s="121">
        <v>174.4</v>
      </c>
      <c r="I18" s="118">
        <v>118.5</v>
      </c>
      <c r="J18" s="121">
        <v>11.8</v>
      </c>
      <c r="K18" s="121">
        <v>34.9</v>
      </c>
      <c r="L18" s="124">
        <v>50.605858316138708</v>
      </c>
      <c r="M18" s="110"/>
      <c r="N18" s="70"/>
      <c r="O18" s="10"/>
      <c r="P18" s="10"/>
      <c r="Q18" s="10"/>
      <c r="R18" s="10"/>
      <c r="S18" s="10"/>
    </row>
    <row r="19" spans="1:19" x14ac:dyDescent="0.2">
      <c r="A19" s="130"/>
      <c r="B19" s="120"/>
      <c r="C19" s="122"/>
      <c r="D19" s="122"/>
      <c r="E19" s="122"/>
      <c r="F19" s="133"/>
      <c r="G19" s="122"/>
      <c r="H19" s="122"/>
      <c r="I19" s="120"/>
      <c r="J19" s="122"/>
      <c r="K19" s="122"/>
      <c r="L19" s="135"/>
      <c r="M19" s="111"/>
    </row>
    <row r="20" spans="1:19" s="20" customFormat="1" ht="13.5" thickBot="1" x14ac:dyDescent="0.25">
      <c r="A20" s="131" t="s">
        <v>41</v>
      </c>
      <c r="B20" s="134">
        <f t="shared" ref="B20:K20" si="0">SUM(B7:B18)</f>
        <v>1531.5000000000002</v>
      </c>
      <c r="C20" s="134">
        <f t="shared" si="0"/>
        <v>653.59999999999991</v>
      </c>
      <c r="D20" s="134">
        <f t="shared" si="0"/>
        <v>688.8</v>
      </c>
      <c r="E20" s="134">
        <f t="shared" si="0"/>
        <v>575.59999999999991</v>
      </c>
      <c r="F20" s="134">
        <f t="shared" si="0"/>
        <v>625.20000000000005</v>
      </c>
      <c r="G20" s="134">
        <f t="shared" si="0"/>
        <v>534.6</v>
      </c>
      <c r="H20" s="134">
        <f t="shared" si="0"/>
        <v>418.3</v>
      </c>
      <c r="I20" s="123">
        <f t="shared" si="0"/>
        <v>507.7</v>
      </c>
      <c r="J20" s="134">
        <f t="shared" si="0"/>
        <v>624.9</v>
      </c>
      <c r="K20" s="134">
        <f t="shared" si="0"/>
        <v>643.19999999999993</v>
      </c>
      <c r="L20" s="136">
        <f>SUM(L7:L18)</f>
        <v>708.90925274102835</v>
      </c>
      <c r="M20" s="110"/>
      <c r="N20" s="109"/>
      <c r="O20" s="10"/>
      <c r="P20" s="10"/>
      <c r="Q20" s="10"/>
      <c r="R20" s="10"/>
      <c r="S20" s="10"/>
    </row>
    <row r="21" spans="1:19" ht="20.25" customHeight="1" x14ac:dyDescent="0.2">
      <c r="A21" s="142" t="s">
        <v>72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28"/>
      <c r="N21" s="23"/>
    </row>
    <row r="22" spans="1:19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  <c r="N22" s="24"/>
    </row>
    <row r="23" spans="1:19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24"/>
      <c r="N23" s="25"/>
    </row>
    <row r="24" spans="1:19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01"/>
      <c r="Q24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15" customFormat="1" ht="11.45" customHeight="1" x14ac:dyDescent="0.2">
      <c r="M44" s="28"/>
      <c r="N44" s="66"/>
    </row>
    <row r="45" spans="1:17" x14ac:dyDescent="0.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/>
      <c r="P45"/>
      <c r="Q45"/>
    </row>
    <row r="47" spans="1:17" x14ac:dyDescent="0.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/>
      <c r="P47"/>
      <c r="Q47"/>
    </row>
    <row r="54" spans="1:12" x14ac:dyDescent="0.2">
      <c r="A54" s="169" t="s">
        <v>73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</row>
    <row r="68" spans="13:14" s="15" customFormat="1" ht="11.45" customHeight="1" x14ac:dyDescent="0.2">
      <c r="M68" s="28"/>
      <c r="N68" s="66"/>
    </row>
    <row r="83" spans="1:12" x14ac:dyDescent="0.2">
      <c r="A83" s="169" t="s">
        <v>73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83:L83"/>
    <mergeCell ref="A47:N47"/>
    <mergeCell ref="G5:G6"/>
    <mergeCell ref="A45:N45"/>
    <mergeCell ref="J5:J6"/>
    <mergeCell ref="A21:L21"/>
    <mergeCell ref="F5:F6"/>
    <mergeCell ref="A54:L5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31</xdr:row>
                <xdr:rowOff>38100</xdr:rowOff>
              </from>
              <to>
                <xdr:col>0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0</xdr:col>
                <xdr:colOff>742950</xdr:colOff>
                <xdr:row>31</xdr:row>
                <xdr:rowOff>38100</xdr:rowOff>
              </from>
              <to>
                <xdr:col>1</xdr:col>
                <xdr:colOff>390525</xdr:colOff>
                <xdr:row>32</xdr:row>
                <xdr:rowOff>142875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</xdr:col>
                <xdr:colOff>0</xdr:colOff>
                <xdr:row>31</xdr:row>
                <xdr:rowOff>38100</xdr:rowOff>
              </from>
              <to>
                <xdr:col>1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r:id="rId11">
            <anchor moveWithCells="1">
              <from>
                <xdr:col>1</xdr:col>
                <xdr:colOff>0</xdr:colOff>
                <xdr:row>31</xdr:row>
                <xdr:rowOff>38100</xdr:rowOff>
              </from>
              <to>
                <xdr:col>1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13">
            <anchor moveWithCells="1">
              <from>
                <xdr:col>1</xdr:col>
                <xdr:colOff>0</xdr:colOff>
                <xdr:row>31</xdr:row>
                <xdr:rowOff>38100</xdr:rowOff>
              </from>
              <to>
                <xdr:col>1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r:id="rId13">
            <anchor moveWithCells="1">
              <from>
                <xdr:col>1</xdr:col>
                <xdr:colOff>0</xdr:colOff>
                <xdr:row>31</xdr:row>
                <xdr:rowOff>38100</xdr:rowOff>
              </from>
              <to>
                <xdr:col>1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5" name="Control 7">
          <controlPr defaultSize="0" r:id="rId13">
            <anchor moveWithCells="1">
              <from>
                <xdr:col>1</xdr:col>
                <xdr:colOff>0</xdr:colOff>
                <xdr:row>31</xdr:row>
                <xdr:rowOff>38100</xdr:rowOff>
              </from>
              <to>
                <xdr:col>1</xdr:col>
                <xdr:colOff>1047750</xdr:colOff>
                <xdr:row>32</xdr:row>
                <xdr:rowOff>142875</xdr:rowOff>
              </to>
            </anchor>
          </controlPr>
        </control>
      </mc:Choice>
      <mc:Fallback>
        <control shapeId="1031" r:id="rId15" name="Control 7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100"/>
  <sheetViews>
    <sheetView showGridLines="0" view="pageBreakPreview" zoomScaleNormal="75" zoomScaleSheetLayoutView="100" workbookViewId="0">
      <selection activeCell="A30" sqref="A30:C30"/>
    </sheetView>
  </sheetViews>
  <sheetFormatPr baseColWidth="10" defaultRowHeight="12.75" x14ac:dyDescent="0.2"/>
  <cols>
    <col min="1" max="1" width="41.140625" customWidth="1"/>
    <col min="2" max="15" width="13.28515625" customWidth="1"/>
  </cols>
  <sheetData>
    <row r="1" spans="1:15" ht="18" x14ac:dyDescent="0.25">
      <c r="A1" s="180" t="s">
        <v>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x14ac:dyDescent="0.2">
      <c r="A2" s="3"/>
    </row>
    <row r="3" spans="1:15" ht="15" customHeight="1" x14ac:dyDescent="0.25">
      <c r="A3" s="181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5" ht="15" customHeight="1" x14ac:dyDescent="0.25">
      <c r="A4" s="181" t="s">
        <v>136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5" ht="13.5" thickBot="1" x14ac:dyDescent="0.2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30" customHeight="1" x14ac:dyDescent="0.2">
      <c r="A6" s="170" t="s">
        <v>14</v>
      </c>
      <c r="B6" s="186">
        <v>2010</v>
      </c>
      <c r="C6" s="187"/>
      <c r="D6" s="186">
        <v>2011</v>
      </c>
      <c r="E6" s="187"/>
      <c r="F6" s="186">
        <v>2012</v>
      </c>
      <c r="G6" s="187"/>
      <c r="H6" s="186">
        <v>2013</v>
      </c>
      <c r="I6" s="187"/>
      <c r="J6" s="186">
        <v>2014</v>
      </c>
      <c r="K6" s="187"/>
      <c r="L6" s="186">
        <v>2015</v>
      </c>
      <c r="M6" s="187"/>
      <c r="N6" s="186" t="s">
        <v>145</v>
      </c>
      <c r="O6" s="188"/>
    </row>
    <row r="7" spans="1:15" ht="12.75" customHeight="1" x14ac:dyDescent="0.2">
      <c r="A7" s="190"/>
      <c r="B7" s="116" t="s">
        <v>56</v>
      </c>
      <c r="C7" s="116" t="s">
        <v>57</v>
      </c>
      <c r="D7" s="116" t="s">
        <v>56</v>
      </c>
      <c r="E7" s="116" t="s">
        <v>57</v>
      </c>
      <c r="F7" s="116" t="s">
        <v>56</v>
      </c>
      <c r="G7" s="116" t="s">
        <v>57</v>
      </c>
      <c r="H7" s="116" t="s">
        <v>56</v>
      </c>
      <c r="I7" s="116" t="s">
        <v>57</v>
      </c>
      <c r="J7" s="116" t="s">
        <v>56</v>
      </c>
      <c r="K7" s="116" t="s">
        <v>57</v>
      </c>
      <c r="L7" s="182" t="s">
        <v>56</v>
      </c>
      <c r="M7" s="183" t="s">
        <v>57</v>
      </c>
      <c r="N7" s="182" t="s">
        <v>56</v>
      </c>
      <c r="O7" s="183" t="s">
        <v>57</v>
      </c>
    </row>
    <row r="8" spans="1:15" x14ac:dyDescent="0.2">
      <c r="A8" s="19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73"/>
      <c r="M8" s="184"/>
      <c r="N8" s="173"/>
      <c r="O8" s="184"/>
    </row>
    <row r="9" spans="1:15" ht="13.5" thickBot="1" x14ac:dyDescent="0.25">
      <c r="A9" s="179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74"/>
      <c r="M9" s="185"/>
      <c r="N9" s="174"/>
      <c r="O9" s="185"/>
    </row>
    <row r="10" spans="1:15" ht="21.75" customHeight="1" x14ac:dyDescent="0.2">
      <c r="A10" s="96" t="s">
        <v>66</v>
      </c>
      <c r="B10" s="34">
        <v>684</v>
      </c>
      <c r="C10" s="35">
        <v>439</v>
      </c>
      <c r="D10" s="34">
        <v>684</v>
      </c>
      <c r="E10" s="35">
        <v>383</v>
      </c>
      <c r="F10" s="34">
        <v>684</v>
      </c>
      <c r="G10" s="35">
        <v>495</v>
      </c>
      <c r="H10" s="34">
        <v>684</v>
      </c>
      <c r="I10" s="35">
        <v>542</v>
      </c>
      <c r="J10" s="34">
        <v>684</v>
      </c>
      <c r="K10" s="35">
        <v>489</v>
      </c>
      <c r="L10" s="34">
        <v>684</v>
      </c>
      <c r="M10" s="35">
        <v>390</v>
      </c>
      <c r="N10" s="34">
        <v>684</v>
      </c>
      <c r="O10" s="35">
        <v>356</v>
      </c>
    </row>
    <row r="11" spans="1:15" x14ac:dyDescent="0.2">
      <c r="A11" s="96" t="s">
        <v>67</v>
      </c>
      <c r="B11" s="34">
        <v>3022</v>
      </c>
      <c r="C11" s="35">
        <v>2034</v>
      </c>
      <c r="D11" s="34">
        <v>3030</v>
      </c>
      <c r="E11" s="35">
        <v>1613</v>
      </c>
      <c r="F11" s="34">
        <v>3030</v>
      </c>
      <c r="G11" s="35">
        <v>1731</v>
      </c>
      <c r="H11" s="34">
        <v>3030</v>
      </c>
      <c r="I11" s="35">
        <v>1826</v>
      </c>
      <c r="J11" s="34">
        <v>3030</v>
      </c>
      <c r="K11" s="35">
        <v>1921</v>
      </c>
      <c r="L11" s="34">
        <v>3030</v>
      </c>
      <c r="M11" s="35">
        <v>1659</v>
      </c>
      <c r="N11" s="34">
        <v>3030</v>
      </c>
      <c r="O11" s="35">
        <v>1447</v>
      </c>
    </row>
    <row r="12" spans="1:15" x14ac:dyDescent="0.2">
      <c r="A12" s="96" t="s">
        <v>68</v>
      </c>
      <c r="B12" s="34">
        <v>625</v>
      </c>
      <c r="C12" s="35">
        <v>417</v>
      </c>
      <c r="D12" s="34">
        <v>633</v>
      </c>
      <c r="E12" s="35">
        <v>410</v>
      </c>
      <c r="F12" s="34">
        <v>633</v>
      </c>
      <c r="G12" s="35">
        <v>456</v>
      </c>
      <c r="H12" s="34">
        <v>633</v>
      </c>
      <c r="I12" s="35"/>
      <c r="J12" s="34"/>
      <c r="K12" s="35"/>
      <c r="L12" s="34"/>
      <c r="M12" s="35"/>
      <c r="N12" s="34"/>
      <c r="O12" s="35"/>
    </row>
    <row r="13" spans="1:15" x14ac:dyDescent="0.2">
      <c r="A13" s="97" t="s">
        <v>131</v>
      </c>
      <c r="B13" s="34"/>
      <c r="C13" s="35"/>
      <c r="D13" s="34"/>
      <c r="E13" s="35"/>
      <c r="F13" s="34"/>
      <c r="G13" s="35"/>
      <c r="H13" s="34"/>
      <c r="I13" s="35">
        <v>70</v>
      </c>
      <c r="J13" s="34">
        <v>79</v>
      </c>
      <c r="K13" s="35">
        <v>68</v>
      </c>
      <c r="L13" s="34">
        <v>79</v>
      </c>
      <c r="M13" s="35">
        <v>50</v>
      </c>
      <c r="N13" s="34">
        <v>73</v>
      </c>
      <c r="O13" s="35">
        <v>67</v>
      </c>
    </row>
    <row r="14" spans="1:15" x14ac:dyDescent="0.2">
      <c r="A14" s="97" t="s">
        <v>132</v>
      </c>
      <c r="B14" s="34"/>
      <c r="C14" s="35"/>
      <c r="D14" s="34"/>
      <c r="E14" s="35"/>
      <c r="F14" s="34"/>
      <c r="G14" s="35"/>
      <c r="H14" s="34"/>
      <c r="I14" s="35">
        <v>384</v>
      </c>
      <c r="J14" s="34">
        <v>554</v>
      </c>
      <c r="K14" s="35">
        <v>339</v>
      </c>
      <c r="L14" s="34">
        <v>554</v>
      </c>
      <c r="M14" s="35">
        <v>305</v>
      </c>
      <c r="N14" s="34">
        <v>518</v>
      </c>
      <c r="O14" s="35">
        <v>334</v>
      </c>
    </row>
    <row r="15" spans="1:15" x14ac:dyDescent="0.2">
      <c r="A15" s="96" t="s">
        <v>52</v>
      </c>
      <c r="B15" s="34">
        <v>21</v>
      </c>
      <c r="C15" s="35">
        <v>17</v>
      </c>
      <c r="D15" s="34">
        <v>21</v>
      </c>
      <c r="E15" s="35">
        <v>18</v>
      </c>
      <c r="F15" s="34">
        <v>21</v>
      </c>
      <c r="G15" s="35">
        <v>19</v>
      </c>
      <c r="H15" s="34">
        <v>21</v>
      </c>
      <c r="I15" s="35">
        <v>18</v>
      </c>
      <c r="J15" s="34">
        <v>21</v>
      </c>
      <c r="K15" s="35">
        <v>18</v>
      </c>
      <c r="L15" s="34">
        <v>21</v>
      </c>
      <c r="M15" s="35">
        <v>13</v>
      </c>
      <c r="N15" s="34">
        <v>21</v>
      </c>
      <c r="O15" s="35">
        <v>19</v>
      </c>
    </row>
    <row r="16" spans="1:15" x14ac:dyDescent="0.2">
      <c r="A16" s="96" t="s">
        <v>40</v>
      </c>
      <c r="B16" s="34">
        <v>7470</v>
      </c>
      <c r="C16" s="35">
        <v>5541</v>
      </c>
      <c r="D16" s="34">
        <v>7520</v>
      </c>
      <c r="E16" s="35">
        <v>4032</v>
      </c>
      <c r="F16" s="34">
        <v>7507</v>
      </c>
      <c r="G16" s="35">
        <v>2731</v>
      </c>
      <c r="H16" s="34">
        <v>7507</v>
      </c>
      <c r="I16" s="35">
        <v>4674</v>
      </c>
      <c r="J16" s="34">
        <v>7507</v>
      </c>
      <c r="K16" s="35">
        <v>5657</v>
      </c>
      <c r="L16" s="34">
        <v>7507</v>
      </c>
      <c r="M16" s="35">
        <v>4464</v>
      </c>
      <c r="N16" s="34">
        <v>7507</v>
      </c>
      <c r="O16" s="35">
        <v>2441</v>
      </c>
    </row>
    <row r="17" spans="1:15" x14ac:dyDescent="0.2">
      <c r="A17" s="96" t="s">
        <v>16</v>
      </c>
      <c r="B17" s="34">
        <v>11012</v>
      </c>
      <c r="C17" s="35">
        <v>7168</v>
      </c>
      <c r="D17" s="34">
        <v>11012</v>
      </c>
      <c r="E17" s="35">
        <v>5812</v>
      </c>
      <c r="F17" s="34">
        <v>11012</v>
      </c>
      <c r="G17" s="35">
        <v>4516</v>
      </c>
      <c r="H17" s="34">
        <v>11012</v>
      </c>
      <c r="I17" s="35">
        <v>5736</v>
      </c>
      <c r="J17" s="34">
        <v>11012</v>
      </c>
      <c r="K17" s="35">
        <v>6731</v>
      </c>
      <c r="L17" s="34">
        <v>11012</v>
      </c>
      <c r="M17" s="35">
        <v>4843</v>
      </c>
      <c r="N17" s="34">
        <v>11012</v>
      </c>
      <c r="O17" s="35">
        <v>4140</v>
      </c>
    </row>
    <row r="18" spans="1:15" x14ac:dyDescent="0.2">
      <c r="A18" s="96" t="s">
        <v>17</v>
      </c>
      <c r="B18" s="34">
        <v>8635</v>
      </c>
      <c r="C18" s="35">
        <v>7519</v>
      </c>
      <c r="D18" s="34">
        <v>8635</v>
      </c>
      <c r="E18" s="35">
        <v>6643</v>
      </c>
      <c r="F18" s="34">
        <v>8635</v>
      </c>
      <c r="G18" s="35">
        <v>5759</v>
      </c>
      <c r="H18" s="34">
        <v>8632</v>
      </c>
      <c r="I18" s="35">
        <v>6675</v>
      </c>
      <c r="J18" s="34">
        <v>9266</v>
      </c>
      <c r="K18" s="35">
        <v>7446</v>
      </c>
      <c r="L18" s="34">
        <v>9266</v>
      </c>
      <c r="M18" s="35">
        <v>5997</v>
      </c>
      <c r="N18" s="34">
        <v>9261</v>
      </c>
      <c r="O18" s="35">
        <v>4079</v>
      </c>
    </row>
    <row r="19" spans="1:15" x14ac:dyDescent="0.2">
      <c r="A19" s="96" t="s">
        <v>48</v>
      </c>
      <c r="B19" s="34">
        <v>1878</v>
      </c>
      <c r="C19" s="35">
        <v>1640</v>
      </c>
      <c r="D19" s="34">
        <v>1878</v>
      </c>
      <c r="E19" s="35">
        <v>1492</v>
      </c>
      <c r="F19" s="34">
        <v>1880</v>
      </c>
      <c r="G19" s="35">
        <v>1404</v>
      </c>
      <c r="H19" s="34">
        <v>1880</v>
      </c>
      <c r="I19" s="35"/>
      <c r="J19" s="34"/>
      <c r="K19" s="35"/>
      <c r="L19" s="34"/>
      <c r="M19" s="35"/>
      <c r="N19" s="34"/>
      <c r="O19" s="35"/>
    </row>
    <row r="20" spans="1:15" x14ac:dyDescent="0.2">
      <c r="A20" s="97" t="s">
        <v>133</v>
      </c>
      <c r="B20" s="34"/>
      <c r="C20" s="35"/>
      <c r="D20" s="34"/>
      <c r="E20" s="35"/>
      <c r="F20" s="34"/>
      <c r="G20" s="35"/>
      <c r="H20" s="34"/>
      <c r="I20" s="35">
        <v>165</v>
      </c>
      <c r="J20" s="34">
        <v>229</v>
      </c>
      <c r="K20" s="35">
        <v>190</v>
      </c>
      <c r="L20" s="34">
        <v>229</v>
      </c>
      <c r="M20" s="35">
        <v>168</v>
      </c>
      <c r="N20" s="34">
        <v>229</v>
      </c>
      <c r="O20" s="35">
        <v>160</v>
      </c>
    </row>
    <row r="21" spans="1:15" x14ac:dyDescent="0.2">
      <c r="A21" s="97" t="s">
        <v>134</v>
      </c>
      <c r="B21" s="34"/>
      <c r="C21" s="35"/>
      <c r="D21" s="34"/>
      <c r="E21" s="35"/>
      <c r="F21" s="34"/>
      <c r="G21" s="35"/>
      <c r="H21" s="34"/>
      <c r="I21" s="35">
        <v>1267</v>
      </c>
      <c r="J21" s="34">
        <v>1651</v>
      </c>
      <c r="K21" s="35">
        <v>1263</v>
      </c>
      <c r="L21" s="34">
        <v>1651</v>
      </c>
      <c r="M21" s="35">
        <v>1032</v>
      </c>
      <c r="N21" s="34">
        <v>1651</v>
      </c>
      <c r="O21" s="35">
        <v>646</v>
      </c>
    </row>
    <row r="22" spans="1:15" ht="13.9" customHeight="1" x14ac:dyDescent="0.2">
      <c r="A22" s="96" t="s">
        <v>18</v>
      </c>
      <c r="B22" s="34">
        <v>8280</v>
      </c>
      <c r="C22" s="35">
        <v>7221</v>
      </c>
      <c r="D22" s="34">
        <v>8280</v>
      </c>
      <c r="E22" s="35">
        <v>6330</v>
      </c>
      <c r="F22" s="34">
        <v>8101</v>
      </c>
      <c r="G22" s="35">
        <v>5918</v>
      </c>
      <c r="H22" s="34">
        <v>8101</v>
      </c>
      <c r="I22" s="35">
        <v>6380</v>
      </c>
      <c r="J22" s="34">
        <v>8101</v>
      </c>
      <c r="K22" s="35">
        <v>6330</v>
      </c>
      <c r="L22" s="34">
        <v>8101</v>
      </c>
      <c r="M22" s="35">
        <v>4820</v>
      </c>
      <c r="N22" s="34">
        <v>8118</v>
      </c>
      <c r="O22" s="35">
        <v>2605</v>
      </c>
    </row>
    <row r="23" spans="1:15" ht="12.6" customHeight="1" x14ac:dyDescent="0.2">
      <c r="A23" s="96" t="s">
        <v>69</v>
      </c>
      <c r="B23" s="34">
        <v>1177</v>
      </c>
      <c r="C23" s="35">
        <v>863</v>
      </c>
      <c r="D23" s="34">
        <v>1177</v>
      </c>
      <c r="E23" s="35">
        <v>815</v>
      </c>
      <c r="F23" s="34">
        <v>1177</v>
      </c>
      <c r="G23" s="35">
        <v>853</v>
      </c>
      <c r="H23" s="34">
        <v>1177</v>
      </c>
      <c r="I23" s="35">
        <v>777</v>
      </c>
      <c r="J23" s="34">
        <v>1177</v>
      </c>
      <c r="K23" s="35">
        <v>707</v>
      </c>
      <c r="L23" s="34">
        <v>1177</v>
      </c>
      <c r="M23" s="35">
        <v>551</v>
      </c>
      <c r="N23" s="34">
        <v>1174</v>
      </c>
      <c r="O23" s="35">
        <v>360</v>
      </c>
    </row>
    <row r="24" spans="1:15" x14ac:dyDescent="0.2">
      <c r="A24" s="96" t="s">
        <v>20</v>
      </c>
      <c r="B24" s="34">
        <v>1141</v>
      </c>
      <c r="C24" s="35">
        <v>740</v>
      </c>
      <c r="D24" s="34">
        <v>1141</v>
      </c>
      <c r="E24" s="35">
        <v>623</v>
      </c>
      <c r="F24" s="34">
        <v>1141</v>
      </c>
      <c r="G24" s="35">
        <v>572</v>
      </c>
      <c r="H24" s="34">
        <v>1141</v>
      </c>
      <c r="I24" s="35">
        <v>670</v>
      </c>
      <c r="J24" s="34">
        <v>1141</v>
      </c>
      <c r="K24" s="35">
        <v>674</v>
      </c>
      <c r="L24" s="34">
        <v>1141</v>
      </c>
      <c r="M24" s="35">
        <v>466</v>
      </c>
      <c r="N24" s="34">
        <v>1141</v>
      </c>
      <c r="O24" s="35">
        <v>164</v>
      </c>
    </row>
    <row r="25" spans="1:15" x14ac:dyDescent="0.2">
      <c r="A25" s="96" t="s">
        <v>21</v>
      </c>
      <c r="B25" s="34">
        <v>3336</v>
      </c>
      <c r="C25" s="35">
        <v>1719</v>
      </c>
      <c r="D25" s="34">
        <v>3336</v>
      </c>
      <c r="E25" s="35">
        <v>1723</v>
      </c>
      <c r="F25" s="34">
        <v>3336</v>
      </c>
      <c r="G25" s="35">
        <v>1337</v>
      </c>
      <c r="H25" s="34">
        <v>3337</v>
      </c>
      <c r="I25" s="35">
        <v>1564</v>
      </c>
      <c r="J25" s="34">
        <v>3337</v>
      </c>
      <c r="K25" s="35">
        <v>1364</v>
      </c>
      <c r="L25" s="34">
        <v>3337</v>
      </c>
      <c r="M25" s="35">
        <v>1215</v>
      </c>
      <c r="N25" s="34">
        <v>3337</v>
      </c>
      <c r="O25" s="35">
        <v>844</v>
      </c>
    </row>
    <row r="26" spans="1:15" x14ac:dyDescent="0.2">
      <c r="A26" s="96" t="s">
        <v>22</v>
      </c>
      <c r="B26" s="34">
        <v>7507</v>
      </c>
      <c r="C26" s="35">
        <v>5528</v>
      </c>
      <c r="D26" s="34">
        <v>7507</v>
      </c>
      <c r="E26" s="35">
        <v>4019</v>
      </c>
      <c r="F26" s="34">
        <v>7493</v>
      </c>
      <c r="G26" s="35">
        <v>4709</v>
      </c>
      <c r="H26" s="34">
        <v>7511</v>
      </c>
      <c r="I26" s="35">
        <v>5448</v>
      </c>
      <c r="J26" s="34">
        <v>7511</v>
      </c>
      <c r="K26" s="35">
        <v>5520</v>
      </c>
      <c r="L26" s="34">
        <v>7511</v>
      </c>
      <c r="M26" s="35">
        <v>4629</v>
      </c>
      <c r="N26" s="34">
        <v>7642</v>
      </c>
      <c r="O26" s="35">
        <v>3865</v>
      </c>
    </row>
    <row r="27" spans="1:15" x14ac:dyDescent="0.2">
      <c r="A27" s="96" t="s">
        <v>49</v>
      </c>
      <c r="B27" s="34">
        <v>740</v>
      </c>
      <c r="C27" s="35">
        <v>581</v>
      </c>
      <c r="D27" s="34">
        <v>736</v>
      </c>
      <c r="E27" s="35">
        <v>623</v>
      </c>
      <c r="F27" s="34">
        <v>677</v>
      </c>
      <c r="G27" s="35">
        <v>372</v>
      </c>
      <c r="H27" s="34">
        <v>677</v>
      </c>
      <c r="I27" s="35">
        <v>565</v>
      </c>
      <c r="J27" s="34">
        <v>677</v>
      </c>
      <c r="K27" s="35">
        <v>633</v>
      </c>
      <c r="L27" s="34">
        <v>677</v>
      </c>
      <c r="M27" s="35">
        <v>519</v>
      </c>
      <c r="N27" s="34">
        <v>677</v>
      </c>
      <c r="O27" s="35">
        <v>305</v>
      </c>
    </row>
    <row r="28" spans="1:15" x14ac:dyDescent="0.2">
      <c r="A28" s="96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</row>
    <row r="29" spans="1:15" ht="13.5" thickBot="1" x14ac:dyDescent="0.25">
      <c r="A29" s="95" t="s">
        <v>42</v>
      </c>
      <c r="B29" s="67">
        <v>55586</v>
      </c>
      <c r="C29" s="68">
        <v>41427</v>
      </c>
      <c r="D29" s="67">
        <v>55590</v>
      </c>
      <c r="E29" s="68">
        <v>34536</v>
      </c>
      <c r="F29" s="67">
        <v>55327</v>
      </c>
      <c r="G29" s="68">
        <v>30872</v>
      </c>
      <c r="H29" s="67">
        <v>55343</v>
      </c>
      <c r="I29" s="68">
        <v>36761</v>
      </c>
      <c r="J29" s="67">
        <v>55977</v>
      </c>
      <c r="K29" s="68">
        <v>39350</v>
      </c>
      <c r="L29" s="67">
        <v>55977</v>
      </c>
      <c r="M29" s="68">
        <v>31121</v>
      </c>
      <c r="N29" s="67">
        <v>56075</v>
      </c>
      <c r="O29" s="68">
        <v>21832</v>
      </c>
    </row>
    <row r="30" spans="1:15" ht="27.75" customHeight="1" x14ac:dyDescent="0.2">
      <c r="A30" s="192" t="s">
        <v>146</v>
      </c>
      <c r="B30" s="192"/>
      <c r="C30" s="192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5" ht="14.25" x14ac:dyDescent="0.2">
      <c r="A31" s="191" t="s">
        <v>70</v>
      </c>
      <c r="B31" s="191"/>
      <c r="C31" s="191"/>
      <c r="D31" s="191"/>
      <c r="E31" s="191"/>
      <c r="F31" s="191"/>
      <c r="G31" s="62"/>
      <c r="H31" s="62"/>
      <c r="I31" s="62"/>
      <c r="J31" s="62"/>
      <c r="K31" s="62"/>
      <c r="L31" s="62"/>
      <c r="M31" s="63"/>
    </row>
    <row r="32" spans="1:15" ht="14.25" x14ac:dyDescent="0.2">
      <c r="A32" s="191" t="s">
        <v>71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63"/>
    </row>
    <row r="33" spans="1:13" x14ac:dyDescent="0.2">
      <c r="A33" s="61" t="s">
        <v>137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</row>
    <row r="34" spans="1:13" ht="16.5" customHeight="1" x14ac:dyDescent="0.2">
      <c r="A34" s="64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14.25" x14ac:dyDescent="0.2">
      <c r="A35" s="64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14.25" x14ac:dyDescent="0.2">
      <c r="A36" s="64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3" x14ac:dyDescent="0.2">
      <c r="A37" s="146"/>
      <c r="B37" s="146"/>
      <c r="C37" s="146"/>
      <c r="D37" s="146"/>
      <c r="E37" s="146"/>
      <c r="F37" s="146"/>
      <c r="G37" s="146"/>
      <c r="H37" s="5"/>
      <c r="I37" s="5"/>
    </row>
    <row r="38" spans="1:13" x14ac:dyDescent="0.2">
      <c r="B38" s="5"/>
      <c r="C38" s="5"/>
      <c r="D38" s="5"/>
      <c r="E38" s="5"/>
      <c r="F38" s="5"/>
      <c r="G38" s="5"/>
      <c r="J38" s="5"/>
      <c r="K38" s="5"/>
      <c r="L38" s="5"/>
    </row>
    <row r="39" spans="1:13" x14ac:dyDescent="0.2">
      <c r="I39" s="26"/>
    </row>
    <row r="43" spans="1:13" x14ac:dyDescent="0.2">
      <c r="A43" s="189"/>
      <c r="B43" s="189"/>
      <c r="C43" s="189"/>
      <c r="D43" s="189"/>
    </row>
    <row r="100" spans="1:4" x14ac:dyDescent="0.2">
      <c r="A100" s="189"/>
      <c r="B100" s="189"/>
      <c r="C100" s="189"/>
      <c r="D100" s="189"/>
    </row>
  </sheetData>
  <mergeCells count="21">
    <mergeCell ref="A100:D100"/>
    <mergeCell ref="A37:G37"/>
    <mergeCell ref="A6:A9"/>
    <mergeCell ref="D6:E6"/>
    <mergeCell ref="A31:F31"/>
    <mergeCell ref="A32:L32"/>
    <mergeCell ref="A43:D43"/>
    <mergeCell ref="A30:C30"/>
    <mergeCell ref="B6:C6"/>
    <mergeCell ref="F6:G6"/>
    <mergeCell ref="A1:N1"/>
    <mergeCell ref="A3:N3"/>
    <mergeCell ref="A4:N4"/>
    <mergeCell ref="N7:N9"/>
    <mergeCell ref="M7:M9"/>
    <mergeCell ref="L6:M6"/>
    <mergeCell ref="L7:L9"/>
    <mergeCell ref="J6:K6"/>
    <mergeCell ref="H6:I6"/>
    <mergeCell ref="N6:O6"/>
    <mergeCell ref="O7:O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www.intercambiosvirtuales.org</cp:lastModifiedBy>
  <cp:lastPrinted>2018-05-17T09:34:22Z</cp:lastPrinted>
  <dcterms:created xsi:type="dcterms:W3CDTF">2001-05-11T11:27:47Z</dcterms:created>
  <dcterms:modified xsi:type="dcterms:W3CDTF">2018-05-17T09:37:05Z</dcterms:modified>
</cp:coreProperties>
</file>