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1\"/>
    </mc:Choice>
  </mc:AlternateContent>
  <bookViews>
    <workbookView xWindow="0" yWindow="0" windowWidth="19950" windowHeight="12390"/>
  </bookViews>
  <sheets>
    <sheet name="11.4.1" sheetId="1" r:id="rId1"/>
  </sheets>
  <definedNames>
    <definedName name="_xlnm.Print_Area" localSheetId="0">'11.4.1'!$A$1:$G$30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<sst xmlns="http://schemas.openxmlformats.org/spreadsheetml/2006/main" count="14" uniqueCount="14">
  <si>
    <t>INDICADORES AMBIENTALES</t>
  </si>
  <si>
    <t>11.4.1 ENERGÍA: Serie histórica del consumo anual de energía primaria y distribución por tipo de fuente</t>
  </si>
  <si>
    <t>Año</t>
  </si>
  <si>
    <t>Consumo de energía primaria (ktep)*</t>
  </si>
  <si>
    <t>Estructura del consumo de energia primaria (%)</t>
  </si>
  <si>
    <t>Carbón</t>
  </si>
  <si>
    <t>Petróleo</t>
  </si>
  <si>
    <t>Gas Natural</t>
  </si>
  <si>
    <t>Nuclear</t>
  </si>
  <si>
    <t>Renovables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</si>
  <si>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kcal.</t>
    </r>
  </si>
  <si>
    <t>Las fuentes renovables incluyen: Hidráulica, Eólica, Solar, Geotérmica, Biomasa, biocarburantes y residuos renovables</t>
  </si>
  <si>
    <t>En la distribución de la estructura no se incluye la energía procedente de los residuos no renovables ni el saldo eléctrico (importaciones - exportaciones).</t>
  </si>
  <si>
    <t xml:space="preserve">Fuente: Ministerio de Industria, Energía y Agenda Digital (MINETAD). “La energía en España" (varios años).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</si>
</sst>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__;\–#,##0.0__;0.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1">
    <xf numFmtId="0" fontId="0" fillId="2" borderId="0">
      <alignment vertical="center"/>
    </xf>
  </cellStyleXfs>
  <cellXfs count="29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10" xfId="0" applyBorder="1" applyAlignment="1">
      <alignment horizontal="center" vertical="center"/>
    </xf>
    <xf numFmtId="4" fontId="0" fillId="2" borderId="11" xfId="0" applyNumberFormat="1" applyBorder="1" applyAlignment="1">
      <alignment horizontal="center"/>
    </xf>
    <xf numFmtId="164" fontId="0" fillId="2" borderId="11" xfId="0" applyNumberFormat="1" applyBorder="1" applyAlignment="1">
      <alignment horizontal="center"/>
    </xf>
    <xf numFmtId="164" fontId="0" fillId="2" borderId="12" xfId="0" applyNumberFormat="1" applyBorder="1" applyAlignment="1">
      <alignment horizontal="center"/>
    </xf>
    <xf numFmtId="165" fontId="0" fillId="2" borderId="0" xfId="0" applyNumberFormat="1">
      <alignment vertical="center"/>
    </xf>
    <xf numFmtId="164" fontId="0" fillId="2" borderId="13" xfId="0" applyNumberFormat="1" applyBorder="1" applyAlignment="1">
      <alignment horizontal="center"/>
    </xf>
    <xf numFmtId="0" fontId="0" fillId="2" borderId="6" xfId="0" applyBorder="1" applyAlignment="1">
      <alignment horizontal="center" vertical="center"/>
    </xf>
    <xf numFmtId="4" fontId="3" fillId="2" borderId="7" xfId="0" applyNumberFormat="1" applyFont="1" applyBorder="1" applyAlignment="1">
      <alignment horizontal="center"/>
    </xf>
    <xf numFmtId="164" fontId="3" fillId="2" borderId="7" xfId="0" applyNumberFormat="1" applyFont="1" applyBorder="1" applyAlignment="1">
      <alignment horizontal="center"/>
    </xf>
    <xf numFmtId="164" fontId="3" fillId="2" borderId="14" xfId="0" applyNumberFormat="1" applyFont="1" applyBorder="1" applyAlignment="1">
      <alignment horizontal="center"/>
    </xf>
    <xf numFmtId="0" fontId="0" fillId="2" borderId="0" xfId="0" applyBorder="1" applyAlignment="1">
      <alignment horizontal="left" vertical="center"/>
    </xf>
    <xf numFmtId="166" fontId="3" fillId="2" borderId="0" xfId="0" applyNumberFormat="1" applyFont="1" applyFill="1" applyBorder="1" applyAlignment="1" applyProtection="1">
      <alignment horizontal="right"/>
    </xf>
    <xf numFmtId="0" fontId="0" fillId="2" borderId="0" xfId="0" applyBorder="1">
      <alignment vertical="center"/>
    </xf>
    <xf numFmtId="0" fontId="3" fillId="2" borderId="0" xfId="0" applyFont="1" applyBorder="1" applyAlignment="1">
      <alignment horizontal="left" vertical="center"/>
    </xf>
    <xf numFmtId="0" fontId="3" fillId="2" borderId="0" xfId="0" applyFont="1" applyAlignment="1">
      <alignment horizontal="left" vertical="center" wrapText="1"/>
    </xf>
    <xf numFmtId="0" fontId="0" fillId="2" borderId="0" xfId="0" applyAlignment="1">
      <alignment horizontal="center" vertical="center"/>
    </xf>
    <xf numFmtId="3" fontId="0" fillId="2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I43"/>
  <sheetViews>
    <sheetView tabSelected="1" view="pageBreakPreview" topLeftCell="A3" zoomScaleNormal="75" zoomScaleSheetLayoutView="100" workbookViewId="0">
      <selection activeCell="D13" sqref="D13"/>
    </sheetView>
  </sheetViews>
  <sheetFormatPr baseColWidth="10" defaultRowHeight="12.75" x14ac:dyDescent="0.2"/>
  <cols>
    <col min="1" max="1" width="13.7109375" customWidth="1"/>
    <col min="2" max="2" width="18.7109375" customWidth="1"/>
    <col min="3" max="3" width="12.85546875" customWidth="1"/>
    <col min="4" max="4" width="14.85546875" customWidth="1"/>
    <col min="5" max="5" width="15.140625" customWidth="1"/>
    <col min="6" max="6" width="15.28515625" customWidth="1"/>
    <col min="7" max="7" width="18.85546875" customWidth="1"/>
  </cols>
  <sheetData>
    <row r="1" spans="1:9" ht="18" x14ac:dyDescent="0.2">
      <c r="A1" s="1" t="s">
        <v>0</v>
      </c>
      <c r="B1" s="1"/>
      <c r="C1" s="1"/>
      <c r="D1" s="1"/>
      <c r="E1" s="1"/>
      <c r="F1" s="1"/>
      <c r="G1" s="1"/>
    </row>
    <row r="3" spans="1:9" ht="15" x14ac:dyDescent="0.2">
      <c r="A3" s="2" t="s">
        <v>1</v>
      </c>
      <c r="B3" s="2"/>
      <c r="C3" s="2"/>
      <c r="D3" s="2"/>
      <c r="E3" s="2"/>
      <c r="F3" s="2"/>
      <c r="G3" s="2"/>
    </row>
    <row r="4" spans="1:9" ht="13.5" thickBot="1" x14ac:dyDescent="0.25">
      <c r="A4" s="3"/>
      <c r="B4" s="3"/>
      <c r="C4" s="3"/>
      <c r="D4" s="3"/>
      <c r="E4" s="3"/>
      <c r="F4" s="3"/>
      <c r="G4" s="3"/>
    </row>
    <row r="5" spans="1:9" ht="27.75" customHeight="1" x14ac:dyDescent="0.2">
      <c r="A5" s="4" t="s">
        <v>2</v>
      </c>
      <c r="B5" s="5" t="s">
        <v>3</v>
      </c>
      <c r="C5" s="6" t="s">
        <v>4</v>
      </c>
      <c r="D5" s="7"/>
      <c r="E5" s="7"/>
      <c r="F5" s="7"/>
      <c r="G5" s="7"/>
    </row>
    <row r="6" spans="1:9" ht="34.5" customHeight="1" thickBot="1" x14ac:dyDescent="0.25">
      <c r="A6" s="8"/>
      <c r="B6" s="9"/>
      <c r="C6" s="10" t="s">
        <v>5</v>
      </c>
      <c r="D6" s="10" t="s">
        <v>6</v>
      </c>
      <c r="E6" s="10" t="s">
        <v>7</v>
      </c>
      <c r="F6" s="10" t="s">
        <v>8</v>
      </c>
      <c r="G6" s="11" t="s">
        <v>9</v>
      </c>
    </row>
    <row r="7" spans="1:9" x14ac:dyDescent="0.2">
      <c r="A7" s="12">
        <v>2000</v>
      </c>
      <c r="B7" s="13">
        <v>124128</v>
      </c>
      <c r="C7" s="14">
        <v>16.866460427945348</v>
      </c>
      <c r="D7" s="14">
        <v>52.264597834493429</v>
      </c>
      <c r="E7" s="14">
        <v>12.258313998453209</v>
      </c>
      <c r="F7" s="14">
        <v>13.059905903583397</v>
      </c>
      <c r="G7" s="15">
        <v>5.5507218355246195</v>
      </c>
      <c r="I7" s="16"/>
    </row>
    <row r="8" spans="1:9" x14ac:dyDescent="0.2">
      <c r="A8" s="12">
        <v>2001</v>
      </c>
      <c r="B8" s="13">
        <v>127329</v>
      </c>
      <c r="C8" s="14">
        <v>15.053915447384336</v>
      </c>
      <c r="D8" s="14">
        <v>52.622733234377087</v>
      </c>
      <c r="E8" s="14">
        <v>12.877663375978763</v>
      </c>
      <c r="F8" s="14">
        <v>13.039448986483833</v>
      </c>
      <c r="G8" s="17">
        <v>6.406238955775982</v>
      </c>
      <c r="I8" s="16"/>
    </row>
    <row r="9" spans="1:9" x14ac:dyDescent="0.2">
      <c r="A9" s="12">
        <v>2002</v>
      </c>
      <c r="B9" s="13">
        <v>130868</v>
      </c>
      <c r="C9" s="14">
        <v>16.50365253537916</v>
      </c>
      <c r="D9" s="14">
        <v>51.354036128006847</v>
      </c>
      <c r="E9" s="14">
        <v>14.325885625210136</v>
      </c>
      <c r="F9" s="14">
        <v>12.548522175016046</v>
      </c>
      <c r="G9" s="17">
        <v>5.2679035363878111</v>
      </c>
      <c r="I9" s="16"/>
    </row>
    <row r="10" spans="1:9" x14ac:dyDescent="0.2">
      <c r="A10" s="12">
        <v>2003</v>
      </c>
      <c r="B10" s="13">
        <v>135807</v>
      </c>
      <c r="C10" s="14">
        <v>14.821769128248176</v>
      </c>
      <c r="D10" s="14">
        <v>50.813286502168516</v>
      </c>
      <c r="E10" s="14">
        <v>15.720102792934091</v>
      </c>
      <c r="F10" s="14">
        <v>11.873467494311781</v>
      </c>
      <c r="G10" s="17">
        <v>6.7713740823374344</v>
      </c>
      <c r="I10" s="16"/>
    </row>
    <row r="11" spans="1:9" x14ac:dyDescent="0.2">
      <c r="A11" s="12">
        <v>2004</v>
      </c>
      <c r="B11" s="13">
        <v>142445</v>
      </c>
      <c r="C11" s="14">
        <v>14.776931447225245</v>
      </c>
      <c r="D11" s="14">
        <v>49.730071255572327</v>
      </c>
      <c r="E11" s="14">
        <v>17.667871810172347</v>
      </c>
      <c r="F11" s="14">
        <v>11.636772087472357</v>
      </c>
      <c r="G11" s="17">
        <v>6.188353399557724</v>
      </c>
      <c r="I11" s="16"/>
    </row>
    <row r="12" spans="1:9" x14ac:dyDescent="0.2">
      <c r="A12" s="12">
        <v>2005</v>
      </c>
      <c r="B12" s="13">
        <v>144984</v>
      </c>
      <c r="C12" s="14">
        <v>14.14845776085637</v>
      </c>
      <c r="D12" s="14">
        <v>49.137146167853004</v>
      </c>
      <c r="E12" s="14">
        <v>20.580201953318987</v>
      </c>
      <c r="F12" s="14">
        <v>10.342520553992165</v>
      </c>
      <c r="G12" s="17">
        <v>5.7916735639794732</v>
      </c>
      <c r="I12" s="16"/>
    </row>
    <row r="13" spans="1:9" x14ac:dyDescent="0.2">
      <c r="A13" s="12">
        <v>2006</v>
      </c>
      <c r="B13" s="13">
        <v>144905</v>
      </c>
      <c r="C13" s="14">
        <v>12.35844173769021</v>
      </c>
      <c r="D13" s="14">
        <v>48.954142369138403</v>
      </c>
      <c r="E13" s="14">
        <v>21.549981022048929</v>
      </c>
      <c r="F13" s="14">
        <v>10.813291466823092</v>
      </c>
      <c r="G13" s="17">
        <v>6.3241434042993685</v>
      </c>
      <c r="I13" s="16"/>
    </row>
    <row r="14" spans="1:9" x14ac:dyDescent="0.2">
      <c r="A14" s="12">
        <v>2007</v>
      </c>
      <c r="B14" s="13">
        <v>147545</v>
      </c>
      <c r="C14" s="14">
        <v>13.534853773425057</v>
      </c>
      <c r="D14" s="14">
        <v>48.412348774950019</v>
      </c>
      <c r="E14" s="14">
        <v>21.537835914466772</v>
      </c>
      <c r="F14" s="14">
        <v>9.7326239452370462</v>
      </c>
      <c r="G14" s="17">
        <v>6.7823375919211086</v>
      </c>
      <c r="I14" s="16"/>
    </row>
    <row r="15" spans="1:9" x14ac:dyDescent="0.2">
      <c r="A15" s="12">
        <v>2008</v>
      </c>
      <c r="B15" s="13">
        <v>142597</v>
      </c>
      <c r="C15" s="14">
        <v>9.3038422968225145</v>
      </c>
      <c r="D15" s="14">
        <v>48.041683906393544</v>
      </c>
      <c r="E15" s="14">
        <v>24.476672019747962</v>
      </c>
      <c r="F15" s="14">
        <v>10.777926604346515</v>
      </c>
      <c r="G15" s="17">
        <v>7.3998751726894678</v>
      </c>
      <c r="I15" s="16"/>
    </row>
    <row r="16" spans="1:9" x14ac:dyDescent="0.2">
      <c r="A16" s="12">
        <v>2009</v>
      </c>
      <c r="B16" s="13">
        <v>130355</v>
      </c>
      <c r="C16" s="14">
        <v>7.1466380269264702</v>
      </c>
      <c r="D16" s="14">
        <v>48.69241686164704</v>
      </c>
      <c r="E16" s="14">
        <v>23.949215603544168</v>
      </c>
      <c r="F16" s="14">
        <v>10.54811859920985</v>
      </c>
      <c r="G16" s="17">
        <v>9.6636109086724709</v>
      </c>
      <c r="I16" s="16"/>
    </row>
    <row r="17" spans="1:9" x14ac:dyDescent="0.2">
      <c r="A17" s="12">
        <v>2010</v>
      </c>
      <c r="B17" s="13">
        <v>130313</v>
      </c>
      <c r="C17" s="14">
        <v>5.2182053977730538</v>
      </c>
      <c r="D17" s="14">
        <v>46.933153254088232</v>
      </c>
      <c r="E17" s="14">
        <v>23.88326567571923</v>
      </c>
      <c r="F17" s="14">
        <v>12.39707473544466</v>
      </c>
      <c r="G17" s="17">
        <v>11.568300936974822</v>
      </c>
      <c r="I17" s="16"/>
    </row>
    <row r="18" spans="1:9" x14ac:dyDescent="0.2">
      <c r="A18" s="12">
        <v>2011</v>
      </c>
      <c r="B18" s="13">
        <v>129894</v>
      </c>
      <c r="C18" s="14">
        <v>9.7702742235977027</v>
      </c>
      <c r="D18" s="14">
        <v>44.93818036244938</v>
      </c>
      <c r="E18" s="14">
        <v>22.272006405222719</v>
      </c>
      <c r="F18" s="14">
        <v>11.580211557115803</v>
      </c>
      <c r="G18" s="17">
        <v>11.439327451614393</v>
      </c>
      <c r="I18" s="16"/>
    </row>
    <row r="19" spans="1:9" x14ac:dyDescent="0.2">
      <c r="A19" s="12">
        <v>2012</v>
      </c>
      <c r="B19" s="13">
        <v>130059</v>
      </c>
      <c r="C19" s="14">
        <v>11.787727108466157</v>
      </c>
      <c r="D19" s="14">
        <v>41.502702619580347</v>
      </c>
      <c r="E19" s="14">
        <v>21.966184577768551</v>
      </c>
      <c r="F19" s="14">
        <v>12.316717797307376</v>
      </c>
      <c r="G19" s="17">
        <v>12.426667896877571</v>
      </c>
      <c r="I19" s="16"/>
    </row>
    <row r="20" spans="1:9" x14ac:dyDescent="0.2">
      <c r="A20" s="12">
        <v>2013</v>
      </c>
      <c r="B20" s="13">
        <v>121378</v>
      </c>
      <c r="C20" s="14">
        <v>9.3493054754568377</v>
      </c>
      <c r="D20" s="14">
        <v>42.279490517227174</v>
      </c>
      <c r="E20" s="14">
        <v>21.550857651304192</v>
      </c>
      <c r="F20" s="14">
        <v>12.179307617525417</v>
      </c>
      <c r="G20" s="17">
        <v>14.641038738486381</v>
      </c>
      <c r="I20" s="16"/>
    </row>
    <row r="21" spans="1:9" x14ac:dyDescent="0.2">
      <c r="A21" s="12">
        <v>2014</v>
      </c>
      <c r="B21" s="13">
        <v>118478</v>
      </c>
      <c r="C21" s="14">
        <v>9.8237647495737601</v>
      </c>
      <c r="D21" s="14">
        <v>42.57921301845068</v>
      </c>
      <c r="E21" s="14">
        <v>19.97164030452911</v>
      </c>
      <c r="F21" s="14">
        <v>12.604871790543392</v>
      </c>
      <c r="G21" s="17">
        <v>15.020510136903054</v>
      </c>
      <c r="I21" s="16"/>
    </row>
    <row r="22" spans="1:9" x14ac:dyDescent="0.2">
      <c r="A22" s="12">
        <v>2015</v>
      </c>
      <c r="B22" s="13">
        <v>123225</v>
      </c>
      <c r="C22" s="14">
        <f>13686*100/$B$22</f>
        <v>11.106512477175897</v>
      </c>
      <c r="D22" s="14">
        <f>53171*100/$B$22</f>
        <v>43.149523229864073</v>
      </c>
      <c r="E22" s="14">
        <f>24533*100/$B$22</f>
        <v>19.909109352809899</v>
      </c>
      <c r="F22" s="14">
        <f>14934*100/$B$22</f>
        <v>12.119293974437005</v>
      </c>
      <c r="G22" s="17">
        <f>(2397+7476+6787)*100/$B$22</f>
        <v>13.519983769527288</v>
      </c>
      <c r="I22" s="16"/>
    </row>
    <row r="23" spans="1:9" ht="13.5" thickBot="1" x14ac:dyDescent="0.25">
      <c r="A23" s="18">
        <v>2015</v>
      </c>
      <c r="B23" s="19">
        <v>123484</v>
      </c>
      <c r="C23" s="20">
        <f>10442*100/$B$23</f>
        <v>8.456156263159599</v>
      </c>
      <c r="D23" s="20">
        <f>54633*100/$B$23</f>
        <v>44.24297884746202</v>
      </c>
      <c r="E23" s="20">
        <f>25035*100/$B$23</f>
        <v>20.273881636487317</v>
      </c>
      <c r="F23" s="20">
        <f>15260*100/$B$23</f>
        <v>12.357876324058177</v>
      </c>
      <c r="G23" s="21">
        <f>(3130+7394+6688)*100/$B$23</f>
        <v>13.938647921997992</v>
      </c>
      <c r="I23" s="16"/>
    </row>
    <row r="24" spans="1:9" ht="14.25" x14ac:dyDescent="0.2">
      <c r="A24" s="22" t="s">
        <v>10</v>
      </c>
      <c r="B24" s="22"/>
      <c r="C24" s="23"/>
      <c r="D24" s="24"/>
      <c r="E24" s="24"/>
      <c r="F24" s="24"/>
      <c r="G24" s="24"/>
    </row>
    <row r="25" spans="1:9" x14ac:dyDescent="0.2">
      <c r="A25" s="22"/>
      <c r="B25" s="22"/>
      <c r="C25" s="22"/>
      <c r="D25" s="22"/>
      <c r="E25" s="22"/>
      <c r="F25" s="22"/>
      <c r="G25" s="22"/>
    </row>
    <row r="26" spans="1:9" x14ac:dyDescent="0.2">
      <c r="A26" s="25" t="s">
        <v>11</v>
      </c>
      <c r="B26" s="22"/>
      <c r="C26" s="22"/>
      <c r="D26" s="22"/>
      <c r="E26" s="22"/>
      <c r="F26" s="22"/>
      <c r="G26" s="22"/>
    </row>
    <row r="27" spans="1:9" x14ac:dyDescent="0.2">
      <c r="A27" s="26" t="s">
        <v>12</v>
      </c>
      <c r="B27" s="26"/>
      <c r="C27" s="26"/>
      <c r="D27" s="26"/>
      <c r="E27" s="26"/>
      <c r="F27" s="26"/>
      <c r="G27" s="26"/>
    </row>
    <row r="28" spans="1:9" x14ac:dyDescent="0.2">
      <c r="A28" s="26" t="s">
        <v>13</v>
      </c>
      <c r="B28" s="26"/>
      <c r="C28" s="26"/>
      <c r="D28" s="26"/>
      <c r="E28" s="26"/>
      <c r="F28" s="26"/>
      <c r="G28" s="26"/>
    </row>
    <row r="31" spans="1:9" x14ac:dyDescent="0.2">
      <c r="A31" s="27"/>
      <c r="B31" s="28"/>
      <c r="C31" s="27"/>
      <c r="D31" s="27"/>
      <c r="E31" s="27"/>
      <c r="F31" s="27"/>
      <c r="G31" s="27"/>
    </row>
    <row r="32" spans="1:9" x14ac:dyDescent="0.2">
      <c r="A32" s="27"/>
      <c r="B32" s="28"/>
      <c r="C32" s="27"/>
      <c r="D32" s="27"/>
      <c r="E32" s="27"/>
      <c r="F32" s="27"/>
      <c r="G32" s="27"/>
    </row>
    <row r="33" spans="1:7" x14ac:dyDescent="0.2">
      <c r="A33" s="27"/>
      <c r="B33" s="28"/>
      <c r="C33" s="27"/>
      <c r="D33" s="27"/>
      <c r="E33" s="27"/>
      <c r="F33" s="27"/>
      <c r="G33" s="27"/>
    </row>
    <row r="34" spans="1:7" x14ac:dyDescent="0.2">
      <c r="A34" s="27"/>
      <c r="B34" s="28"/>
      <c r="C34" s="27"/>
      <c r="D34" s="27"/>
      <c r="E34" s="27"/>
      <c r="F34" s="27"/>
      <c r="G34" s="27"/>
    </row>
    <row r="35" spans="1:7" x14ac:dyDescent="0.2">
      <c r="A35" s="27"/>
      <c r="B35" s="28"/>
      <c r="C35" s="27"/>
      <c r="D35" s="27"/>
      <c r="E35" s="27"/>
      <c r="F35" s="27"/>
      <c r="G35" s="27"/>
    </row>
    <row r="36" spans="1:7" x14ac:dyDescent="0.2">
      <c r="A36" s="27"/>
      <c r="B36" s="28"/>
      <c r="C36" s="27"/>
      <c r="D36" s="27"/>
      <c r="E36" s="27"/>
      <c r="F36" s="27"/>
      <c r="G36" s="27"/>
    </row>
    <row r="37" spans="1:7" x14ac:dyDescent="0.2">
      <c r="A37" s="27"/>
      <c r="B37" s="28"/>
      <c r="C37" s="27"/>
      <c r="D37" s="27"/>
      <c r="E37" s="27"/>
      <c r="F37" s="27"/>
      <c r="G37" s="27"/>
    </row>
    <row r="38" spans="1:7" x14ac:dyDescent="0.2">
      <c r="A38" s="27"/>
      <c r="B38" s="28"/>
      <c r="C38" s="27"/>
      <c r="D38" s="27"/>
      <c r="E38" s="27"/>
      <c r="F38" s="27"/>
      <c r="G38" s="27"/>
    </row>
    <row r="39" spans="1:7" x14ac:dyDescent="0.2">
      <c r="A39" s="27"/>
      <c r="B39" s="28"/>
      <c r="C39" s="27"/>
      <c r="D39" s="27"/>
      <c r="E39" s="27"/>
      <c r="F39" s="27"/>
      <c r="G39" s="27"/>
    </row>
    <row r="40" spans="1:7" x14ac:dyDescent="0.2">
      <c r="A40" s="27"/>
      <c r="B40" s="28"/>
      <c r="C40" s="27"/>
      <c r="D40" s="27"/>
      <c r="E40" s="27"/>
      <c r="F40" s="27"/>
      <c r="G40" s="27"/>
    </row>
    <row r="41" spans="1:7" x14ac:dyDescent="0.2">
      <c r="A41" s="27"/>
      <c r="B41" s="28"/>
      <c r="C41" s="27"/>
      <c r="D41" s="27"/>
      <c r="E41" s="27"/>
      <c r="F41" s="27"/>
      <c r="G41" s="27"/>
    </row>
    <row r="42" spans="1:7" x14ac:dyDescent="0.2">
      <c r="A42" s="27"/>
      <c r="B42" s="28"/>
      <c r="C42" s="27"/>
      <c r="D42" s="27"/>
      <c r="E42" s="27"/>
      <c r="F42" s="27"/>
      <c r="G42" s="27"/>
    </row>
    <row r="43" spans="1:7" x14ac:dyDescent="0.2">
      <c r="A43" s="27"/>
      <c r="B43" s="28"/>
      <c r="C43" s="27"/>
      <c r="D43" s="27"/>
      <c r="E43" s="27"/>
      <c r="F43" s="27"/>
      <c r="G43" s="27"/>
    </row>
  </sheetData>
  <mergeCells count="10">
    <mergeCell ref="A25:G25"/>
    <mergeCell ref="A26:G26"/>
    <mergeCell ref="A27:G27"/>
    <mergeCell ref="A28:G28"/>
    <mergeCell ref="A1:G1"/>
    <mergeCell ref="A3:G3"/>
    <mergeCell ref="A5:A6"/>
    <mergeCell ref="B5:B6"/>
    <mergeCell ref="C5:G5"/>
    <mergeCell ref="A24:B24"/>
  </mergeCells>
  <printOptions horizontalCentered="1"/>
  <pageMargins left="0.78740157480314965" right="0.78740157480314965" top="0.59055118110236227" bottom="0.98425196850393704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11.4.1</vt:lpstr>
      <vt:lpstr>'11.4.1'!Área_de_impresión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2018-11-09T10:12:51Z</dcterms:created>
  <dcterms:modified xsi:type="dcterms:W3CDTF">2018-11-09T10:12:52Z</dcterms:modified>
</cp:coreProperties>
</file>