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3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'16.3.3'!$A$1:$H$77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14" i="1"/>
  <c r="F14"/>
  <c r="E14"/>
  <c r="C14"/>
  <c r="D14" s="1"/>
  <c r="B14"/>
  <c r="G12"/>
  <c r="D12"/>
  <c r="G11"/>
  <c r="D11"/>
  <c r="G10"/>
  <c r="D10"/>
  <c r="G9"/>
  <c r="D9"/>
</calcChain>
</file>

<file path=xl/sharedStrings.xml><?xml version="1.0" encoding="utf-8"?>
<sst xmlns="http://schemas.openxmlformats.org/spreadsheetml/2006/main" count="22" uniqueCount="21">
  <si>
    <t>LA INDUSTRIA DE LA ALIMENTACIÓN Y MEDIO AMBIENTE</t>
  </si>
  <si>
    <t>16.3.3. Evolución del número de empresas y establecimientos de la Industria de Medio Ambiente</t>
  </si>
  <si>
    <t>según subsector de actividad</t>
  </si>
  <si>
    <t>Subsector de actividad</t>
  </si>
  <si>
    <t>Empresas</t>
  </si>
  <si>
    <t>Establecimiento</t>
  </si>
  <si>
    <t>Var 14/13</t>
  </si>
  <si>
    <t>Producción, transporte y distribución de energía eléctrica</t>
  </si>
  <si>
    <t>Producción y distribución de gas, vapor y aire acondicionado (1)</t>
  </si>
  <si>
    <t>Captación, depuración y distribución de agua</t>
  </si>
  <si>
    <t>Actividades de saneamiento, gestión de residuos y descontaminación (2)</t>
  </si>
  <si>
    <t>TOTAL INDUSTRIA MEDIO AMBIENTE</t>
  </si>
  <si>
    <t>Fuente: Directorio Central de Empresas 2015</t>
  </si>
  <si>
    <t>Los datos por subsectores de actividad están referidos a CNAE-2009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</si>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</sst>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__;\–#,##0__;0__;@__"/>
    <numFmt numFmtId="166" formatCode="#,##0.00__;\–#,##0.00__;0.00__;@__"/>
    <numFmt numFmtId="167" formatCode="_-* #,##0.00\ [$€]_-;\-* #,##0.00\ [$€]_-;_-* &quot;-&quot;??\ [$€]_-;_-@_-"/>
    <numFmt numFmtId="168" formatCode="#,##0;\(0.0\)"/>
  </numFmts>
  <fonts count="6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7" fontId="3" fillId="0" borderId="0" applyFont="0" applyFill="0" applyBorder="0" applyAlignment="0" applyProtection="0"/>
    <xf numFmtId="0" fontId="3" fillId="0" borderId="0"/>
    <xf numFmtId="168" fontId="3" fillId="0" borderId="17">
      <alignment horizontal="right"/>
    </xf>
  </cellStyleXfs>
  <cellXfs count="39">
    <xf numFmtId="0" fontId="0" fillId="0" borderId="0" xfId="0"/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Border="1" applyAlignment="1">
      <alignment horizontal="center"/>
    </xf>
    <xf numFmtId="2" fontId="3" fillId="2" borderId="0" xfId="0" applyNumberFormat="1" applyFont="1" applyFill="1"/>
    <xf numFmtId="0" fontId="3" fillId="2" borderId="0" xfId="0" applyFont="1" applyFill="1"/>
    <xf numFmtId="0" fontId="0" fillId="2" borderId="1" xfId="0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165" fontId="3" fillId="2" borderId="12" xfId="0" applyNumberFormat="1" applyFont="1" applyFill="1" applyBorder="1" applyAlignment="1" applyProtection="1">
      <alignment horizontal="right"/>
    </xf>
    <xf numFmtId="166" fontId="3" fillId="2" borderId="12" xfId="0" applyNumberFormat="1" applyFont="1" applyFill="1" applyBorder="1" applyAlignment="1" applyProtection="1">
      <alignment horizontal="right"/>
    </xf>
    <xf numFmtId="166" fontId="3" fillId="2" borderId="3" xfId="0" applyNumberFormat="1" applyFont="1" applyFill="1" applyBorder="1" applyAlignment="1" applyProtection="1">
      <alignment horizontal="right"/>
    </xf>
    <xf numFmtId="0" fontId="3" fillId="2" borderId="5" xfId="0" applyFont="1" applyFill="1" applyBorder="1" applyAlignment="1">
      <alignment horizontal="left"/>
    </xf>
    <xf numFmtId="165" fontId="3" fillId="2" borderId="13" xfId="0" applyNumberFormat="1" applyFont="1" applyFill="1" applyBorder="1" applyAlignment="1" applyProtection="1">
      <alignment horizontal="right"/>
    </xf>
    <xf numFmtId="166" fontId="3" fillId="2" borderId="13" xfId="0" applyNumberFormat="1" applyFont="1" applyFill="1" applyBorder="1" applyAlignment="1" applyProtection="1">
      <alignment horizontal="right"/>
    </xf>
    <xf numFmtId="166" fontId="3" fillId="2" borderId="14" xfId="0" applyNumberFormat="1" applyFont="1" applyFill="1" applyBorder="1" applyAlignment="1" applyProtection="1">
      <alignment horizontal="right"/>
    </xf>
    <xf numFmtId="0" fontId="3" fillId="2" borderId="5" xfId="0" applyFont="1" applyFill="1" applyBorder="1"/>
    <xf numFmtId="49" fontId="4" fillId="3" borderId="9" xfId="0" applyNumberFormat="1" applyFont="1" applyFill="1" applyBorder="1" applyAlignment="1">
      <alignment horizontal="left"/>
    </xf>
    <xf numFmtId="165" fontId="4" fillId="3" borderId="15" xfId="0" applyNumberFormat="1" applyFont="1" applyFill="1" applyBorder="1" applyAlignment="1" applyProtection="1">
      <alignment horizontal="right"/>
    </xf>
    <xf numFmtId="166" fontId="4" fillId="3" borderId="15" xfId="0" applyNumberFormat="1" applyFont="1" applyFill="1" applyBorder="1" applyAlignment="1" applyProtection="1">
      <alignment horizontal="right"/>
    </xf>
    <xf numFmtId="166" fontId="4" fillId="3" borderId="16" xfId="0" applyNumberFormat="1" applyFont="1" applyFill="1" applyBorder="1" applyAlignment="1" applyProtection="1">
      <alignment horizontal="right"/>
    </xf>
    <xf numFmtId="0" fontId="3" fillId="2" borderId="4" xfId="0" applyFont="1" applyFill="1" applyBorder="1" applyAlignment="1">
      <alignment horizontal="left"/>
    </xf>
    <xf numFmtId="165" fontId="4" fillId="2" borderId="0" xfId="0" applyNumberFormat="1" applyFont="1" applyFill="1" applyBorder="1" applyAlignment="1" applyProtection="1">
      <alignment horizontal="right"/>
    </xf>
    <xf numFmtId="166" fontId="4" fillId="2" borderId="0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horizontal="left"/>
    </xf>
    <xf numFmtId="164" fontId="4" fillId="2" borderId="0" xfId="0" quotePrefix="1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
de la Industria de Medio Ambiente 
según subsector de actividad</a:t>
            </a:r>
          </a:p>
        </c:rich>
      </c:tx>
      <c:layout>
        <c:manualLayout>
          <c:xMode val="edge"/>
          <c:yMode val="edge"/>
          <c:x val="0.36116586146156188"/>
          <c:y val="4.157052120750768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1422172279607861E-2"/>
          <c:y val="0.29434950162951817"/>
          <c:w val="0.89051967813099497"/>
          <c:h val="0.55322644337131577"/>
        </c:manualLayout>
      </c:layout>
      <c:barChart>
        <c:barDir val="col"/>
        <c:grouping val="clustered"/>
        <c:ser>
          <c:idx val="0"/>
          <c:order val="0"/>
          <c:tx>
            <c:strRef>
              <c:f>'16.3.3'!$B$8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'16.3.3'!$B$9:$B$12</c:f>
              <c:numCache>
                <c:formatCode>#,##0__;\–#,##0__;0__;@__</c:formatCode>
                <c:ptCount val="4"/>
                <c:pt idx="0">
                  <c:v>14571</c:v>
                </c:pt>
                <c:pt idx="1">
                  <c:v>255</c:v>
                </c:pt>
                <c:pt idx="2">
                  <c:v>2924</c:v>
                </c:pt>
                <c:pt idx="3">
                  <c:v>3878</c:v>
                </c:pt>
              </c:numCache>
            </c:numRef>
          </c:val>
        </c:ser>
        <c:ser>
          <c:idx val="1"/>
          <c:order val="1"/>
          <c:tx>
            <c:strRef>
              <c:f>'16.3.3'!$C$8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'16.3.3'!$C$9:$C$12</c:f>
              <c:numCache>
                <c:formatCode>#,##0__;\–#,##0__;0__;@__</c:formatCode>
                <c:ptCount val="4"/>
                <c:pt idx="0">
                  <c:v>14211</c:v>
                </c:pt>
                <c:pt idx="1">
                  <c:v>264</c:v>
                </c:pt>
                <c:pt idx="2">
                  <c:v>2978</c:v>
                </c:pt>
                <c:pt idx="3">
                  <c:v>3732</c:v>
                </c:pt>
              </c:numCache>
            </c:numRef>
          </c:val>
        </c:ser>
        <c:axId val="311950336"/>
        <c:axId val="311989376"/>
      </c:barChart>
      <c:catAx>
        <c:axId val="311950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1989376"/>
        <c:crosses val="autoZero"/>
        <c:auto val="1"/>
        <c:lblAlgn val="ctr"/>
        <c:lblOffset val="100"/>
        <c:tickLblSkip val="1"/>
        <c:tickMarkSkip val="1"/>
      </c:catAx>
      <c:valAx>
        <c:axId val="3119893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19503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904818552357212"/>
          <c:y val="0.19255822251825769"/>
          <c:w val="0.12076756091256842"/>
          <c:h val="5.77367856623323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Medio Ambiente 
según subsector de actividad</a:t>
            </a:r>
          </a:p>
        </c:rich>
      </c:tx>
      <c:layout>
        <c:manualLayout>
          <c:xMode val="edge"/>
          <c:yMode val="edge"/>
          <c:x val="0.20969560315670804"/>
          <c:y val="2.34742322160913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1319052987598653E-2"/>
          <c:y val="0.25622615285138473"/>
          <c:w val="0.88838782412626438"/>
          <c:h val="0.58884633281162158"/>
        </c:manualLayout>
      </c:layout>
      <c:barChart>
        <c:barDir val="col"/>
        <c:grouping val="clustered"/>
        <c:ser>
          <c:idx val="0"/>
          <c:order val="0"/>
          <c:tx>
            <c:strRef>
              <c:f>'16.3.3'!$E$8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'16.3.3'!$E$9:$E$12</c:f>
              <c:numCache>
                <c:formatCode>#,##0__;\–#,##0__;0__;@__</c:formatCode>
                <c:ptCount val="4"/>
                <c:pt idx="0">
                  <c:v>17447</c:v>
                </c:pt>
                <c:pt idx="1">
                  <c:v>436</c:v>
                </c:pt>
                <c:pt idx="2">
                  <c:v>3602</c:v>
                </c:pt>
                <c:pt idx="3">
                  <c:v>5397</c:v>
                </c:pt>
              </c:numCache>
            </c:numRef>
          </c:val>
        </c:ser>
        <c:ser>
          <c:idx val="1"/>
          <c:order val="1"/>
          <c:tx>
            <c:strRef>
              <c:f>'16.3.3'!$F$8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'16.3.3'!$F$9:$F$12</c:f>
              <c:numCache>
                <c:formatCode>#,##0__;\–#,##0__;0__;@__</c:formatCode>
                <c:ptCount val="4"/>
                <c:pt idx="0">
                  <c:v>17096</c:v>
                </c:pt>
                <c:pt idx="1">
                  <c:v>436</c:v>
                </c:pt>
                <c:pt idx="2">
                  <c:v>3687</c:v>
                </c:pt>
                <c:pt idx="3">
                  <c:v>5349</c:v>
                </c:pt>
              </c:numCache>
            </c:numRef>
          </c:val>
        </c:ser>
        <c:axId val="312033664"/>
        <c:axId val="312035584"/>
      </c:barChart>
      <c:catAx>
        <c:axId val="3120336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2035584"/>
        <c:crosses val="autoZero"/>
        <c:auto val="1"/>
        <c:lblAlgn val="ctr"/>
        <c:lblOffset val="100"/>
        <c:tickLblSkip val="1"/>
        <c:tickMarkSkip val="1"/>
      </c:catAx>
      <c:valAx>
        <c:axId val="3120355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20336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239270912491393"/>
          <c:y val="0.15348178945014906"/>
          <c:w val="0.12063134160090212"/>
          <c:h val="5.86855805402282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24</xdr:row>
      <xdr:rowOff>47625</xdr:rowOff>
    </xdr:from>
    <xdr:to>
      <xdr:col>6</xdr:col>
      <xdr:colOff>428625</xdr:colOff>
      <xdr:row>49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504825</xdr:colOff>
      <xdr:row>51</xdr:row>
      <xdr:rowOff>0</xdr:rowOff>
    </xdr:from>
    <xdr:to>
      <xdr:col>6</xdr:col>
      <xdr:colOff>447675</xdr:colOff>
      <xdr:row>76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23"/>
  <sheetViews>
    <sheetView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76.140625" style="2" customWidth="1"/>
    <col min="2" max="7" width="12.7109375" style="2" customWidth="1"/>
    <col min="8" max="16384" width="11.42578125" style="2"/>
  </cols>
  <sheetData>
    <row r="1" spans="1:10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10" ht="14.25" customHeight="1" thickBot="1">
      <c r="A5" s="6"/>
      <c r="B5" s="6"/>
      <c r="C5" s="6"/>
      <c r="D5" s="6"/>
      <c r="E5" s="6"/>
      <c r="F5" s="6"/>
      <c r="G5" s="6"/>
    </row>
    <row r="6" spans="1:10" s="10" customFormat="1" ht="30" customHeight="1">
      <c r="A6" s="7" t="s">
        <v>3</v>
      </c>
      <c r="B6" s="8" t="s">
        <v>4</v>
      </c>
      <c r="C6" s="9"/>
      <c r="D6" s="7"/>
      <c r="E6" s="8" t="s">
        <v>5</v>
      </c>
      <c r="F6" s="9"/>
      <c r="G6" s="9"/>
    </row>
    <row r="7" spans="1:10" s="10" customFormat="1" ht="30" customHeight="1">
      <c r="A7" s="11"/>
      <c r="B7" s="12"/>
      <c r="C7" s="13"/>
      <c r="D7" s="14"/>
      <c r="E7" s="12"/>
      <c r="F7" s="13"/>
      <c r="G7" s="13"/>
    </row>
    <row r="8" spans="1:10" s="10" customFormat="1" ht="30" customHeight="1" thickBot="1">
      <c r="A8" s="15"/>
      <c r="B8" s="16">
        <v>2015</v>
      </c>
      <c r="C8" s="16">
        <v>2016</v>
      </c>
      <c r="D8" s="17" t="s">
        <v>6</v>
      </c>
      <c r="E8" s="16">
        <v>2015</v>
      </c>
      <c r="F8" s="16">
        <v>2016</v>
      </c>
      <c r="G8" s="18" t="s">
        <v>6</v>
      </c>
    </row>
    <row r="9" spans="1:10" ht="22.5" customHeight="1">
      <c r="A9" s="19" t="s">
        <v>7</v>
      </c>
      <c r="B9" s="20">
        <v>14571</v>
      </c>
      <c r="C9" s="20">
        <v>14211</v>
      </c>
      <c r="D9" s="21">
        <f>((C9-B9)/B9)*100</f>
        <v>-2.4706609017912289</v>
      </c>
      <c r="E9" s="20">
        <v>17447</v>
      </c>
      <c r="F9" s="20">
        <v>17096</v>
      </c>
      <c r="G9" s="22">
        <f>((F9-E9)/E9)*100</f>
        <v>-2.0118071874820886</v>
      </c>
    </row>
    <row r="10" spans="1:10">
      <c r="A10" s="23" t="s">
        <v>8</v>
      </c>
      <c r="B10" s="24">
        <v>255</v>
      </c>
      <c r="C10" s="24">
        <v>264</v>
      </c>
      <c r="D10" s="25">
        <f>((C10-B10)/B10)*100</f>
        <v>3.5294117647058822</v>
      </c>
      <c r="E10" s="24">
        <v>436</v>
      </c>
      <c r="F10" s="24">
        <v>436</v>
      </c>
      <c r="G10" s="26">
        <f>((F10-E10)/E10)*100</f>
        <v>0</v>
      </c>
    </row>
    <row r="11" spans="1:10">
      <c r="A11" s="23" t="s">
        <v>9</v>
      </c>
      <c r="B11" s="24">
        <v>2924</v>
      </c>
      <c r="C11" s="24">
        <v>2978</v>
      </c>
      <c r="D11" s="25">
        <f>((C11-B11)/B11)*100</f>
        <v>1.8467852257181943</v>
      </c>
      <c r="E11" s="24">
        <v>3602</v>
      </c>
      <c r="F11" s="24">
        <v>3687</v>
      </c>
      <c r="G11" s="26">
        <f>((F11-E11)/E11)*100</f>
        <v>2.3598001110494171</v>
      </c>
    </row>
    <row r="12" spans="1:10">
      <c r="A12" s="23" t="s">
        <v>10</v>
      </c>
      <c r="B12" s="24">
        <v>3878</v>
      </c>
      <c r="C12" s="24">
        <v>3732</v>
      </c>
      <c r="D12" s="25">
        <f>((C12-B12)/B12)*100</f>
        <v>-3.7648272305312016</v>
      </c>
      <c r="E12" s="24">
        <v>5397</v>
      </c>
      <c r="F12" s="24">
        <v>5349</v>
      </c>
      <c r="G12" s="26">
        <f>((F12-E12)/E12)*100</f>
        <v>-0.88938299055030567</v>
      </c>
    </row>
    <row r="13" spans="1:10">
      <c r="A13" s="27"/>
      <c r="B13" s="24"/>
      <c r="C13" s="24"/>
      <c r="D13" s="25"/>
      <c r="E13" s="24"/>
      <c r="F13" s="24"/>
      <c r="G13" s="26"/>
    </row>
    <row r="14" spans="1:10" ht="13.5" thickBot="1">
      <c r="A14" s="28" t="s">
        <v>11</v>
      </c>
      <c r="B14" s="29">
        <f>SUM(B9:B12)</f>
        <v>21628</v>
      </c>
      <c r="C14" s="29">
        <f>SUM(C9:C12)</f>
        <v>21185</v>
      </c>
      <c r="D14" s="30">
        <f>((C14-B14)/B14)*100</f>
        <v>-2.0482707601257628</v>
      </c>
      <c r="E14" s="29">
        <f>SUM(E9:E12)</f>
        <v>26882</v>
      </c>
      <c r="F14" s="29">
        <f>SUM(F9:F12)</f>
        <v>26568</v>
      </c>
      <c r="G14" s="31">
        <f>((F14-E14)/E14)*100</f>
        <v>-1.1680678520943382</v>
      </c>
    </row>
    <row r="15" spans="1:10">
      <c r="A15" s="32" t="s">
        <v>12</v>
      </c>
      <c r="B15" s="33"/>
      <c r="C15" s="33"/>
      <c r="D15" s="34"/>
      <c r="E15" s="33"/>
      <c r="F15" s="33"/>
      <c r="G15" s="34"/>
    </row>
    <row r="16" spans="1:10">
      <c r="A16" s="35" t="s">
        <v>13</v>
      </c>
      <c r="B16" s="33"/>
      <c r="C16" s="33"/>
      <c r="D16" s="34"/>
      <c r="E16" s="33"/>
      <c r="F16" s="33"/>
      <c r="G16" s="34"/>
    </row>
    <row r="17" spans="1:7">
      <c r="A17" s="35" t="s">
        <v>14</v>
      </c>
      <c r="B17" s="36"/>
      <c r="C17" s="36"/>
      <c r="D17" s="36"/>
      <c r="E17" s="36"/>
      <c r="F17" s="36"/>
      <c r="G17" s="37"/>
    </row>
    <row r="18" spans="1:7">
      <c r="A18" s="35" t="s">
        <v>15</v>
      </c>
      <c r="B18" s="38"/>
      <c r="C18" s="38"/>
      <c r="D18" s="37"/>
      <c r="E18" s="38"/>
      <c r="F18" s="38"/>
      <c r="G18" s="37"/>
    </row>
    <row r="19" spans="1:7">
      <c r="A19" s="35" t="s">
        <v>16</v>
      </c>
    </row>
    <row r="20" spans="1:7">
      <c r="A20" s="35" t="s">
        <v>17</v>
      </c>
    </row>
    <row r="21" spans="1:7">
      <c r="A21" s="35" t="s">
        <v>18</v>
      </c>
    </row>
    <row r="22" spans="1:7">
      <c r="A22" s="35" t="s">
        <v>19</v>
      </c>
    </row>
    <row r="23" spans="1:7">
      <c r="A23" s="35" t="s">
        <v>20</v>
      </c>
    </row>
  </sheetData>
  <mergeCells count="6">
    <mergeCell ref="A1:G1"/>
    <mergeCell ref="A3:G3"/>
    <mergeCell ref="A4:G4"/>
    <mergeCell ref="A6:A8"/>
    <mergeCell ref="B6:D7"/>
    <mergeCell ref="E6:G7"/>
  </mergeCells>
  <printOptions horizontalCentered="1"/>
  <pageMargins left="0.78740157480314965" right="0.78740157480314965" top="0.59055118110236227" bottom="0.98425196850393704" header="0" footer="0"/>
  <pageSetup paperSize="9" scale="5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16.3.3</vt:lpstr>
      <vt:lpstr>'16.3.3'!Área_de_impresión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2017-06-01T07:48:10Z</dcterms:created>
  <dcterms:modified xsi:type="dcterms:W3CDTF">2017-06-01T07:48:11Z</dcterms:modified>
</cp:coreProperties>
</file>