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7.4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'17.4.5'!$A$1:$J$38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I33" i="1"/>
  <c r="H33"/>
  <c r="G33"/>
  <c r="F33"/>
  <c r="E33"/>
  <c r="D33"/>
  <c r="C33"/>
  <c r="B33"/>
  <c r="J33" s="1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</calcChain>
</file>

<file path=xl/sharedStrings.xml><?xml version="1.0" encoding="utf-8"?>
<sst xmlns="http://schemas.openxmlformats.org/spreadsheetml/2006/main" count="42" uniqueCount="41">
  <si>
    <t>INDICADORES ECONÓMICOS DEL MEDIO RURAL - FINANCIACIÓN AGRARIA Y PESQUERA</t>
  </si>
  <si>
    <t>17.4.5. Distribución de los pagos con cargo al F.E.A.G.A., según sectores y líneas de actuación (millones de euros)</t>
  </si>
  <si>
    <t>Año 2014</t>
  </si>
  <si>
    <t>Sectores</t>
  </si>
  <si>
    <t>Restituciones</t>
  </si>
  <si>
    <t>Ayudas Producción</t>
  </si>
  <si>
    <t>Almacena-mientos</t>
  </si>
  <si>
    <t>Otras                Intervenc.</t>
  </si>
  <si>
    <t>Industr. Agroalim.</t>
  </si>
  <si>
    <t>Desarrollo Rural</t>
  </si>
  <si>
    <t>Recupera-ciones</t>
  </si>
  <si>
    <t>Reembolso disciplina financiera(**)</t>
  </si>
  <si>
    <t>TOTAL</t>
  </si>
  <si>
    <t>Régimen de Pago Único</t>
  </si>
  <si>
    <t>Cultivos Herbáceos (*)</t>
  </si>
  <si>
    <t>Arroz (*)</t>
  </si>
  <si>
    <t>Aceite de oliva y aceitunas (*)</t>
  </si>
  <si>
    <t xml:space="preserve">Frutas y hortalizas </t>
  </si>
  <si>
    <t>Azúcar e isoglucosa</t>
  </si>
  <si>
    <t>Lino y cáñamo (*)</t>
  </si>
  <si>
    <t>Algodón</t>
  </si>
  <si>
    <t>Sector vitivinícola</t>
  </si>
  <si>
    <t>Leche y productos lácteos</t>
  </si>
  <si>
    <t>Vacuno</t>
  </si>
  <si>
    <t>Ovino y caprino (*)</t>
  </si>
  <si>
    <t>Porcino (*)</t>
  </si>
  <si>
    <t>Apicultura</t>
  </si>
  <si>
    <t>Programa "POSEICAN"</t>
  </si>
  <si>
    <t>Desarrollo  rural (*)</t>
  </si>
  <si>
    <t>Medidas de promoción</t>
  </si>
  <si>
    <t>Otras recuperaciones, irregularidades…</t>
  </si>
  <si>
    <t>Otros gastos</t>
  </si>
  <si>
    <t>Condicionalidad</t>
  </si>
  <si>
    <t>Modulación (*)</t>
  </si>
  <si>
    <t>Ayuda específica - R (CE) 79/2009</t>
  </si>
  <si>
    <t>Reembolso disciplina financiera (**)</t>
  </si>
  <si>
    <t>Liquidación ejercicios anteriores</t>
  </si>
  <si>
    <t>Fuente de Información: Oficina Presupuestaria del MAGRAMA</t>
  </si>
  <si>
    <t xml:space="preserve">F.E.A.G.A.: Fondo Europeo Agrario de Garantía. NOTAS FEGA:  </t>
  </si>
  <si>
    <t>(*) Este tipo de ayuda corresponde a operaciones de campañas anteriores (no corresponde a la campaña del ejercicio de estudio).</t>
  </si>
  <si>
    <t>(**) Devolución de beneficios entre el 1 de diciembre de 2014 y el 30 de junio de 2015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</si>
</sst>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#,##0.00__;\–#,##0.00__;0.00__;@__"/>
    <numFmt numFmtId="166" formatCode="#,##0.000"/>
    <numFmt numFmtId="167" formatCode="_-* #,##0.00\ [$€]_-;\-* #,##0.00\ [$€]_-;_-* &quot;-&quot;??\ [$€]_-;_-@_-"/>
    <numFmt numFmtId="170" formatCode="#,##0;\(0.0\)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4"/>
      <name val="Arial"/>
      <family val="2"/>
    </font>
    <font>
      <sz val="12"/>
      <name val="Helv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medium">
        <color indexed="60"/>
      </right>
      <top style="medium">
        <color indexed="60"/>
      </top>
      <bottom/>
      <diagonal/>
    </border>
    <border>
      <left style="medium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medium">
        <color indexed="60"/>
      </right>
      <top/>
      <bottom/>
      <diagonal/>
    </border>
    <border>
      <left style="medium">
        <color indexed="6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4" fillId="0" borderId="0"/>
    <xf numFmtId="167" fontId="8" fillId="0" borderId="0" applyFont="0" applyFill="0" applyBorder="0" applyAlignment="0" applyProtection="0"/>
    <xf numFmtId="0" fontId="1" fillId="0" borderId="0"/>
    <xf numFmtId="170" fontId="8" fillId="0" borderId="16">
      <alignment horizontal="right"/>
    </xf>
  </cellStyleXfs>
  <cellXfs count="41">
    <xf numFmtId="0" fontId="0" fillId="0" borderId="0" xfId="0"/>
    <xf numFmtId="0" fontId="3" fillId="2" borderId="0" xfId="1" applyFont="1" applyFill="1" applyAlignment="1">
      <alignment horizontal="center"/>
    </xf>
    <xf numFmtId="0" fontId="0" fillId="2" borderId="0" xfId="0" applyFill="1"/>
    <xf numFmtId="0" fontId="3" fillId="2" borderId="0" xfId="1" applyFont="1" applyFill="1" applyAlignment="1">
      <alignment horizontal="center"/>
    </xf>
    <xf numFmtId="0" fontId="5" fillId="2" borderId="0" xfId="2" applyFont="1" applyFill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165" fontId="8" fillId="2" borderId="7" xfId="0" applyNumberFormat="1" applyFont="1" applyFill="1" applyBorder="1" applyAlignment="1" applyProtection="1">
      <alignment horizontal="right"/>
    </xf>
    <xf numFmtId="165" fontId="8" fillId="2" borderId="8" xfId="0" applyNumberFormat="1" applyFont="1" applyFill="1" applyBorder="1" applyAlignment="1" applyProtection="1">
      <alignment horizontal="right"/>
    </xf>
    <xf numFmtId="165" fontId="8" fillId="2" borderId="9" xfId="0" applyNumberFormat="1" applyFont="1" applyFill="1" applyBorder="1" applyAlignment="1" applyProtection="1">
      <alignment horizontal="right"/>
    </xf>
    <xf numFmtId="165" fontId="8" fillId="3" borderId="10" xfId="0" applyNumberFormat="1" applyFont="1" applyFill="1" applyBorder="1" applyAlignment="1" applyProtection="1">
      <alignment horizontal="right"/>
    </xf>
    <xf numFmtId="0" fontId="9" fillId="2" borderId="11" xfId="0" applyFont="1" applyFill="1" applyBorder="1" applyAlignment="1">
      <alignment horizontal="left" vertical="center" indent="1"/>
    </xf>
    <xf numFmtId="166" fontId="8" fillId="2" borderId="12" xfId="0" applyNumberFormat="1" applyFont="1" applyFill="1" applyBorder="1" applyAlignment="1" applyProtection="1">
      <alignment horizontal="right" indent="1"/>
    </xf>
    <xf numFmtId="166" fontId="8" fillId="2" borderId="13" xfId="0" applyNumberFormat="1" applyFont="1" applyFill="1" applyBorder="1" applyAlignment="1" applyProtection="1">
      <alignment horizontal="right" indent="1"/>
    </xf>
    <xf numFmtId="166" fontId="8" fillId="2" borderId="14" xfId="0" applyNumberFormat="1" applyFont="1" applyFill="1" applyBorder="1" applyAlignment="1" applyProtection="1">
      <alignment horizontal="right" indent="1"/>
    </xf>
    <xf numFmtId="166" fontId="6" fillId="3" borderId="15" xfId="0" applyNumberFormat="1" applyFont="1" applyFill="1" applyBorder="1" applyAlignment="1" applyProtection="1">
      <alignment horizontal="right"/>
    </xf>
    <xf numFmtId="0" fontId="0" fillId="2" borderId="0" xfId="0" applyFill="1" applyBorder="1"/>
    <xf numFmtId="0" fontId="10" fillId="2" borderId="11" xfId="0" applyFont="1" applyFill="1" applyBorder="1"/>
    <xf numFmtId="166" fontId="8" fillId="2" borderId="12" xfId="0" applyNumberFormat="1" applyFont="1" applyFill="1" applyBorder="1" applyAlignment="1" applyProtection="1">
      <alignment horizontal="right"/>
    </xf>
    <xf numFmtId="166" fontId="8" fillId="2" borderId="13" xfId="0" applyNumberFormat="1" applyFont="1" applyFill="1" applyBorder="1" applyAlignment="1" applyProtection="1">
      <alignment horizontal="right"/>
    </xf>
    <xf numFmtId="166" fontId="8" fillId="2" borderId="14" xfId="0" applyNumberFormat="1" applyFont="1" applyFill="1" applyBorder="1" applyAlignment="1" applyProtection="1">
      <alignment horizontal="right"/>
    </xf>
    <xf numFmtId="0" fontId="11" fillId="3" borderId="1" xfId="0" applyFont="1" applyFill="1" applyBorder="1" applyAlignment="1">
      <alignment horizontal="center" vertical="center"/>
    </xf>
    <xf numFmtId="166" fontId="6" fillId="3" borderId="2" xfId="0" applyNumberFormat="1" applyFont="1" applyFill="1" applyBorder="1" applyAlignment="1" applyProtection="1">
      <alignment horizontal="center" vertical="center"/>
    </xf>
    <xf numFmtId="166" fontId="6" fillId="3" borderId="5" xfId="0" applyNumberFormat="1" applyFont="1" applyFill="1" applyBorder="1" applyAlignment="1" applyProtection="1">
      <alignment horizontal="center" vertical="center"/>
    </xf>
    <xf numFmtId="166" fontId="11" fillId="2" borderId="0" xfId="0" applyNumberFormat="1" applyFont="1" applyFill="1" applyBorder="1" applyAlignment="1">
      <alignment horizontal="right" vertical="center"/>
    </xf>
    <xf numFmtId="0" fontId="12" fillId="2" borderId="0" xfId="2" applyFont="1" applyFill="1"/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left" indent="1"/>
    </xf>
    <xf numFmtId="166" fontId="11" fillId="2" borderId="0" xfId="0" applyNumberFormat="1" applyFont="1" applyFill="1" applyBorder="1" applyAlignment="1">
      <alignment horizontal="left" vertical="center" indent="1"/>
    </xf>
    <xf numFmtId="0" fontId="8" fillId="2" borderId="0" xfId="0" applyFont="1" applyFill="1" applyAlignment="1">
      <alignment horizontal="left" indent="1"/>
    </xf>
    <xf numFmtId="0" fontId="12" fillId="2" borderId="0" xfId="2" applyFont="1" applyFill="1" applyAlignment="1">
      <alignment horizontal="left" indent="1"/>
    </xf>
    <xf numFmtId="166" fontId="12" fillId="2" borderId="0" xfId="2" applyNumberFormat="1" applyFont="1" applyFill="1" applyAlignment="1">
      <alignment horizontal="left" indent="1"/>
    </xf>
    <xf numFmtId="0" fontId="8" fillId="2" borderId="0" xfId="0" applyFont="1" applyFill="1" applyAlignment="1">
      <alignment horizontal="left" indent="1"/>
    </xf>
    <xf numFmtId="0" fontId="0" fillId="2" borderId="0" xfId="0" applyFill="1" applyAlignment="1">
      <alignment horizontal="left" indent="1"/>
    </xf>
    <xf numFmtId="0" fontId="0" fillId="2" borderId="0" xfId="0" applyFill="1" applyAlignment="1">
      <alignment horizontal="left" indent="1"/>
    </xf>
  </cellXfs>
  <cellStyles count="6">
    <cellStyle name="Euro" xfId="3"/>
    <cellStyle name="Normal" xfId="0" builtinId="0"/>
    <cellStyle name="Normal 2" xfId="4"/>
    <cellStyle name="Normal_PRESU1" xfId="1"/>
    <cellStyle name="Normal_PRESU5" xfId="2"/>
    <cellStyle name="pepe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17.3.2"/>
      <sheetName val="17.3.3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view="pageBreakPreview" zoomScale="75" zoomScaleNormal="75" workbookViewId="0">
      <selection activeCell="F35" sqref="F35"/>
    </sheetView>
  </sheetViews>
  <sheetFormatPr baseColWidth="10" defaultRowHeight="12.75"/>
  <cols>
    <col min="1" max="1" width="41.140625" style="2" customWidth="1"/>
    <col min="2" max="9" width="18.85546875" style="2" customWidth="1"/>
    <col min="10" max="10" width="25.42578125" style="2" customWidth="1"/>
    <col min="11" max="16384" width="11.42578125" style="2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3"/>
      <c r="B2" s="3"/>
      <c r="C2" s="3"/>
      <c r="D2" s="3"/>
      <c r="E2" s="3"/>
      <c r="F2" s="3"/>
      <c r="G2" s="3"/>
      <c r="H2" s="3"/>
      <c r="I2" s="3"/>
    </row>
    <row r="3" spans="1:10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ht="1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</row>
    <row r="5" spans="1:10" ht="15.6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0" ht="69.75" customHeight="1" thickBot="1">
      <c r="A6" s="6" t="s">
        <v>3</v>
      </c>
      <c r="B6" s="7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9" t="s">
        <v>10</v>
      </c>
      <c r="I6" s="10" t="s">
        <v>11</v>
      </c>
      <c r="J6" s="11" t="s">
        <v>12</v>
      </c>
    </row>
    <row r="7" spans="1:10" ht="14.45" customHeight="1">
      <c r="A7" s="12"/>
      <c r="B7" s="13"/>
      <c r="C7" s="13"/>
      <c r="D7" s="13"/>
      <c r="E7" s="13"/>
      <c r="F7" s="13"/>
      <c r="G7" s="13"/>
      <c r="H7" s="14"/>
      <c r="I7" s="15"/>
      <c r="J7" s="16"/>
    </row>
    <row r="8" spans="1:10">
      <c r="A8" s="17" t="s">
        <v>13</v>
      </c>
      <c r="B8" s="18"/>
      <c r="C8" s="18">
        <v>4313.5948697000003</v>
      </c>
      <c r="D8" s="18"/>
      <c r="E8" s="18"/>
      <c r="F8" s="18"/>
      <c r="G8" s="18"/>
      <c r="H8" s="19"/>
      <c r="I8" s="20"/>
      <c r="J8" s="21">
        <f>B8+C8+D8+E8+F8+G8+H8</f>
        <v>4313.5948697000003</v>
      </c>
    </row>
    <row r="9" spans="1:10" ht="14.45" customHeight="1">
      <c r="A9" s="17" t="s">
        <v>14</v>
      </c>
      <c r="B9" s="18"/>
      <c r="C9" s="18">
        <v>-8.3972039999999998E-2</v>
      </c>
      <c r="D9" s="18"/>
      <c r="E9" s="18"/>
      <c r="F9" s="18"/>
      <c r="G9" s="18"/>
      <c r="H9" s="19"/>
      <c r="I9" s="20"/>
      <c r="J9" s="21">
        <f t="shared" ref="J9:J31" si="0">B9+C9+D9+E9+F9+G9+H9</f>
        <v>-8.3972039999999998E-2</v>
      </c>
    </row>
    <row r="10" spans="1:10">
      <c r="A10" s="17" t="s">
        <v>15</v>
      </c>
      <c r="B10" s="18"/>
      <c r="C10" s="18">
        <v>2.0451879999999999E-2</v>
      </c>
      <c r="D10" s="18"/>
      <c r="E10" s="18"/>
      <c r="F10" s="18"/>
      <c r="G10" s="18"/>
      <c r="H10" s="19"/>
      <c r="I10" s="20"/>
      <c r="J10" s="21">
        <f t="shared" si="0"/>
        <v>2.0451879999999999E-2</v>
      </c>
    </row>
    <row r="11" spans="1:10">
      <c r="A11" s="17" t="s">
        <v>16</v>
      </c>
      <c r="B11" s="18"/>
      <c r="C11" s="18">
        <v>0.26055454</v>
      </c>
      <c r="D11" s="18"/>
      <c r="E11" s="18"/>
      <c r="F11" s="18"/>
      <c r="G11" s="18"/>
      <c r="H11" s="19"/>
      <c r="I11" s="20"/>
      <c r="J11" s="21">
        <f t="shared" si="0"/>
        <v>0.26055454</v>
      </c>
    </row>
    <row r="12" spans="1:10">
      <c r="A12" s="17" t="s">
        <v>17</v>
      </c>
      <c r="B12" s="18"/>
      <c r="C12" s="18">
        <v>178.42</v>
      </c>
      <c r="D12" s="18"/>
      <c r="E12" s="18">
        <v>3.49898</v>
      </c>
      <c r="F12" s="18"/>
      <c r="G12" s="18"/>
      <c r="H12" s="19"/>
      <c r="I12" s="20"/>
      <c r="J12" s="21">
        <f t="shared" si="0"/>
        <v>181.91897999999998</v>
      </c>
    </row>
    <row r="13" spans="1:10">
      <c r="A13" s="17" t="s">
        <v>18</v>
      </c>
      <c r="B13" s="18"/>
      <c r="C13" s="18">
        <v>18.510699819999999</v>
      </c>
      <c r="D13" s="18"/>
      <c r="E13" s="18"/>
      <c r="F13" s="18"/>
      <c r="G13" s="18"/>
      <c r="H13" s="19"/>
      <c r="I13" s="20"/>
      <c r="J13" s="21">
        <f t="shared" si="0"/>
        <v>18.510699819999999</v>
      </c>
    </row>
    <row r="14" spans="1:10">
      <c r="A14" s="17" t="s">
        <v>19</v>
      </c>
      <c r="B14" s="18"/>
      <c r="C14" s="18"/>
      <c r="D14" s="18"/>
      <c r="E14" s="18">
        <v>9.9360000000000004E-2</v>
      </c>
      <c r="F14" s="18"/>
      <c r="G14" s="18"/>
      <c r="H14" s="19"/>
      <c r="I14" s="20"/>
      <c r="J14" s="21">
        <f t="shared" si="0"/>
        <v>9.9360000000000004E-2</v>
      </c>
    </row>
    <row r="15" spans="1:10">
      <c r="A15" s="17" t="s">
        <v>20</v>
      </c>
      <c r="B15" s="18"/>
      <c r="C15" s="18">
        <v>62.873697550000003</v>
      </c>
      <c r="D15" s="18"/>
      <c r="E15" s="18"/>
      <c r="F15" s="18"/>
      <c r="G15" s="18"/>
      <c r="H15" s="19"/>
      <c r="I15" s="20"/>
      <c r="J15" s="21">
        <f t="shared" si="0"/>
        <v>62.873697550000003</v>
      </c>
    </row>
    <row r="16" spans="1:10">
      <c r="A16" s="17" t="s">
        <v>21</v>
      </c>
      <c r="B16" s="18"/>
      <c r="C16" s="18">
        <v>158.471</v>
      </c>
      <c r="D16" s="18"/>
      <c r="E16" s="18">
        <v>39.315219999999997</v>
      </c>
      <c r="F16" s="18"/>
      <c r="G16" s="18"/>
      <c r="H16" s="19"/>
      <c r="I16" s="20"/>
      <c r="J16" s="21">
        <f t="shared" si="0"/>
        <v>197.78622000000001</v>
      </c>
    </row>
    <row r="17" spans="1:10">
      <c r="A17" s="17" t="s">
        <v>22</v>
      </c>
      <c r="B17" s="18"/>
      <c r="C17" s="18">
        <v>3.7999999999999999E-2</v>
      </c>
      <c r="D17" s="18">
        <v>0.13547999999999999</v>
      </c>
      <c r="E17" s="18">
        <v>0.35369</v>
      </c>
      <c r="F17" s="18"/>
      <c r="G17" s="18"/>
      <c r="H17" s="19"/>
      <c r="I17" s="20"/>
      <c r="J17" s="21">
        <f t="shared" si="0"/>
        <v>0.52717000000000003</v>
      </c>
    </row>
    <row r="18" spans="1:10">
      <c r="A18" s="17" t="s">
        <v>23</v>
      </c>
      <c r="B18" s="18"/>
      <c r="C18" s="18">
        <v>278.22810506000002</v>
      </c>
      <c r="D18" s="18"/>
      <c r="E18" s="18"/>
      <c r="F18" s="18"/>
      <c r="G18" s="18"/>
      <c r="H18" s="19"/>
      <c r="I18" s="20"/>
      <c r="J18" s="21">
        <f t="shared" si="0"/>
        <v>278.22810506000002</v>
      </c>
    </row>
    <row r="19" spans="1:10">
      <c r="A19" s="17" t="s">
        <v>24</v>
      </c>
      <c r="B19" s="18"/>
      <c r="C19" s="18">
        <v>4.3247189999999998E-2</v>
      </c>
      <c r="D19" s="18"/>
      <c r="E19" s="18"/>
      <c r="F19" s="18"/>
      <c r="G19" s="18"/>
      <c r="H19" s="19"/>
      <c r="I19" s="20"/>
      <c r="J19" s="21">
        <f t="shared" si="0"/>
        <v>4.3247189999999998E-2</v>
      </c>
    </row>
    <row r="20" spans="1:10">
      <c r="A20" s="17" t="s">
        <v>25</v>
      </c>
      <c r="B20" s="18">
        <v>2.26085E-3</v>
      </c>
      <c r="C20" s="22"/>
      <c r="D20" s="18"/>
      <c r="E20" s="18"/>
      <c r="F20" s="18"/>
      <c r="G20" s="18"/>
      <c r="H20" s="19"/>
      <c r="I20" s="20"/>
      <c r="J20" s="21">
        <f t="shared" si="0"/>
        <v>2.26085E-3</v>
      </c>
    </row>
    <row r="21" spans="1:10">
      <c r="A21" s="17" t="s">
        <v>26</v>
      </c>
      <c r="B21" s="18"/>
      <c r="C21" s="18">
        <v>4.72375889</v>
      </c>
      <c r="D21" s="18"/>
      <c r="E21" s="18"/>
      <c r="F21" s="18"/>
      <c r="G21" s="18"/>
      <c r="H21" s="19"/>
      <c r="I21" s="20"/>
      <c r="J21" s="21">
        <f t="shared" si="0"/>
        <v>4.72375889</v>
      </c>
    </row>
    <row r="22" spans="1:10">
      <c r="A22" s="17" t="s">
        <v>27</v>
      </c>
      <c r="B22" s="18"/>
      <c r="C22" s="18">
        <v>182.38800000000001</v>
      </c>
      <c r="D22" s="18"/>
      <c r="E22" s="18">
        <v>84.570959999999999</v>
      </c>
      <c r="F22" s="18"/>
      <c r="G22" s="18"/>
      <c r="H22" s="19"/>
      <c r="I22" s="20"/>
      <c r="J22" s="21">
        <f t="shared" si="0"/>
        <v>266.95895999999999</v>
      </c>
    </row>
    <row r="23" spans="1:10">
      <c r="A23" s="17" t="s">
        <v>28</v>
      </c>
      <c r="B23" s="18"/>
      <c r="C23" s="18"/>
      <c r="D23" s="18"/>
      <c r="E23" s="18"/>
      <c r="F23" s="18"/>
      <c r="G23" s="18">
        <v>-1.4528579999999999E-2</v>
      </c>
      <c r="H23" s="19"/>
      <c r="I23" s="20"/>
      <c r="J23" s="21">
        <f t="shared" si="0"/>
        <v>-1.4528579999999999E-2</v>
      </c>
    </row>
    <row r="24" spans="1:10">
      <c r="A24" s="17" t="s">
        <v>29</v>
      </c>
      <c r="B24" s="18"/>
      <c r="C24" s="18"/>
      <c r="D24" s="18"/>
      <c r="E24" s="18">
        <v>5.5387676399999997</v>
      </c>
      <c r="F24" s="18"/>
      <c r="G24" s="18"/>
      <c r="H24" s="19"/>
      <c r="I24" s="20"/>
      <c r="J24" s="21">
        <f t="shared" si="0"/>
        <v>5.5387676399999997</v>
      </c>
    </row>
    <row r="25" spans="1:10">
      <c r="A25" s="17" t="s">
        <v>30</v>
      </c>
      <c r="B25" s="18"/>
      <c r="C25" s="22"/>
      <c r="D25" s="18"/>
      <c r="E25" s="18"/>
      <c r="F25" s="18"/>
      <c r="G25" s="18"/>
      <c r="H25" s="19">
        <v>-12.647896360000001</v>
      </c>
      <c r="I25" s="20"/>
      <c r="J25" s="21">
        <f t="shared" si="0"/>
        <v>-12.647896360000001</v>
      </c>
    </row>
    <row r="26" spans="1:10">
      <c r="A26" s="17" t="s">
        <v>31</v>
      </c>
      <c r="B26" s="18"/>
      <c r="C26" s="18"/>
      <c r="D26" s="18"/>
      <c r="E26" s="18"/>
      <c r="F26" s="18"/>
      <c r="G26" s="18"/>
      <c r="H26" s="19">
        <v>-0.21369463999999999</v>
      </c>
      <c r="I26" s="20"/>
      <c r="J26" s="21">
        <f t="shared" si="0"/>
        <v>-0.21369463999999999</v>
      </c>
    </row>
    <row r="27" spans="1:10">
      <c r="A27" s="17" t="s">
        <v>32</v>
      </c>
      <c r="B27" s="18"/>
      <c r="C27" s="18"/>
      <c r="D27" s="18"/>
      <c r="E27" s="18"/>
      <c r="F27" s="18"/>
      <c r="G27" s="18">
        <v>-2.1951078100000001</v>
      </c>
      <c r="H27" s="19"/>
      <c r="I27" s="20"/>
      <c r="J27" s="21">
        <f t="shared" si="0"/>
        <v>-2.1951078100000001</v>
      </c>
    </row>
    <row r="28" spans="1:10">
      <c r="A28" s="17" t="s">
        <v>33</v>
      </c>
      <c r="B28" s="18"/>
      <c r="C28" s="18"/>
      <c r="D28" s="18"/>
      <c r="E28" s="18"/>
      <c r="F28" s="18"/>
      <c r="G28" s="18">
        <v>5.5730000000000005E-4</v>
      </c>
      <c r="H28" s="19"/>
      <c r="I28" s="20"/>
      <c r="J28" s="21">
        <f t="shared" si="0"/>
        <v>5.5730000000000005E-4</v>
      </c>
    </row>
    <row r="29" spans="1:10">
      <c r="A29" s="17" t="s">
        <v>34</v>
      </c>
      <c r="B29" s="18"/>
      <c r="C29" s="18">
        <v>217.08571221</v>
      </c>
      <c r="D29" s="18"/>
      <c r="E29" s="18"/>
      <c r="F29" s="18"/>
      <c r="G29" s="18"/>
      <c r="H29" s="19"/>
      <c r="I29" s="20"/>
      <c r="J29" s="21">
        <f t="shared" si="0"/>
        <v>217.08571221</v>
      </c>
    </row>
    <row r="30" spans="1:10">
      <c r="A30" s="17" t="s">
        <v>35</v>
      </c>
      <c r="B30" s="18"/>
      <c r="C30" s="18"/>
      <c r="D30" s="18"/>
      <c r="E30" s="18"/>
      <c r="F30" s="18"/>
      <c r="G30" s="18"/>
      <c r="H30" s="22"/>
      <c r="I30" s="20">
        <v>40.186543120000003</v>
      </c>
      <c r="J30" s="21">
        <f>B31+C31+D31+E31+F31+G31+I30</f>
        <v>40.186543120000003</v>
      </c>
    </row>
    <row r="31" spans="1:10">
      <c r="A31" s="17" t="s">
        <v>36</v>
      </c>
      <c r="B31" s="18"/>
      <c r="C31" s="18"/>
      <c r="D31" s="18"/>
      <c r="E31" s="18"/>
      <c r="F31" s="18"/>
      <c r="G31" s="18"/>
      <c r="H31" s="19">
        <v>-75.148120710000001</v>
      </c>
      <c r="I31" s="20"/>
      <c r="J31" s="21">
        <f t="shared" si="0"/>
        <v>-75.148120710000001</v>
      </c>
    </row>
    <row r="32" spans="1:10" ht="13.5" thickBot="1">
      <c r="A32" s="23"/>
      <c r="B32" s="24"/>
      <c r="C32" s="24"/>
      <c r="D32" s="24"/>
      <c r="E32" s="24"/>
      <c r="F32" s="24"/>
      <c r="G32" s="24"/>
      <c r="H32" s="25"/>
      <c r="I32" s="26"/>
      <c r="J32" s="21"/>
    </row>
    <row r="33" spans="1:10" ht="33.75" customHeight="1" thickBot="1">
      <c r="A33" s="27" t="s">
        <v>12</v>
      </c>
      <c r="B33" s="28">
        <f>SUM(B7:B32)</f>
        <v>2.26085E-3</v>
      </c>
      <c r="C33" s="28">
        <f t="shared" ref="C33:I33" si="1">SUM(C7:C32)</f>
        <v>5414.5741248000004</v>
      </c>
      <c r="D33" s="28">
        <f t="shared" si="1"/>
        <v>0.13547999999999999</v>
      </c>
      <c r="E33" s="28">
        <f t="shared" si="1"/>
        <v>133.37697764000001</v>
      </c>
      <c r="F33" s="28">
        <f t="shared" si="1"/>
        <v>0</v>
      </c>
      <c r="G33" s="28">
        <f t="shared" si="1"/>
        <v>-2.2090790899999999</v>
      </c>
      <c r="H33" s="28">
        <f t="shared" si="1"/>
        <v>-88.009711710000005</v>
      </c>
      <c r="I33" s="28">
        <f t="shared" si="1"/>
        <v>40.186543120000003</v>
      </c>
      <c r="J33" s="29">
        <f>SUM(B33:H33)</f>
        <v>5457.8700524900005</v>
      </c>
    </row>
    <row r="34" spans="1:10">
      <c r="A34" s="33" t="s">
        <v>37</v>
      </c>
      <c r="B34" s="34"/>
      <c r="C34" s="34"/>
      <c r="D34" s="34"/>
      <c r="E34" s="34"/>
      <c r="F34" s="34"/>
      <c r="G34" s="34"/>
      <c r="H34" s="34"/>
      <c r="I34" s="30"/>
      <c r="J34" s="30"/>
    </row>
    <row r="35" spans="1:10">
      <c r="A35" s="35" t="s">
        <v>38</v>
      </c>
      <c r="B35" s="36"/>
      <c r="C35" s="36"/>
      <c r="D35" s="37"/>
      <c r="E35" s="36"/>
      <c r="F35" s="36"/>
      <c r="G35" s="36"/>
      <c r="H35" s="36"/>
      <c r="I35" s="31"/>
      <c r="J35" s="31"/>
    </row>
    <row r="36" spans="1:10">
      <c r="A36" s="38" t="s">
        <v>39</v>
      </c>
      <c r="B36" s="39"/>
      <c r="C36" s="39"/>
      <c r="D36" s="39"/>
      <c r="E36" s="39"/>
      <c r="F36" s="39"/>
      <c r="G36" s="39"/>
      <c r="H36" s="39"/>
      <c r="I36" s="32"/>
    </row>
    <row r="37" spans="1:10">
      <c r="A37" s="35" t="s">
        <v>40</v>
      </c>
      <c r="B37" s="40"/>
      <c r="C37" s="40"/>
      <c r="D37" s="40"/>
      <c r="E37" s="40"/>
      <c r="F37" s="40"/>
      <c r="G37" s="40"/>
      <c r="H37" s="40"/>
    </row>
  </sheetData>
  <mergeCells count="5">
    <mergeCell ref="A1:J1"/>
    <mergeCell ref="A3:J3"/>
    <mergeCell ref="A4:J4"/>
    <mergeCell ref="A5:I5"/>
    <mergeCell ref="A36:H36"/>
  </mergeCells>
  <printOptions horizontalCentered="1"/>
  <pageMargins left="0.78740157480314965" right="0.78740157480314965" top="0.59055118110236227" bottom="0.98425196850393704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17.4.5</vt:lpstr>
      <vt:lpstr>'17.4.5'!Área_de_impresión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cp:lastPrinted>2015-03-30T17:19:21Z</cp:lastPrinted>
  <dcterms:created xsi:type="dcterms:W3CDTF">2015-03-30T17:18:53Z</dcterms:created>
  <dcterms:modified xsi:type="dcterms:W3CDTF">2015-03-30T17:19:37Z</dcterms:modified>
</cp:coreProperties>
</file>