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8675" windowHeight="11025"/>
  </bookViews>
  <sheets>
    <sheet name="11.10.1" sheetId="1" r:id="rId1"/>
  </sheets>
  <definedNames>
    <definedName name="_xlnm.Print_Area" localSheetId="0">'11.10.1'!$A$1:$H$33</definedName>
  </definedNames>
  <calcPr calcId="125725"/>
</workbook>
</file>

<file path=xl/calcChain.xml><?xml version="1.0" encoding="utf-8"?>
<calcChain xmlns="http://schemas.openxmlformats.org/spreadsheetml/2006/main">
  <c r="G29" i="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<sst xmlns="http://schemas.openxmlformats.org/spreadsheetml/2006/main" count="12" uniqueCount="12">
  <si>
    <t>INDICADORES AMBIENTALES</t>
  </si>
  <si>
    <t>11.10.1. TRANSPORTE: Serie histórica del consumo de energía del sector transporte (TJ)</t>
  </si>
  <si>
    <t>Se excluye el transporte por ferrocarrill impulsado por electricidad.</t>
  </si>
  <si>
    <t>AÑO</t>
  </si>
  <si>
    <t>Total carretera</t>
  </si>
  <si>
    <t>Total ferrocarril sin electricidad</t>
  </si>
  <si>
    <t>Total aviacion nacional</t>
  </si>
  <si>
    <t xml:space="preserve">Total marítimo nacional </t>
  </si>
  <si>
    <t>Tubería</t>
  </si>
  <si>
    <t>TOTAL NACIONAL</t>
  </si>
  <si>
    <t>Fuente: MAGRAMA, 2014 Dirección General de Calidad y Evaluación Ambiental y Medio Natural</t>
  </si>
  <si>
    <t xml:space="preserve"> Inventario de Emisiones de Gases de Efecto Invernadero de España. Años 1990-2012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</si>
</sst>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_);\(#,##0.00\)"/>
    <numFmt numFmtId="166" formatCode="#,##0.000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>
      <alignment vertical="center"/>
    </xf>
    <xf numFmtId="166" fontId="6" fillId="0" borderId="0"/>
  </cellStyleXfs>
  <cellXfs count="16">
    <xf numFmtId="0" fontId="0" fillId="2" borderId="0" xfId="0">
      <alignment vertical="center"/>
    </xf>
    <xf numFmtId="0" fontId="2" fillId="2" borderId="0" xfId="0" applyFont="1" applyAlignment="1">
      <alignment horizontal="center" vertical="center"/>
    </xf>
    <xf numFmtId="0" fontId="3" fillId="2" borderId="0" xfId="0" applyFont="1" applyAlignment="1">
      <alignment horizontal="center" vertical="center" wrapText="1"/>
    </xf>
    <xf numFmtId="0" fontId="3" fillId="2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2" borderId="4" xfId="0" applyBorder="1" applyAlignment="1">
      <alignment horizontal="left" indent="1"/>
    </xf>
    <xf numFmtId="164" fontId="0" fillId="2" borderId="5" xfId="0" applyNumberFormat="1" applyBorder="1" applyAlignment="1">
      <alignment horizontal="right" indent="1"/>
    </xf>
    <xf numFmtId="164" fontId="4" fillId="2" borderId="6" xfId="0" applyNumberFormat="1" applyFont="1" applyBorder="1" applyAlignment="1">
      <alignment horizontal="right" indent="1"/>
    </xf>
    <xf numFmtId="0" fontId="0" fillId="2" borderId="0" xfId="0" applyAlignment="1"/>
    <xf numFmtId="0" fontId="0" fillId="2" borderId="7" xfId="0" applyBorder="1" applyAlignment="1">
      <alignment horizontal="left" indent="1"/>
    </xf>
    <xf numFmtId="164" fontId="0" fillId="2" borderId="8" xfId="0" applyNumberFormat="1" applyBorder="1" applyAlignment="1">
      <alignment horizontal="right" indent="1"/>
    </xf>
    <xf numFmtId="164" fontId="4" fillId="2" borderId="9" xfId="0" applyNumberFormat="1" applyFont="1" applyBorder="1" applyAlignment="1">
      <alignment horizontal="right" indent="1"/>
    </xf>
    <xf numFmtId="0" fontId="0" fillId="2" borderId="0" xfId="0" applyAlignment="1">
      <alignment horizontal="left" vertical="center"/>
    </xf>
    <xf numFmtId="0" fontId="0" fillId="2" borderId="0" xfId="0" applyAlignment="1">
      <alignment vertical="center"/>
    </xf>
  </cellXfs>
  <cellStyles count="2">
    <cellStyle name="Normal" xfId="0" builtinId="0"/>
    <cellStyle name="Обычный_2++_CRFReport-templat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view="pageBreakPreview" zoomScale="75" zoomScaleNormal="75" workbookViewId="0">
      <selection activeCell="H32" sqref="H32"/>
    </sheetView>
  </sheetViews>
  <sheetFormatPr baseColWidth="10" defaultRowHeight="12.75"/>
  <cols>
    <col min="1" max="1" width="13.7109375" customWidth="1"/>
    <col min="2" max="2" width="19.140625" customWidth="1"/>
    <col min="3" max="3" width="18.140625" customWidth="1"/>
    <col min="4" max="4" width="17.85546875" customWidth="1"/>
    <col min="5" max="5" width="15.5703125" customWidth="1"/>
    <col min="7" max="7" width="16" customWidth="1"/>
  </cols>
  <sheetData>
    <row r="1" spans="1:7" ht="18">
      <c r="A1" s="1" t="s">
        <v>0</v>
      </c>
      <c r="B1" s="1"/>
      <c r="C1" s="1"/>
      <c r="D1" s="1"/>
      <c r="E1" s="1"/>
      <c r="F1" s="1"/>
      <c r="G1" s="1"/>
    </row>
    <row r="3" spans="1:7" ht="15" customHeight="1">
      <c r="A3" s="2" t="s">
        <v>1</v>
      </c>
      <c r="B3" s="2"/>
      <c r="C3" s="2"/>
      <c r="D3" s="2"/>
      <c r="E3" s="2"/>
      <c r="F3" s="2"/>
      <c r="G3" s="2"/>
    </row>
    <row r="4" spans="1:7" ht="15">
      <c r="A4" s="3" t="s">
        <v>2</v>
      </c>
      <c r="B4" s="3"/>
      <c r="C4" s="3"/>
      <c r="D4" s="3"/>
      <c r="E4" s="3"/>
      <c r="F4" s="3"/>
      <c r="G4" s="3"/>
    </row>
    <row r="5" spans="1:7" ht="13.5" thickBot="1"/>
    <row r="6" spans="1:7" ht="48.75" customHeight="1" thickBot="1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6" t="s">
        <v>9</v>
      </c>
    </row>
    <row r="7" spans="1:7" s="10" customFormat="1" ht="21.75" customHeight="1">
      <c r="A7" s="7">
        <v>1990</v>
      </c>
      <c r="B7" s="8">
        <v>699046.21</v>
      </c>
      <c r="C7" s="8">
        <v>5704.45</v>
      </c>
      <c r="D7" s="8">
        <v>27535.578600000001</v>
      </c>
      <c r="E7" s="8">
        <v>70504</v>
      </c>
      <c r="F7" s="8">
        <v>306.83999999999997</v>
      </c>
      <c r="G7" s="9">
        <f>SUM(B7:F7)</f>
        <v>803097.07859999989</v>
      </c>
    </row>
    <row r="8" spans="1:7" s="10" customFormat="1" ht="14.1" customHeight="1">
      <c r="A8" s="7">
        <v>1991</v>
      </c>
      <c r="B8" s="8">
        <v>739239.91</v>
      </c>
      <c r="C8" s="8">
        <v>5601.5420000000004</v>
      </c>
      <c r="D8" s="8">
        <v>28650.048899999998</v>
      </c>
      <c r="E8" s="8">
        <v>74392</v>
      </c>
      <c r="F8" s="8">
        <v>389.11</v>
      </c>
      <c r="G8" s="9">
        <f t="shared" ref="G8:G29" si="0">SUM(B8:F8)</f>
        <v>848272.61090000009</v>
      </c>
    </row>
    <row r="9" spans="1:7" s="10" customFormat="1" ht="14.1" customHeight="1">
      <c r="A9" s="7">
        <v>1992</v>
      </c>
      <c r="B9" s="8">
        <v>789849.7</v>
      </c>
      <c r="C9" s="8">
        <v>5559.1719999999996</v>
      </c>
      <c r="D9" s="8">
        <v>32210.495600000002</v>
      </c>
      <c r="E9" s="8">
        <v>76552</v>
      </c>
      <c r="F9" s="8">
        <v>311.31799999999998</v>
      </c>
      <c r="G9" s="9">
        <f t="shared" si="0"/>
        <v>904482.68559999997</v>
      </c>
    </row>
    <row r="10" spans="1:7" s="10" customFormat="1" ht="14.1" customHeight="1">
      <c r="A10" s="7">
        <v>1993</v>
      </c>
      <c r="B10" s="8">
        <v>782938.9</v>
      </c>
      <c r="C10" s="8">
        <v>4789.3620000000001</v>
      </c>
      <c r="D10" s="8">
        <v>29166.521400000001</v>
      </c>
      <c r="E10" s="8">
        <v>78561</v>
      </c>
      <c r="F10" s="8">
        <v>465.86200000000002</v>
      </c>
      <c r="G10" s="9">
        <f t="shared" si="0"/>
        <v>895921.64539999992</v>
      </c>
    </row>
    <row r="11" spans="1:7" s="10" customFormat="1" ht="14.1" customHeight="1">
      <c r="A11" s="7">
        <v>1994</v>
      </c>
      <c r="B11" s="8">
        <v>825428.83</v>
      </c>
      <c r="C11" s="8">
        <v>4464.1809999999996</v>
      </c>
      <c r="D11" s="8">
        <v>29787.853599999999</v>
      </c>
      <c r="E11" s="8">
        <v>82730</v>
      </c>
      <c r="F11" s="8">
        <v>851.92200000000003</v>
      </c>
      <c r="G11" s="9">
        <f t="shared" si="0"/>
        <v>943262.78659999999</v>
      </c>
    </row>
    <row r="12" spans="1:7" s="10" customFormat="1" ht="14.1" customHeight="1">
      <c r="A12" s="7">
        <v>1995</v>
      </c>
      <c r="B12" s="8">
        <v>836601.26</v>
      </c>
      <c r="C12" s="8">
        <v>4446.5429999999997</v>
      </c>
      <c r="D12" s="8">
        <v>31806.4306</v>
      </c>
      <c r="E12" s="8">
        <v>79724.639999999999</v>
      </c>
      <c r="F12" s="8">
        <v>886.08</v>
      </c>
      <c r="G12" s="9">
        <f t="shared" si="0"/>
        <v>953464.95359999989</v>
      </c>
    </row>
    <row r="13" spans="1:7" s="10" customFormat="1" ht="14.1" customHeight="1">
      <c r="A13" s="7">
        <v>1996</v>
      </c>
      <c r="B13" s="8">
        <v>891104.63</v>
      </c>
      <c r="C13" s="8">
        <v>4324.7650000000003</v>
      </c>
      <c r="D13" s="8">
        <v>37167.280500000001</v>
      </c>
      <c r="E13" s="8">
        <v>85192</v>
      </c>
      <c r="F13" s="8">
        <v>2024.92</v>
      </c>
      <c r="G13" s="9">
        <f t="shared" si="0"/>
        <v>1019813.5955000001</v>
      </c>
    </row>
    <row r="14" spans="1:7" s="10" customFormat="1" ht="14.1" customHeight="1">
      <c r="A14" s="7">
        <v>1997</v>
      </c>
      <c r="B14" s="8">
        <v>900560.24112000002</v>
      </c>
      <c r="C14" s="8">
        <v>4400.0119999999997</v>
      </c>
      <c r="D14" s="8">
        <v>41650.454599999997</v>
      </c>
      <c r="E14" s="8">
        <v>68516</v>
      </c>
      <c r="F14" s="8">
        <v>2433.326</v>
      </c>
      <c r="G14" s="9">
        <f t="shared" si="0"/>
        <v>1017560.0337200001</v>
      </c>
    </row>
    <row r="15" spans="1:7" s="10" customFormat="1" ht="14.1" customHeight="1">
      <c r="A15" s="7">
        <v>1998</v>
      </c>
      <c r="B15" s="8">
        <v>987335.33125000005</v>
      </c>
      <c r="C15" s="8">
        <v>4430.0370000000003</v>
      </c>
      <c r="D15" s="8">
        <v>43415.3848</v>
      </c>
      <c r="E15" s="8">
        <v>71378.100000000006</v>
      </c>
      <c r="F15" s="8">
        <v>1185.6300000000001</v>
      </c>
      <c r="G15" s="9">
        <f t="shared" si="0"/>
        <v>1107744.4830499999</v>
      </c>
    </row>
    <row r="16" spans="1:7" s="10" customFormat="1" ht="14.1" customHeight="1">
      <c r="A16" s="7">
        <v>1999</v>
      </c>
      <c r="B16" s="8">
        <v>1038307.7897200001</v>
      </c>
      <c r="C16" s="8">
        <v>4387.7889999999998</v>
      </c>
      <c r="D16" s="8">
        <v>48991.187299999998</v>
      </c>
      <c r="E16" s="8">
        <v>67561.399999999994</v>
      </c>
      <c r="F16" s="8">
        <v>1312.204</v>
      </c>
      <c r="G16" s="9">
        <f t="shared" si="0"/>
        <v>1160560.37002</v>
      </c>
    </row>
    <row r="17" spans="1:7" s="10" customFormat="1" ht="14.1" customHeight="1">
      <c r="A17" s="7">
        <v>2000</v>
      </c>
      <c r="B17" s="8">
        <v>1068621.5016000001</v>
      </c>
      <c r="C17" s="8">
        <v>4170.7849999999999</v>
      </c>
      <c r="D17" s="8">
        <v>51154.537100000001</v>
      </c>
      <c r="E17" s="8">
        <v>58772.76</v>
      </c>
      <c r="F17" s="8">
        <v>2160.6880000000001</v>
      </c>
      <c r="G17" s="9">
        <f t="shared" si="0"/>
        <v>1184880.2717000002</v>
      </c>
    </row>
    <row r="18" spans="1:7" s="10" customFormat="1" ht="14.1" customHeight="1">
      <c r="A18" s="7">
        <v>2001</v>
      </c>
      <c r="B18" s="8">
        <v>1121363.5992200002</v>
      </c>
      <c r="C18" s="8">
        <v>4295.2640000000001</v>
      </c>
      <c r="D18" s="8">
        <v>52570.527499999997</v>
      </c>
      <c r="E18" s="8">
        <v>58528.66</v>
      </c>
      <c r="F18" s="8">
        <v>3683.922</v>
      </c>
      <c r="G18" s="9">
        <f t="shared" si="0"/>
        <v>1240441.9727200002</v>
      </c>
    </row>
    <row r="19" spans="1:7" s="10" customFormat="1" ht="14.1" customHeight="1">
      <c r="A19" s="7">
        <v>2002</v>
      </c>
      <c r="B19" s="8">
        <v>1149539.1228</v>
      </c>
      <c r="C19" s="8">
        <v>4162.5730000000003</v>
      </c>
      <c r="D19" s="8">
        <v>48956.166799999999</v>
      </c>
      <c r="E19" s="8">
        <v>58823.839999999997</v>
      </c>
      <c r="F19" s="8">
        <v>4332.9939999999997</v>
      </c>
      <c r="G19" s="9">
        <f t="shared" si="0"/>
        <v>1265814.6966000001</v>
      </c>
    </row>
    <row r="20" spans="1:7" s="10" customFormat="1" ht="14.1" customHeight="1">
      <c r="A20" s="7">
        <v>2003</v>
      </c>
      <c r="B20" s="8">
        <v>1203498.72297</v>
      </c>
      <c r="C20" s="8">
        <v>4229.3059999999996</v>
      </c>
      <c r="D20" s="8">
        <v>50043.880100000002</v>
      </c>
      <c r="E20" s="8">
        <v>65790.86</v>
      </c>
      <c r="F20" s="8">
        <v>4368.3419999999996</v>
      </c>
      <c r="G20" s="9">
        <f t="shared" si="0"/>
        <v>1327931.1110700001</v>
      </c>
    </row>
    <row r="21" spans="1:7" s="10" customFormat="1" ht="14.1" customHeight="1">
      <c r="A21" s="7">
        <v>2004</v>
      </c>
      <c r="B21" s="8">
        <v>1245863.2505499998</v>
      </c>
      <c r="C21" s="8">
        <v>4172.8720000000003</v>
      </c>
      <c r="D21" s="8">
        <v>56845.2716</v>
      </c>
      <c r="E21" s="8">
        <v>68136.52</v>
      </c>
      <c r="F21" s="8">
        <v>3720.46</v>
      </c>
      <c r="G21" s="9">
        <f t="shared" si="0"/>
        <v>1378738.3741499998</v>
      </c>
    </row>
    <row r="22" spans="1:7" s="10" customFormat="1" ht="14.1" customHeight="1">
      <c r="A22" s="7">
        <v>2005</v>
      </c>
      <c r="B22" s="8">
        <v>1283621.8203399999</v>
      </c>
      <c r="C22" s="8">
        <v>4202.2190000000001</v>
      </c>
      <c r="D22" s="8">
        <v>61239.282200000001</v>
      </c>
      <c r="E22" s="8">
        <v>65536.899999999994</v>
      </c>
      <c r="F22" s="8">
        <v>9186.4880000000012</v>
      </c>
      <c r="G22" s="9">
        <f t="shared" si="0"/>
        <v>1423786.7095399997</v>
      </c>
    </row>
    <row r="23" spans="1:7" s="10" customFormat="1" ht="14.1" customHeight="1">
      <c r="A23" s="7">
        <v>2006</v>
      </c>
      <c r="B23" s="8">
        <v>1318320.09152</v>
      </c>
      <c r="C23" s="8">
        <v>4173.0219999999999</v>
      </c>
      <c r="D23" s="8">
        <v>63526.342899999996</v>
      </c>
      <c r="E23" s="8">
        <v>71155.8</v>
      </c>
      <c r="F23" s="8">
        <v>5062.4179999999997</v>
      </c>
      <c r="G23" s="9">
        <f t="shared" si="0"/>
        <v>1462237.6744200003</v>
      </c>
    </row>
    <row r="24" spans="1:7" s="10" customFormat="1" ht="14.1" customHeight="1">
      <c r="A24" s="7">
        <v>2007</v>
      </c>
      <c r="B24" s="8">
        <v>1366251.9116399998</v>
      </c>
      <c r="C24" s="8">
        <v>4099.4210000000003</v>
      </c>
      <c r="D24" s="8">
        <v>66273.0625</v>
      </c>
      <c r="E24" s="8">
        <v>61699.199999999997</v>
      </c>
      <c r="F24" s="8">
        <v>4349.8760000000002</v>
      </c>
      <c r="G24" s="9">
        <f t="shared" si="0"/>
        <v>1502673.4711399998</v>
      </c>
    </row>
    <row r="25" spans="1:7" s="10" customFormat="1" ht="14.1" customHeight="1">
      <c r="A25" s="7">
        <v>2008</v>
      </c>
      <c r="B25" s="8">
        <v>1304428.7766800001</v>
      </c>
      <c r="C25" s="8">
        <v>3955.07</v>
      </c>
      <c r="D25" s="8">
        <v>61937.2215</v>
      </c>
      <c r="E25" s="8">
        <v>55920.639999999999</v>
      </c>
      <c r="F25" s="8">
        <v>4651.9560000000001</v>
      </c>
      <c r="G25" s="9">
        <f t="shared" si="0"/>
        <v>1430893.6641800001</v>
      </c>
    </row>
    <row r="26" spans="1:7" s="10" customFormat="1" ht="14.1" customHeight="1">
      <c r="A26" s="7">
        <v>2009</v>
      </c>
      <c r="B26" s="8">
        <v>1241098.29736</v>
      </c>
      <c r="C26" s="8">
        <v>3695.3719999999998</v>
      </c>
      <c r="D26" s="8">
        <v>54184.718000000001</v>
      </c>
      <c r="E26" s="8">
        <v>46359.519999999997</v>
      </c>
      <c r="F26" s="8">
        <v>4665.1689999999999</v>
      </c>
      <c r="G26" s="9">
        <f t="shared" si="0"/>
        <v>1350003.0763600001</v>
      </c>
    </row>
    <row r="27" spans="1:7" s="10" customFormat="1" ht="14.1" customHeight="1">
      <c r="A27" s="7">
        <v>2010</v>
      </c>
      <c r="B27" s="8">
        <v>1212333.0035000001</v>
      </c>
      <c r="C27" s="8">
        <v>3646.6350000000002</v>
      </c>
      <c r="D27" s="8">
        <v>53053.846799999999</v>
      </c>
      <c r="E27" s="8">
        <v>44535.4</v>
      </c>
      <c r="F27" s="8">
        <v>5035.701</v>
      </c>
      <c r="G27" s="9">
        <f t="shared" si="0"/>
        <v>1318604.5862999998</v>
      </c>
    </row>
    <row r="28" spans="1:7" s="10" customFormat="1" ht="14.1" customHeight="1">
      <c r="A28" s="7">
        <v>2011</v>
      </c>
      <c r="B28" s="8">
        <v>1165010.8677600001</v>
      </c>
      <c r="C28" s="8">
        <v>3752.5990000000002</v>
      </c>
      <c r="D28" s="8">
        <v>50412.916800000006</v>
      </c>
      <c r="E28" s="8">
        <v>34850.46</v>
      </c>
      <c r="F28" s="8">
        <v>4859.0259999999998</v>
      </c>
      <c r="G28" s="9">
        <f t="shared" si="0"/>
        <v>1258885.86956</v>
      </c>
    </row>
    <row r="29" spans="1:7" s="10" customFormat="1" ht="14.1" customHeight="1" thickBot="1">
      <c r="A29" s="11">
        <v>2012</v>
      </c>
      <c r="B29" s="12">
        <v>1106717.58476</v>
      </c>
      <c r="C29" s="12">
        <v>3493.8539999999998</v>
      </c>
      <c r="D29" s="12">
        <v>43349.336300000003</v>
      </c>
      <c r="E29" s="12">
        <v>36221.040000000001</v>
      </c>
      <c r="F29" s="12">
        <v>4666.1030000000001</v>
      </c>
      <c r="G29" s="13">
        <f t="shared" si="0"/>
        <v>1194447.9180600001</v>
      </c>
    </row>
    <row r="31" spans="1:7">
      <c r="A31" s="14" t="s">
        <v>10</v>
      </c>
      <c r="B31" s="14"/>
      <c r="C31" s="14"/>
      <c r="D31" s="14"/>
      <c r="E31" s="14"/>
      <c r="F31" s="15"/>
      <c r="G31" s="15"/>
    </row>
    <row r="32" spans="1:7">
      <c r="A32" s="14" t="s">
        <v>11</v>
      </c>
      <c r="B32" s="14"/>
      <c r="C32" s="14"/>
      <c r="D32" s="14"/>
      <c r="E32" s="14"/>
    </row>
  </sheetData>
  <mergeCells count="5">
    <mergeCell ref="A1:G1"/>
    <mergeCell ref="A3:G3"/>
    <mergeCell ref="A4:G4"/>
    <mergeCell ref="A31:E31"/>
    <mergeCell ref="A32:E32"/>
  </mergeCells>
  <printOptions horizontalCentered="1"/>
  <pageMargins left="0.78740157480314965" right="0.78740157480314965" top="0.59055118110236227" bottom="0.98425196850393704" header="0" footer="0"/>
  <pageSetup paperSize="9" scale="9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11.10.1</vt:lpstr>
      <vt:lpstr>'11.10.1'!Área_de_impresión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2015-11-11T13:52:30Z</dcterms:created>
  <dcterms:modified xsi:type="dcterms:W3CDTF">2015-11-11T13:52:47Z</dcterms:modified>
</cp:coreProperties>
</file>