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1580" windowHeight="7050" activeTab="4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'3.1'!$A$1:$G$47</definedName>
    <definedName name="_xlnm.Print_Area" localSheetId="1">'3.2'!$A$1:$E$88</definedName>
    <definedName name="_xlnm.Print_Area" localSheetId="2">'3.3'!$A$1:$G$87</definedName>
    <definedName name="_xlnm.Print_Area" localSheetId="3">'3.4'!$A$1:$N$86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1" i="14"/>
  <c r="D80"/>
  <c r="D77"/>
  <c r="D76"/>
  <c r="D75"/>
  <c r="D74"/>
  <c r="D73"/>
  <c r="D72"/>
  <c r="D71"/>
  <c r="D70"/>
  <c r="D67"/>
  <c r="D66"/>
  <c r="D61"/>
  <c r="D60"/>
  <c r="D59"/>
  <c r="D56"/>
  <c r="D55"/>
  <c r="D54"/>
  <c r="D53"/>
  <c r="D52"/>
  <c r="D47"/>
  <c r="D46"/>
  <c r="D45"/>
  <c r="D44"/>
  <c r="D43"/>
  <c r="D42"/>
  <c r="D41"/>
  <c r="D40"/>
  <c r="D39"/>
  <c r="D34"/>
  <c r="D33"/>
  <c r="D32"/>
  <c r="D31"/>
  <c r="D28"/>
  <c r="D27"/>
  <c r="D26"/>
  <c r="D19"/>
  <c r="D18"/>
  <c r="D17"/>
  <c r="D84"/>
  <c r="D82"/>
  <c r="D78"/>
  <c r="D68"/>
  <c r="D64"/>
  <c r="D62"/>
  <c r="D57"/>
  <c r="D50"/>
  <c r="D48"/>
  <c r="D37"/>
  <c r="D35"/>
  <c r="D29"/>
  <c r="D24"/>
  <c r="D22"/>
  <c r="D20"/>
  <c r="D15"/>
  <c r="D13"/>
  <c r="D11"/>
  <c r="D8"/>
  <c r="D9"/>
  <c r="D10"/>
  <c r="D7"/>
  <c r="E19" i="18"/>
  <c r="D8" i="19"/>
  <c r="D9"/>
  <c r="D10"/>
  <c r="D11"/>
  <c r="D13"/>
  <c r="D14"/>
  <c r="D15"/>
  <c r="D16"/>
  <c r="D18"/>
  <c r="D20"/>
  <c r="D22"/>
</calcChain>
</file>

<file path=xl/sharedStrings.xml><?xml version="1.0" encoding="utf-8"?>
<sst xmlns="http://schemas.openxmlformats.org/spreadsheetml/2006/main" count="296" uniqueCount="130">
  <si>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</si>
  <si>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</si>
  <si>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</si>
  <si>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</si>
  <si>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</si>
  <si>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</si>
  <si>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</si>
  <si>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</si>
  <si>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</si>
  <si>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</si>
  <si>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</si>
  <si>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</si>
  <si>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</si>
  <si>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</si>
  <si>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</si>
  <si>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</si>
  <si>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</si>
  <si>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</si>
  <si>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</si>
  <si>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</si>
  <si>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</si>
  <si>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</si>
  <si>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</si>
  <si>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</si>
  <si>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</si>
  <si>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</si>
  <si>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</si>
  <si>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</si>
  <si>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</si>
  <si>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</si>
  <si>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</si>
  <si>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</si>
  <si>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</si>
  <si>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</si>
  <si>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</si>
  <si>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</si>
  <si>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</si>
  <si>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</si>
  <si>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</si>
  <si>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</si>
  <si>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</si>
  <si>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</si>
  <si>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</si>
  <si>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</si>
  <si>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</si>
  <si>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</si>
  <si>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</si>
  <si>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</si>
  <si>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</si>
  <si>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</si>
  <si>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</si>
  <si>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</si>
  <si>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</si>
  <si>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</si>
  <si>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</si>
  <si>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</si>
  <si>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</si>
  <si>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</si>
  <si>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</si>
  <si>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</si>
  <si>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</si>
  <si>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</si>
  <si>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</si>
  <si>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</si>
  <si>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</si>
  <si>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</si>
  <si>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</si>
  <si>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</si>
  <si>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</si>
  <si>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</si>
  <si>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</si>
  <si>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</si>
  <si>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2004</t>
  </si>
  <si>
    <t xml:space="preserve">  2005</t>
  </si>
  <si>
    <t>Miles (ha)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</si>
  <si>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</si>
  <si>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</si>
  <si>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</si>
  <si>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</si>
  <si>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</si>
  <si>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</si>
  <si>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</si>
  <si>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</si>
  <si>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</si>
  <si>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</si>
  <si>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</si>
  <si>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</si>
  <si>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</si>
  <si>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–   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</si>
  <si>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</si>
  <si>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</si>
  <si>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</si>
  <si>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</si>
  <si>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</si>
  <si>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</si>
  <si>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</si>
  <si>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</si>
  <si>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</si>
  <si>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</si>
  <si>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</si>
  <si>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</si>
  <si>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</si>
  <si>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</si>
  <si>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</si>
  <si>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</si>
  <si>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</si>
  <si>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</si>
  <si>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</si>
  <si>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</si>
  <si>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</si>
  <si>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</si>
  <si>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</si>
  <si>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</si>
  <si>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</si>
  <si>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</si>
  <si>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</si>
  <si>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</si>
  <si>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</si>
  <si>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</si>
  <si>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</si>
  <si>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</si>
  <si>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</si>
  <si>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</si>
  <si>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</si>
  <si>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</si>
  <si>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</si>
  <si>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>3.2 Estado comparativo de la distribución general de la tierra,  2013-2012 (miles de hectáreas)</t>
  </si>
  <si>
    <t>3.4 Distribución de las tierras de cultivo según grandes grupos de cultivo y ocupación principal, 2013 (hectáreas)</t>
  </si>
  <si>
    <t>3.3 Distribución de la superficie según grandes usos y aprovechamientos del suelo, 2013 (hectáreas)</t>
  </si>
  <si>
    <t>3.5 Distribución de la superficie con aprovechamiento principal pastos, 2013 (hectáreas)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</si>
</sst>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0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201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4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165" fontId="4" fillId="0" borderId="5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1"/>
    </xf>
    <xf numFmtId="165" fontId="4" fillId="0" borderId="5" xfId="0" applyNumberFormat="1" applyFont="1" applyBorder="1" applyAlignment="1" applyProtection="1">
      <alignment horizontal="right" indent="1"/>
    </xf>
    <xf numFmtId="165" fontId="6" fillId="3" borderId="5" xfId="0" applyNumberFormat="1" applyFont="1" applyFill="1" applyBorder="1" applyAlignment="1">
      <alignment horizontal="right" indent="1"/>
    </xf>
    <xf numFmtId="165" fontId="6" fillId="3" borderId="6" xfId="0" applyNumberFormat="1" applyFont="1" applyFill="1" applyBorder="1" applyAlignment="1">
      <alignment horizontal="right" indent="1"/>
    </xf>
    <xf numFmtId="165" fontId="6" fillId="0" borderId="5" xfId="0" applyNumberFormat="1" applyFont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1"/>
    </xf>
    <xf numFmtId="165" fontId="6" fillId="3" borderId="5" xfId="0" applyNumberFormat="1" applyFont="1" applyFill="1" applyBorder="1" applyAlignment="1" applyProtection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165" fontId="6" fillId="0" borderId="5" xfId="0" applyNumberFormat="1" applyFont="1" applyBorder="1" applyAlignment="1" applyProtection="1">
      <alignment horizontal="right" indent="1"/>
    </xf>
    <xf numFmtId="165" fontId="4" fillId="0" borderId="5" xfId="0" applyNumberFormat="1" applyFont="1" applyFill="1" applyBorder="1" applyAlignment="1">
      <alignment horizontal="right" indent="1"/>
    </xf>
    <xf numFmtId="165" fontId="4" fillId="0" borderId="6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 applyProtection="1">
      <alignment horizontal="right" indent="1"/>
    </xf>
    <xf numFmtId="1" fontId="4" fillId="0" borderId="5" xfId="0" applyNumberFormat="1" applyFont="1" applyBorder="1" applyAlignment="1">
      <alignment horizontal="right" indent="1"/>
    </xf>
    <xf numFmtId="1" fontId="4" fillId="2" borderId="5" xfId="0" applyNumberFormat="1" applyFont="1" applyFill="1" applyBorder="1" applyAlignment="1" applyProtection="1">
      <alignment horizontal="right" indent="1"/>
    </xf>
    <xf numFmtId="165" fontId="6" fillId="3" borderId="7" xfId="0" applyNumberFormat="1" applyFont="1" applyFill="1" applyBorder="1" applyAlignment="1">
      <alignment horizontal="right" indent="1"/>
    </xf>
    <xf numFmtId="165" fontId="6" fillId="3" borderId="8" xfId="0" applyNumberFormat="1" applyFont="1" applyFill="1" applyBorder="1" applyAlignment="1">
      <alignment horizontal="right" indent="1"/>
    </xf>
    <xf numFmtId="0" fontId="6" fillId="2" borderId="16" xfId="0" applyFont="1" applyFill="1" applyBorder="1" applyAlignment="1">
      <alignment horizontal="left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0" fontId="6" fillId="2" borderId="18" xfId="0" applyFont="1" applyFill="1" applyBorder="1" applyAlignment="1">
      <alignment horizontal="lef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9" xfId="0" applyNumberFormat="1" applyFont="1" applyFill="1" applyBorder="1" applyAlignment="1" applyProtection="1">
      <alignment horizontal="right" indent="1"/>
    </xf>
    <xf numFmtId="168" fontId="4" fillId="2" borderId="20" xfId="0" applyNumberFormat="1" applyFont="1" applyFill="1" applyBorder="1" applyAlignment="1" applyProtection="1">
      <alignment horizontal="right"/>
    </xf>
    <xf numFmtId="0" fontId="6" fillId="2" borderId="21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3" fontId="4" fillId="2" borderId="11" xfId="0" applyNumberFormat="1" applyFont="1" applyFill="1" applyBorder="1" applyAlignment="1" applyProtection="1">
      <alignment horizontal="right" indent="1"/>
    </xf>
    <xf numFmtId="3" fontId="4" fillId="0" borderId="11" xfId="0" applyNumberFormat="1" applyFont="1" applyBorder="1" applyAlignment="1" applyProtection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3" fontId="4" fillId="0" borderId="5" xfId="0" applyNumberFormat="1" applyFont="1" applyBorder="1" applyAlignment="1" applyProtection="1">
      <alignment horizontal="right" indent="1"/>
    </xf>
    <xf numFmtId="3" fontId="4" fillId="0" borderId="5" xfId="0" applyNumberFormat="1" applyFont="1" applyFill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3" fontId="6" fillId="3" borderId="5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3" fontId="6" fillId="0" borderId="5" xfId="0" applyNumberFormat="1" applyFont="1" applyBorder="1" applyAlignment="1" applyProtection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5" xfId="0" quotePrefix="1" applyNumberFormat="1" applyFont="1" applyBorder="1" applyAlignment="1" applyProtection="1">
      <alignment horizontal="right" indent="1"/>
    </xf>
    <xf numFmtId="3" fontId="6" fillId="0" borderId="5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6" fillId="3" borderId="8" xfId="0" applyNumberFormat="1" applyFont="1" applyFill="1" applyBorder="1" applyAlignment="1">
      <alignment horizontal="right" indent="1"/>
    </xf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20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17" xfId="2" applyNumberFormat="1" applyFont="1" applyFill="1" applyBorder="1" applyAlignment="1" applyProtection="1">
      <alignment horizontal="center" vertical="center" wrapText="1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4" fillId="3" borderId="23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2012</a:t>
            </a:r>
          </a:p>
        </c:rich>
      </c:tx>
      <c:layout>
        <c:manualLayout>
          <c:xMode val="edge"/>
          <c:yMode val="edge"/>
          <c:x val="0.29441888223629792"/>
          <c:y val="4.12681996839946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287"/>
          <c:y val="0.38806064419271891"/>
          <c:w val="0.40133385590345838"/>
          <c:h val="0.296020619608548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17539289</c:v>
                </c:pt>
                <c:pt idx="1">
                  <c:v>9402705</c:v>
                </c:pt>
                <c:pt idx="2">
                  <c:v>19140518</c:v>
                </c:pt>
                <c:pt idx="3">
                  <c:v>4511480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2013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72"/>
          <c:w val="0.47619109131000342"/>
          <c:h val="0.32873637018761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6654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17132780</c:v>
                </c:pt>
                <c:pt idx="1">
                  <c:v>9600206</c:v>
                </c:pt>
                <c:pt idx="2">
                  <c:v>19403790</c:v>
                </c:pt>
                <c:pt idx="3">
                  <c:v>4417660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P47"/>
  <sheetViews>
    <sheetView showGridLines="0" view="pageBreakPreview" zoomScale="75" zoomScaleNormal="75" workbookViewId="0">
      <selection activeCell="A38" sqref="A38:F38"/>
    </sheetView>
  </sheetViews>
  <sheetFormatPr baseColWidth="10" defaultColWidth="19.140625" defaultRowHeight="12.75"/>
  <cols>
    <col min="1" max="6" width="20" style="2" customWidth="1"/>
    <col min="7" max="7" width="7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>
      <c r="A1" s="160" t="s">
        <v>78</v>
      </c>
      <c r="B1" s="160"/>
      <c r="C1" s="160"/>
      <c r="D1" s="160"/>
      <c r="E1" s="160"/>
      <c r="F1" s="160"/>
    </row>
    <row r="2" spans="1:7" ht="12.75" customHeight="1">
      <c r="A2" s="1"/>
      <c r="B2" s="1"/>
      <c r="C2" s="1"/>
      <c r="D2" s="1"/>
      <c r="E2" s="1"/>
    </row>
    <row r="3" spans="1:7" ht="15" customHeight="1">
      <c r="A3" s="161" t="s">
        <v>96</v>
      </c>
      <c r="B3" s="161"/>
      <c r="C3" s="161"/>
      <c r="D3" s="161"/>
      <c r="E3" s="161"/>
      <c r="F3" s="161"/>
    </row>
    <row r="4" spans="1:7" ht="15" customHeight="1">
      <c r="A4" s="162" t="s">
        <v>97</v>
      </c>
      <c r="B4" s="162"/>
      <c r="C4" s="162"/>
      <c r="D4" s="162"/>
      <c r="E4" s="162"/>
      <c r="F4" s="162"/>
    </row>
    <row r="5" spans="1:7" ht="13.5" customHeight="1" thickBot="1">
      <c r="A5" s="23"/>
      <c r="B5" s="23"/>
      <c r="C5" s="23"/>
      <c r="D5" s="23"/>
      <c r="E5" s="23"/>
    </row>
    <row r="6" spans="1:7" ht="26.25" customHeight="1">
      <c r="A6" s="144" t="s">
        <v>0</v>
      </c>
      <c r="B6" s="158" t="s">
        <v>95</v>
      </c>
      <c r="C6" s="159"/>
      <c r="D6" s="159"/>
      <c r="E6" s="159"/>
    </row>
    <row r="7" spans="1:7" ht="26.25" customHeight="1">
      <c r="A7" s="143"/>
      <c r="B7" s="149" t="s">
        <v>120</v>
      </c>
      <c r="C7" s="149" t="s">
        <v>121</v>
      </c>
      <c r="D7" s="149" t="s">
        <v>122</v>
      </c>
      <c r="E7" s="146" t="s">
        <v>1</v>
      </c>
    </row>
    <row r="8" spans="1:7" ht="26.25" customHeight="1">
      <c r="A8" s="143"/>
      <c r="B8" s="150"/>
      <c r="C8" s="150"/>
      <c r="D8" s="150"/>
      <c r="E8" s="147"/>
    </row>
    <row r="9" spans="1:7" ht="26.25" customHeight="1" thickBot="1">
      <c r="A9" s="145"/>
      <c r="B9" s="151"/>
      <c r="C9" s="151"/>
      <c r="D9" s="151"/>
      <c r="E9" s="148"/>
    </row>
    <row r="10" spans="1:7" ht="33" customHeight="1">
      <c r="A10" s="25" t="s">
        <v>72</v>
      </c>
      <c r="B10" s="26">
        <v>9625.378999999999</v>
      </c>
      <c r="C10" s="26">
        <v>3400.4513357994001</v>
      </c>
      <c r="D10" s="26">
        <v>4931.9979999999996</v>
      </c>
      <c r="E10" s="88">
        <v>17957.828335799401</v>
      </c>
      <c r="F10" s="3"/>
      <c r="G10" s="3"/>
    </row>
    <row r="11" spans="1:7">
      <c r="A11" s="25" t="s">
        <v>73</v>
      </c>
      <c r="B11" s="26">
        <v>9413.4380000000001</v>
      </c>
      <c r="C11" s="26">
        <v>3499.6420487271998</v>
      </c>
      <c r="D11" s="26">
        <v>4931.1120000000001</v>
      </c>
      <c r="E11" s="27">
        <v>17844.1920487272</v>
      </c>
      <c r="F11" s="3"/>
      <c r="G11" s="3"/>
    </row>
    <row r="12" spans="1:7">
      <c r="A12" s="25" t="s">
        <v>75</v>
      </c>
      <c r="B12" s="26">
        <v>8920.2260000000006</v>
      </c>
      <c r="C12" s="26">
        <v>3799.8803094659602</v>
      </c>
      <c r="D12" s="26">
        <v>4858.4220000000005</v>
      </c>
      <c r="E12" s="27">
        <v>17578.528309465961</v>
      </c>
      <c r="F12" s="3"/>
      <c r="G12" s="3"/>
    </row>
    <row r="13" spans="1:7">
      <c r="A13" s="25" t="s">
        <v>77</v>
      </c>
      <c r="B13" s="26">
        <v>8691.5370000000003</v>
      </c>
      <c r="C13" s="26">
        <v>3894.9034677161603</v>
      </c>
      <c r="D13" s="26">
        <v>4810.5129999999999</v>
      </c>
      <c r="E13" s="27">
        <v>17396.953467716157</v>
      </c>
      <c r="F13" s="3"/>
      <c r="G13" s="3"/>
    </row>
    <row r="14" spans="1:7">
      <c r="A14" s="25" t="s">
        <v>87</v>
      </c>
      <c r="B14" s="26">
        <v>9124.7309999999998</v>
      </c>
      <c r="C14" s="26">
        <v>3362.6369999999997</v>
      </c>
      <c r="D14" s="26">
        <v>4783.5590000000002</v>
      </c>
      <c r="E14" s="27">
        <v>17270.927</v>
      </c>
      <c r="F14" s="3"/>
      <c r="G14" s="3"/>
    </row>
    <row r="15" spans="1:7">
      <c r="A15" s="25" t="s">
        <v>89</v>
      </c>
      <c r="B15" s="26">
        <v>8763.5259999999998</v>
      </c>
      <c r="C15" s="26">
        <v>3733.42053817024</v>
      </c>
      <c r="D15" s="26">
        <v>4719.3440000000001</v>
      </c>
      <c r="E15" s="27">
        <v>17216.29053817024</v>
      </c>
      <c r="F15" s="3"/>
      <c r="G15" s="3"/>
    </row>
    <row r="16" spans="1:7">
      <c r="A16" s="25" t="s">
        <v>94</v>
      </c>
      <c r="B16" s="26">
        <v>8718.4249999999993</v>
      </c>
      <c r="C16" s="26">
        <v>3809.9349999999999</v>
      </c>
      <c r="D16" s="26">
        <v>4693.0039999999999</v>
      </c>
      <c r="E16" s="27">
        <v>17221.364000000001</v>
      </c>
      <c r="F16" s="3"/>
      <c r="G16" s="3"/>
    </row>
    <row r="17" spans="1:16">
      <c r="A17" s="25" t="s">
        <v>115</v>
      </c>
      <c r="B17" s="26">
        <v>8971.6</v>
      </c>
      <c r="C17" s="26">
        <v>3546.5</v>
      </c>
      <c r="D17" s="26">
        <v>4562.8999999999996</v>
      </c>
      <c r="E17" s="27">
        <v>17081</v>
      </c>
      <c r="F17" s="22"/>
      <c r="G17" s="3"/>
    </row>
    <row r="18" spans="1:16">
      <c r="A18" s="25" t="s">
        <v>116</v>
      </c>
      <c r="B18" s="26">
        <v>8969.14</v>
      </c>
      <c r="C18" s="26">
        <v>3600.9360000000001</v>
      </c>
      <c r="D18" s="26">
        <v>4969.2129999999997</v>
      </c>
      <c r="E18" s="27">
        <v>17539.289000000001</v>
      </c>
      <c r="F18" s="22"/>
      <c r="G18" s="3"/>
    </row>
    <row r="19" spans="1:16" ht="13.5" thickBot="1">
      <c r="A19" s="25" t="s">
        <v>125</v>
      </c>
      <c r="B19" s="26">
        <v>9105.0589999999993</v>
      </c>
      <c r="C19" s="28">
        <v>3076.0810000000001</v>
      </c>
      <c r="D19" s="28">
        <v>4951.6400000000003</v>
      </c>
      <c r="E19" s="27">
        <f>SUM(B19:D19)</f>
        <v>17132.78</v>
      </c>
      <c r="F19" s="22"/>
      <c r="G19" s="3"/>
    </row>
    <row r="20" spans="1:16" ht="12.75" customHeight="1">
      <c r="A20" s="30"/>
      <c r="B20" s="30"/>
      <c r="C20" s="30"/>
      <c r="D20" s="30"/>
      <c r="E20" s="30"/>
      <c r="F20" s="3"/>
      <c r="G20" s="3"/>
    </row>
    <row r="21" spans="1:16" ht="12.75" customHeight="1">
      <c r="A21" s="3"/>
      <c r="B21" s="3"/>
      <c r="C21" s="3"/>
      <c r="D21" s="3"/>
      <c r="E21" s="3"/>
      <c r="F21" s="3"/>
      <c r="G21" s="3"/>
    </row>
    <row r="22" spans="1:16" ht="12.75" customHeight="1"/>
    <row r="23" spans="1:16" ht="12.75" customHeight="1" thickBot="1">
      <c r="A23" s="31"/>
      <c r="B23" s="31"/>
      <c r="C23" s="31"/>
      <c r="D23" s="31"/>
      <c r="E23" s="31"/>
      <c r="F23" s="3"/>
      <c r="G23" s="3"/>
    </row>
    <row r="24" spans="1:16" s="120" customFormat="1" ht="26.25" customHeight="1">
      <c r="A24" s="143" t="s">
        <v>0</v>
      </c>
      <c r="B24" s="152" t="s">
        <v>4</v>
      </c>
      <c r="C24" s="152" t="s">
        <v>5</v>
      </c>
      <c r="D24" s="152" t="s">
        <v>90</v>
      </c>
      <c r="E24" s="155" t="s">
        <v>123</v>
      </c>
      <c r="F24" s="156" t="s">
        <v>124</v>
      </c>
      <c r="G24" s="119"/>
    </row>
    <row r="25" spans="1:16" s="120" customFormat="1" ht="26.25" customHeight="1">
      <c r="A25" s="143"/>
      <c r="B25" s="153"/>
      <c r="C25" s="153"/>
      <c r="D25" s="153"/>
      <c r="E25" s="150"/>
      <c r="F25" s="147"/>
      <c r="G25" s="119"/>
    </row>
    <row r="26" spans="1:16" s="120" customFormat="1" ht="26.25" customHeight="1">
      <c r="A26" s="143"/>
      <c r="B26" s="153"/>
      <c r="C26" s="153"/>
      <c r="D26" s="153"/>
      <c r="E26" s="150"/>
      <c r="F26" s="147"/>
      <c r="G26" s="119"/>
    </row>
    <row r="27" spans="1:16" s="120" customFormat="1" ht="26.25" customHeight="1" thickBot="1">
      <c r="A27" s="143"/>
      <c r="B27" s="154"/>
      <c r="C27" s="154"/>
      <c r="D27" s="154"/>
      <c r="E27" s="151"/>
      <c r="F27" s="157"/>
      <c r="G27" s="119"/>
    </row>
    <row r="28" spans="1:16" ht="21.75" customHeight="1">
      <c r="A28" s="121" t="s">
        <v>72</v>
      </c>
      <c r="B28" s="122">
        <v>1408.4</v>
      </c>
      <c r="C28" s="122">
        <v>5569.6</v>
      </c>
      <c r="D28" s="122">
        <v>4464.2790000000005</v>
      </c>
      <c r="E28" s="122">
        <v>16873.099999999999</v>
      </c>
      <c r="F28" s="24">
        <v>4287.1356642005994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25" t="s">
        <v>73</v>
      </c>
      <c r="B29" s="26">
        <v>1410.3</v>
      </c>
      <c r="C29" s="26">
        <v>5758.3</v>
      </c>
      <c r="D29" s="26">
        <v>4479.57</v>
      </c>
      <c r="E29" s="26">
        <v>16789.7</v>
      </c>
      <c r="F29" s="27">
        <v>4278.2809512727981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25" t="s">
        <v>75</v>
      </c>
      <c r="B30" s="26">
        <v>1552.8</v>
      </c>
      <c r="C30" s="26">
        <v>5428.4</v>
      </c>
      <c r="D30" s="26">
        <v>4390.3530000000001</v>
      </c>
      <c r="E30" s="26">
        <v>17390.8</v>
      </c>
      <c r="F30" s="27">
        <v>4219.4616905340481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5" t="s">
        <v>77</v>
      </c>
      <c r="B31" s="26">
        <v>1219.7249999999999</v>
      </c>
      <c r="C31" s="26">
        <v>5535.35</v>
      </c>
      <c r="D31" s="26">
        <v>4035.6680000000001</v>
      </c>
      <c r="E31" s="26">
        <v>17998.649000000001</v>
      </c>
      <c r="F31" s="27">
        <v>4371.8180000000002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5" t="s">
        <v>87</v>
      </c>
      <c r="B32" s="26">
        <v>1232.2329999999999</v>
      </c>
      <c r="C32" s="26">
        <v>5702.3440000000001</v>
      </c>
      <c r="D32" s="26">
        <v>4157.6000000000004</v>
      </c>
      <c r="E32" s="26">
        <v>17850.148000000001</v>
      </c>
      <c r="F32" s="27">
        <v>4347.1030000000001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5" t="s">
        <v>89</v>
      </c>
      <c r="B33" s="26">
        <v>1191.644</v>
      </c>
      <c r="C33" s="26">
        <v>5649.6809999999996</v>
      </c>
      <c r="D33" s="26">
        <v>3915.2159999999999</v>
      </c>
      <c r="E33" s="26">
        <v>18363.883000000002</v>
      </c>
      <c r="F33" s="27">
        <v>4226.625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5" t="s">
        <v>94</v>
      </c>
      <c r="B34" s="26">
        <v>1184.7249999999999</v>
      </c>
      <c r="C34" s="26">
        <v>5462.625</v>
      </c>
      <c r="D34" s="26">
        <v>3676.9789999999998</v>
      </c>
      <c r="E34" s="26">
        <v>18640.13</v>
      </c>
      <c r="F34" s="123">
        <v>4374.5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5" t="s">
        <v>115</v>
      </c>
      <c r="B35" s="26">
        <v>1160.17</v>
      </c>
      <c r="C35" s="26">
        <v>5333.866</v>
      </c>
      <c r="D35" s="26">
        <v>3527.6010000000001</v>
      </c>
      <c r="E35" s="26">
        <v>18954.3</v>
      </c>
      <c r="F35" s="123">
        <v>4593.3450000000003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5" t="s">
        <v>116</v>
      </c>
      <c r="B36" s="26">
        <v>1194.8330000000001</v>
      </c>
      <c r="C36" s="26">
        <v>4977.2250000000004</v>
      </c>
      <c r="D36" s="26">
        <v>3230.6469999999999</v>
      </c>
      <c r="E36" s="26">
        <v>19140.518</v>
      </c>
      <c r="F36" s="27">
        <v>4511.4799999999996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 thickBot="1">
      <c r="A37" s="25" t="s">
        <v>125</v>
      </c>
      <c r="B37" s="28">
        <v>1233.5119999999999</v>
      </c>
      <c r="C37" s="28">
        <v>5156.6610000000001</v>
      </c>
      <c r="D37" s="28">
        <v>3210.0329999999999</v>
      </c>
      <c r="E37" s="28">
        <v>19403.79</v>
      </c>
      <c r="F37" s="29">
        <v>4417.66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163" t="s">
        <v>6</v>
      </c>
      <c r="B38" s="163"/>
      <c r="C38" s="163"/>
      <c r="D38" s="163"/>
      <c r="E38" s="163"/>
      <c r="F38" s="163"/>
    </row>
    <row r="39" spans="1:16" ht="12.75" customHeight="1">
      <c r="A39" s="141" t="s">
        <v>119</v>
      </c>
      <c r="B39" s="141"/>
      <c r="C39" s="141"/>
      <c r="D39" s="141"/>
      <c r="E39" s="141"/>
      <c r="F39" s="141"/>
    </row>
    <row r="40" spans="1:16" ht="12.75" customHeight="1">
      <c r="A40" s="141" t="s">
        <v>7</v>
      </c>
      <c r="B40" s="141"/>
      <c r="C40" s="141"/>
      <c r="D40" s="141"/>
      <c r="E40" s="141"/>
      <c r="F40" s="141"/>
    </row>
    <row r="41" spans="1:16" ht="12.75" customHeight="1">
      <c r="A41" s="141" t="s">
        <v>8</v>
      </c>
      <c r="B41" s="141"/>
      <c r="C41" s="141"/>
      <c r="D41" s="141"/>
      <c r="E41" s="141"/>
      <c r="F41" s="141"/>
    </row>
    <row r="42" spans="1:16" ht="12.75" customHeight="1">
      <c r="A42" s="142" t="s">
        <v>117</v>
      </c>
      <c r="B42" s="142"/>
      <c r="C42" s="142"/>
      <c r="D42" s="142"/>
      <c r="E42" s="142"/>
      <c r="F42" s="142"/>
    </row>
    <row r="43" spans="1:16" ht="12.75" customHeight="1">
      <c r="A43" s="142" t="s">
        <v>118</v>
      </c>
      <c r="B43" s="142"/>
      <c r="C43" s="142"/>
      <c r="D43" s="142"/>
      <c r="E43" s="142"/>
      <c r="F43" s="142"/>
    </row>
    <row r="44" spans="1:16" ht="12.75" customHeight="1">
      <c r="A44" s="118"/>
      <c r="B44" s="118"/>
      <c r="C44" s="118"/>
      <c r="D44" s="118"/>
      <c r="E44" s="118"/>
      <c r="F44" s="118"/>
    </row>
    <row r="45" spans="1:16" ht="12.75" customHeight="1"/>
    <row r="46" spans="1:16" ht="12.75" customHeight="1"/>
    <row r="47" spans="1:16" ht="12.75" customHeight="1"/>
  </sheetData>
  <mergeCells count="21">
    <mergeCell ref="B7:B9"/>
    <mergeCell ref="A1:F1"/>
    <mergeCell ref="A3:F3"/>
    <mergeCell ref="A4:F4"/>
    <mergeCell ref="A38:F38"/>
    <mergeCell ref="A41:F41"/>
    <mergeCell ref="A42:F42"/>
    <mergeCell ref="A43:F43"/>
    <mergeCell ref="A24:A27"/>
    <mergeCell ref="A6:A9"/>
    <mergeCell ref="E7:E9"/>
    <mergeCell ref="D7:D9"/>
    <mergeCell ref="D24:D27"/>
    <mergeCell ref="C7:C9"/>
    <mergeCell ref="A39:F39"/>
    <mergeCell ref="B24:B27"/>
    <mergeCell ref="C24:C27"/>
    <mergeCell ref="E24:E27"/>
    <mergeCell ref="F24:F27"/>
    <mergeCell ref="A40:F40"/>
    <mergeCell ref="B6:E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30"/>
  <sheetViews>
    <sheetView showGridLines="0" view="pageBreakPreview" zoomScaleNormal="75" zoomScaleSheetLayoutView="100" workbookViewId="0">
      <selection activeCell="A38" sqref="A38:F38"/>
    </sheetView>
  </sheetViews>
  <sheetFormatPr baseColWidth="10" defaultRowHeight="12.75"/>
  <cols>
    <col min="1" max="1" width="71.42578125" style="9" bestFit="1" customWidth="1"/>
    <col min="2" max="4" width="16.42578125" style="9" customWidth="1"/>
    <col min="5" max="5" width="5.7109375" style="9" customWidth="1"/>
    <col min="6" max="16384" width="11.42578125" style="9"/>
  </cols>
  <sheetData>
    <row r="1" spans="1:6" ht="18">
      <c r="A1" s="164" t="s">
        <v>78</v>
      </c>
      <c r="B1" s="164"/>
      <c r="C1" s="164"/>
      <c r="D1" s="164"/>
    </row>
    <row r="2" spans="1:6" ht="12.75" customHeight="1">
      <c r="A2" s="164"/>
      <c r="B2" s="164"/>
      <c r="C2" s="164"/>
      <c r="D2" s="164"/>
    </row>
    <row r="3" spans="1:6" ht="20.25" customHeight="1">
      <c r="A3" s="169" t="s">
        <v>126</v>
      </c>
      <c r="B3" s="169"/>
      <c r="C3" s="169"/>
      <c r="D3" s="169"/>
    </row>
    <row r="4" spans="1:6" ht="13.5" thickBot="1">
      <c r="A4" s="32"/>
      <c r="B4" s="33"/>
      <c r="C4" s="33"/>
      <c r="D4" s="33"/>
    </row>
    <row r="5" spans="1:6" ht="21.75" customHeight="1">
      <c r="A5" s="124"/>
      <c r="B5" s="125"/>
      <c r="C5" s="126" t="s">
        <v>1</v>
      </c>
      <c r="D5" s="127"/>
    </row>
    <row r="6" spans="1:6" ht="18" customHeight="1">
      <c r="A6" s="128" t="s">
        <v>9</v>
      </c>
      <c r="B6" s="129">
        <v>2012</v>
      </c>
      <c r="C6" s="129">
        <v>2013</v>
      </c>
      <c r="D6" s="130">
        <v>2013</v>
      </c>
    </row>
    <row r="7" spans="1:6" ht="13.5" thickBot="1">
      <c r="A7" s="131"/>
      <c r="B7" s="132" t="s">
        <v>74</v>
      </c>
      <c r="C7" s="132" t="s">
        <v>74</v>
      </c>
      <c r="D7" s="133" t="s">
        <v>76</v>
      </c>
    </row>
    <row r="8" spans="1:6">
      <c r="A8" s="35" t="s">
        <v>10</v>
      </c>
      <c r="B8" s="92">
        <v>8969140</v>
      </c>
      <c r="C8" s="92">
        <v>9105059</v>
      </c>
      <c r="D8" s="24">
        <f>(((C8-B8)/B8)*100)+100</f>
        <v>101.51540727427601</v>
      </c>
    </row>
    <row r="9" spans="1:6">
      <c r="A9" s="36" t="s">
        <v>11</v>
      </c>
      <c r="B9" s="90">
        <v>3600936</v>
      </c>
      <c r="C9" s="90">
        <v>3076081</v>
      </c>
      <c r="D9" s="27">
        <f>(((C9-B9)/B9)*100)+100</f>
        <v>85.424484078584015</v>
      </c>
    </row>
    <row r="10" spans="1:6">
      <c r="A10" s="36" t="s">
        <v>12</v>
      </c>
      <c r="B10" s="90">
        <v>4969213</v>
      </c>
      <c r="C10" s="90">
        <v>4951640</v>
      </c>
      <c r="D10" s="27">
        <f>(((C10-B10)/B10)*100)+100</f>
        <v>99.646362512534679</v>
      </c>
    </row>
    <row r="11" spans="1:6" s="11" customFormat="1">
      <c r="A11" s="82" t="s">
        <v>13</v>
      </c>
      <c r="B11" s="93">
        <v>17539289</v>
      </c>
      <c r="C11" s="93">
        <v>17132780</v>
      </c>
      <c r="D11" s="84">
        <f>(((C11-B11)/B11)*100)+100</f>
        <v>97.682294875236963</v>
      </c>
    </row>
    <row r="12" spans="1:6">
      <c r="A12" s="37"/>
      <c r="B12" s="59"/>
      <c r="C12" s="59"/>
      <c r="D12" s="27"/>
    </row>
    <row r="13" spans="1:6">
      <c r="A13" s="36" t="s">
        <v>92</v>
      </c>
      <c r="B13" s="90">
        <v>1194833</v>
      </c>
      <c r="C13" s="90">
        <v>1233512</v>
      </c>
      <c r="D13" s="91">
        <f>(((C13-B13)/B13)*100)+100</f>
        <v>103.23718879542162</v>
      </c>
    </row>
    <row r="14" spans="1:6">
      <c r="A14" s="36" t="s">
        <v>5</v>
      </c>
      <c r="B14" s="90">
        <v>4977225</v>
      </c>
      <c r="C14" s="90">
        <v>5156661</v>
      </c>
      <c r="D14" s="91">
        <f>(((C14-B14)/B14)*100)+100</f>
        <v>103.6051414191643</v>
      </c>
      <c r="F14" s="20"/>
    </row>
    <row r="15" spans="1:6" s="11" customFormat="1">
      <c r="A15" s="36" t="s">
        <v>90</v>
      </c>
      <c r="B15" s="90">
        <v>3230647</v>
      </c>
      <c r="C15" s="90">
        <v>3210033</v>
      </c>
      <c r="D15" s="91">
        <f>(((C15-B15)/B15)*100)+100</f>
        <v>99.361923478485892</v>
      </c>
    </row>
    <row r="16" spans="1:6">
      <c r="A16" s="85" t="s">
        <v>98</v>
      </c>
      <c r="B16" s="61">
        <v>9402705</v>
      </c>
      <c r="C16" s="61">
        <v>9600206</v>
      </c>
      <c r="D16" s="38">
        <f>(((C16-B16)/B16)*100)+100</f>
        <v>102.10047002431747</v>
      </c>
      <c r="F16" s="20"/>
    </row>
    <row r="17" spans="1:6">
      <c r="A17" s="89"/>
      <c r="B17" s="87"/>
      <c r="C17" s="87"/>
      <c r="D17" s="88"/>
    </row>
    <row r="18" spans="1:6">
      <c r="A18" s="82" t="s">
        <v>93</v>
      </c>
      <c r="B18" s="83">
        <v>19140518</v>
      </c>
      <c r="C18" s="83">
        <v>19403790</v>
      </c>
      <c r="D18" s="84">
        <f>(((C18-B18)/B18)*100)+100</f>
        <v>101.37546956670661</v>
      </c>
    </row>
    <row r="19" spans="1:6">
      <c r="A19" s="37"/>
      <c r="B19" s="59"/>
      <c r="C19" s="59"/>
      <c r="D19" s="27"/>
    </row>
    <row r="20" spans="1:6" s="11" customFormat="1">
      <c r="A20" s="82" t="s">
        <v>91</v>
      </c>
      <c r="B20" s="83">
        <v>4511480</v>
      </c>
      <c r="C20" s="83">
        <v>4417660</v>
      </c>
      <c r="D20" s="84">
        <f>(((C20-B20)/B20)*100)+100</f>
        <v>97.9204163600415</v>
      </c>
      <c r="F20" s="21"/>
    </row>
    <row r="21" spans="1:6">
      <c r="A21" s="36"/>
      <c r="B21" s="59"/>
      <c r="C21" s="59"/>
      <c r="D21" s="27"/>
    </row>
    <row r="22" spans="1:6" ht="13.5" thickBot="1">
      <c r="A22" s="51" t="s">
        <v>79</v>
      </c>
      <c r="B22" s="60">
        <v>50593992</v>
      </c>
      <c r="C22" s="60">
        <v>50554437</v>
      </c>
      <c r="D22" s="86">
        <f>(((C22-B22)/B22)*100)+100</f>
        <v>99.921818780380093</v>
      </c>
    </row>
    <row r="23" spans="1:6">
      <c r="A23" s="165" t="s">
        <v>100</v>
      </c>
      <c r="B23" s="165"/>
      <c r="C23" s="165"/>
      <c r="D23" s="165"/>
    </row>
    <row r="24" spans="1:6">
      <c r="A24" s="166" t="s">
        <v>101</v>
      </c>
      <c r="B24" s="166"/>
      <c r="C24" s="166"/>
      <c r="D24" s="166"/>
    </row>
    <row r="25" spans="1:6">
      <c r="A25" s="168" t="s">
        <v>102</v>
      </c>
      <c r="B25" s="168"/>
      <c r="C25" s="168"/>
      <c r="D25" s="168"/>
    </row>
    <row r="26" spans="1:6">
      <c r="A26" s="167" t="s">
        <v>103</v>
      </c>
      <c r="B26" s="167"/>
      <c r="C26" s="167"/>
      <c r="D26" s="167"/>
    </row>
    <row r="27" spans="1:6">
      <c r="A27" s="167" t="s">
        <v>108</v>
      </c>
      <c r="B27" s="167"/>
      <c r="C27" s="167"/>
      <c r="D27" s="167"/>
    </row>
    <row r="28" spans="1:6">
      <c r="A28" s="167" t="s">
        <v>109</v>
      </c>
      <c r="B28" s="167"/>
      <c r="C28" s="167"/>
      <c r="D28" s="167"/>
    </row>
    <row r="29" spans="1:6">
      <c r="A29" s="142" t="s">
        <v>117</v>
      </c>
      <c r="B29" s="142"/>
      <c r="C29" s="142"/>
      <c r="D29" s="142"/>
      <c r="E29" s="142"/>
      <c r="F29" s="142"/>
    </row>
    <row r="30" spans="1:6">
      <c r="A30" s="142" t="s">
        <v>118</v>
      </c>
      <c r="B30" s="142"/>
      <c r="C30" s="142"/>
      <c r="D30" s="142"/>
      <c r="E30" s="142"/>
      <c r="F30" s="142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1"/>
  <sheetViews>
    <sheetView showGridLines="0" view="pageBreakPreview" topLeftCell="A25" zoomScale="75" zoomScaleNormal="75" workbookViewId="0">
      <selection activeCell="A38" sqref="A38:F38"/>
    </sheetView>
  </sheetViews>
  <sheetFormatPr baseColWidth="10" defaultRowHeight="12.75"/>
  <cols>
    <col min="1" max="1" width="37.42578125" style="5" customWidth="1"/>
    <col min="2" max="6" width="24.7109375" style="5" customWidth="1"/>
    <col min="7" max="7" width="12" style="5" customWidth="1"/>
    <col min="8" max="8" width="25.7109375" style="5" customWidth="1"/>
    <col min="9" max="14" width="15.7109375" style="5" customWidth="1"/>
    <col min="15" max="15" width="11.42578125" style="5"/>
    <col min="16" max="16" width="25.7109375" style="5" customWidth="1"/>
    <col min="17" max="22" width="15.7109375" style="5" customWidth="1"/>
    <col min="23" max="23" width="11.42578125" style="5"/>
    <col min="24" max="24" width="25.7109375" style="5" customWidth="1"/>
    <col min="25" max="29" width="18.7109375" style="5" customWidth="1"/>
    <col min="30" max="30" width="11.42578125" style="5"/>
    <col min="31" max="31" width="25.7109375" style="5" customWidth="1"/>
    <col min="32" max="36" width="18.7109375" style="5" customWidth="1"/>
    <col min="37" max="37" width="11.42578125" style="5"/>
    <col min="38" max="38" width="25.7109375" style="5" customWidth="1"/>
    <col min="39" max="44" width="15.7109375" style="5" customWidth="1"/>
    <col min="45" max="45" width="11.42578125" style="5"/>
    <col min="46" max="46" width="25.7109375" style="5" customWidth="1"/>
    <col min="47" max="51" width="18.7109375" style="5" customWidth="1"/>
    <col min="52" max="16384" width="11.42578125" style="5"/>
  </cols>
  <sheetData>
    <row r="1" spans="1:54" ht="18">
      <c r="A1" s="171" t="s">
        <v>78</v>
      </c>
      <c r="B1" s="171"/>
      <c r="C1" s="171"/>
      <c r="D1" s="171"/>
      <c r="E1" s="171"/>
      <c r="F1" s="171"/>
    </row>
    <row r="2" spans="1:54">
      <c r="A2" s="8"/>
      <c r="B2" s="8"/>
      <c r="C2" s="8"/>
      <c r="D2" s="8"/>
      <c r="E2" s="8"/>
      <c r="F2" s="8"/>
    </row>
    <row r="3" spans="1:54" ht="30.75" customHeight="1">
      <c r="A3" s="172" t="s">
        <v>128</v>
      </c>
      <c r="B3" s="172"/>
      <c r="C3" s="172"/>
      <c r="D3" s="172"/>
      <c r="E3" s="172"/>
      <c r="F3" s="172"/>
    </row>
    <row r="4" spans="1:54" ht="13.5" thickBot="1">
      <c r="A4" s="173"/>
      <c r="B4" s="173"/>
      <c r="C4" s="173"/>
      <c r="D4" s="173"/>
      <c r="E4" s="173"/>
      <c r="F4" s="173"/>
    </row>
    <row r="5" spans="1:54" ht="63.75" customHeight="1" thickBot="1">
      <c r="A5" s="48" t="s">
        <v>86</v>
      </c>
      <c r="B5" s="49" t="s">
        <v>14</v>
      </c>
      <c r="C5" s="49" t="s">
        <v>99</v>
      </c>
      <c r="D5" s="49" t="s">
        <v>104</v>
      </c>
      <c r="E5" s="49" t="s">
        <v>105</v>
      </c>
      <c r="F5" s="50" t="s">
        <v>15</v>
      </c>
    </row>
    <row r="6" spans="1:54" ht="19.5" customHeight="1">
      <c r="A6" s="34" t="s">
        <v>16</v>
      </c>
      <c r="B6" s="39">
        <v>135703</v>
      </c>
      <c r="C6" s="39">
        <v>97261</v>
      </c>
      <c r="D6" s="39">
        <v>483563</v>
      </c>
      <c r="E6" s="39">
        <v>78510</v>
      </c>
      <c r="F6" s="40">
        <v>795038</v>
      </c>
      <c r="BB6" s="10"/>
    </row>
    <row r="7" spans="1:54">
      <c r="A7" s="41" t="s">
        <v>17</v>
      </c>
      <c r="B7" s="42">
        <v>139684</v>
      </c>
      <c r="C7" s="42">
        <v>178543</v>
      </c>
      <c r="D7" s="42">
        <v>611504</v>
      </c>
      <c r="E7" s="42">
        <v>55924</v>
      </c>
      <c r="F7" s="43">
        <v>985655</v>
      </c>
      <c r="G7" s="15"/>
      <c r="BB7" s="10"/>
    </row>
    <row r="8" spans="1:54">
      <c r="A8" s="41" t="s">
        <v>18</v>
      </c>
      <c r="B8" s="42">
        <v>58232</v>
      </c>
      <c r="C8" s="42">
        <v>110004</v>
      </c>
      <c r="D8" s="42">
        <v>511588</v>
      </c>
      <c r="E8" s="42">
        <v>47488</v>
      </c>
      <c r="F8" s="43">
        <v>727312</v>
      </c>
      <c r="BB8" s="10"/>
    </row>
    <row r="9" spans="1:54">
      <c r="A9" s="41" t="s">
        <v>19</v>
      </c>
      <c r="B9" s="42">
        <v>50749</v>
      </c>
      <c r="C9" s="42">
        <v>57269</v>
      </c>
      <c r="D9" s="42">
        <v>285095</v>
      </c>
      <c r="E9" s="42">
        <v>56351</v>
      </c>
      <c r="F9" s="43">
        <v>449464</v>
      </c>
      <c r="BB9" s="10"/>
    </row>
    <row r="10" spans="1:54" s="6" customFormat="1">
      <c r="A10" s="51" t="s">
        <v>20</v>
      </c>
      <c r="B10" s="52">
        <v>384368</v>
      </c>
      <c r="C10" s="52">
        <v>443077</v>
      </c>
      <c r="D10" s="52">
        <v>1891750</v>
      </c>
      <c r="E10" s="52">
        <v>238273</v>
      </c>
      <c r="F10" s="53">
        <v>2957469</v>
      </c>
      <c r="BB10" s="7"/>
    </row>
    <row r="11" spans="1:54">
      <c r="A11" s="36"/>
      <c r="B11" s="42"/>
      <c r="C11" s="42"/>
      <c r="D11" s="42"/>
      <c r="E11" s="42"/>
      <c r="F11" s="43"/>
      <c r="BB11" s="10"/>
    </row>
    <row r="12" spans="1:54" s="6" customFormat="1">
      <c r="A12" s="54" t="s">
        <v>21</v>
      </c>
      <c r="B12" s="52">
        <v>17350</v>
      </c>
      <c r="C12" s="52">
        <v>313895</v>
      </c>
      <c r="D12" s="52">
        <v>611898</v>
      </c>
      <c r="E12" s="52">
        <v>117103</v>
      </c>
      <c r="F12" s="53">
        <v>1060246</v>
      </c>
      <c r="BB12" s="7"/>
    </row>
    <row r="13" spans="1:54">
      <c r="A13" s="41"/>
      <c r="B13" s="42"/>
      <c r="C13" s="42"/>
      <c r="D13" s="42"/>
      <c r="E13" s="42"/>
      <c r="F13" s="43"/>
      <c r="BB13" s="10"/>
    </row>
    <row r="14" spans="1:54" s="6" customFormat="1">
      <c r="A14" s="54" t="s">
        <v>22</v>
      </c>
      <c r="B14" s="52">
        <v>8240</v>
      </c>
      <c r="C14" s="52">
        <v>205477</v>
      </c>
      <c r="D14" s="52">
        <v>272995</v>
      </c>
      <c r="E14" s="52">
        <v>45942</v>
      </c>
      <c r="F14" s="53">
        <v>532654</v>
      </c>
      <c r="BB14" s="7"/>
    </row>
    <row r="15" spans="1:54">
      <c r="A15" s="41"/>
      <c r="B15" s="42"/>
      <c r="C15" s="42"/>
      <c r="D15" s="42"/>
      <c r="E15" s="42"/>
      <c r="F15" s="43"/>
      <c r="BB15" s="10"/>
    </row>
    <row r="16" spans="1:54">
      <c r="A16" s="41" t="s">
        <v>80</v>
      </c>
      <c r="B16" s="42">
        <v>76967</v>
      </c>
      <c r="C16" s="42">
        <v>66083</v>
      </c>
      <c r="D16" s="42">
        <v>144527</v>
      </c>
      <c r="E16" s="42">
        <v>16175</v>
      </c>
      <c r="F16" s="43">
        <v>303752</v>
      </c>
      <c r="BB16" s="10"/>
    </row>
    <row r="17" spans="1:54">
      <c r="A17" s="41" t="s">
        <v>23</v>
      </c>
      <c r="B17" s="42">
        <v>5373</v>
      </c>
      <c r="C17" s="42">
        <v>45883</v>
      </c>
      <c r="D17" s="42">
        <v>132358</v>
      </c>
      <c r="E17" s="42">
        <v>14421</v>
      </c>
      <c r="F17" s="43">
        <v>198035</v>
      </c>
      <c r="BB17" s="10"/>
    </row>
    <row r="18" spans="1:54">
      <c r="A18" s="41" t="s">
        <v>24</v>
      </c>
      <c r="B18" s="42">
        <v>5161</v>
      </c>
      <c r="C18" s="42">
        <v>49871</v>
      </c>
      <c r="D18" s="42">
        <v>145078</v>
      </c>
      <c r="E18" s="42">
        <v>21136</v>
      </c>
      <c r="F18" s="43">
        <v>221246</v>
      </c>
      <c r="BB18" s="10"/>
    </row>
    <row r="19" spans="1:54" s="6" customFormat="1">
      <c r="A19" s="54" t="s">
        <v>81</v>
      </c>
      <c r="B19" s="52">
        <v>87501</v>
      </c>
      <c r="C19" s="52">
        <v>161837</v>
      </c>
      <c r="D19" s="52">
        <v>421963</v>
      </c>
      <c r="E19" s="52">
        <v>51732</v>
      </c>
      <c r="F19" s="53">
        <v>723033</v>
      </c>
      <c r="BB19" s="7"/>
    </row>
    <row r="20" spans="1:54">
      <c r="A20" s="41"/>
      <c r="B20" s="42"/>
      <c r="C20" s="42"/>
      <c r="D20" s="42"/>
      <c r="E20" s="42"/>
      <c r="F20" s="43"/>
      <c r="BB20" s="10"/>
    </row>
    <row r="21" spans="1:54" s="6" customFormat="1">
      <c r="A21" s="54" t="s">
        <v>25</v>
      </c>
      <c r="B21" s="52">
        <v>333519</v>
      </c>
      <c r="C21" s="52">
        <v>95248</v>
      </c>
      <c r="D21" s="52">
        <v>546121</v>
      </c>
      <c r="E21" s="52">
        <v>64148</v>
      </c>
      <c r="F21" s="53">
        <v>1039036</v>
      </c>
      <c r="BB21" s="7"/>
    </row>
    <row r="22" spans="1:54">
      <c r="A22" s="41"/>
      <c r="B22" s="42"/>
      <c r="C22" s="42"/>
      <c r="D22" s="42"/>
      <c r="E22" s="42"/>
      <c r="F22" s="43"/>
      <c r="BB22" s="10"/>
    </row>
    <row r="23" spans="1:54" s="6" customFormat="1">
      <c r="A23" s="54" t="s">
        <v>26</v>
      </c>
      <c r="B23" s="52">
        <v>156122</v>
      </c>
      <c r="C23" s="52">
        <v>144070</v>
      </c>
      <c r="D23" s="52">
        <v>168161</v>
      </c>
      <c r="E23" s="52">
        <v>36172</v>
      </c>
      <c r="F23" s="53">
        <v>504525</v>
      </c>
      <c r="BB23" s="7"/>
    </row>
    <row r="24" spans="1:54">
      <c r="A24" s="41"/>
      <c r="B24" s="42"/>
      <c r="C24" s="42"/>
      <c r="D24" s="42"/>
      <c r="E24" s="42"/>
      <c r="F24" s="43"/>
      <c r="BB24" s="10"/>
    </row>
    <row r="25" spans="1:54">
      <c r="A25" s="41" t="s">
        <v>27</v>
      </c>
      <c r="B25" s="42">
        <v>521184</v>
      </c>
      <c r="C25" s="42">
        <v>311057</v>
      </c>
      <c r="D25" s="42">
        <v>654277</v>
      </c>
      <c r="E25" s="42">
        <v>77097</v>
      </c>
      <c r="F25" s="43">
        <v>1563615</v>
      </c>
      <c r="BB25" s="10"/>
    </row>
    <row r="26" spans="1:54">
      <c r="A26" s="41" t="s">
        <v>28</v>
      </c>
      <c r="B26" s="42">
        <v>448812</v>
      </c>
      <c r="C26" s="42">
        <v>508564</v>
      </c>
      <c r="D26" s="42">
        <v>465362</v>
      </c>
      <c r="E26" s="42">
        <v>58219</v>
      </c>
      <c r="F26" s="43">
        <v>1480957</v>
      </c>
      <c r="BB26" s="10"/>
    </row>
    <row r="27" spans="1:54">
      <c r="A27" s="41" t="s">
        <v>29</v>
      </c>
      <c r="B27" s="42">
        <v>800292</v>
      </c>
      <c r="C27" s="42">
        <v>440302</v>
      </c>
      <c r="D27" s="42">
        <v>372818</v>
      </c>
      <c r="E27" s="42">
        <v>114041</v>
      </c>
      <c r="F27" s="43">
        <v>1727453</v>
      </c>
      <c r="BB27" s="10"/>
    </row>
    <row r="28" spans="1:54" s="6" customFormat="1">
      <c r="A28" s="54" t="s">
        <v>82</v>
      </c>
      <c r="B28" s="52">
        <v>1770288</v>
      </c>
      <c r="C28" s="52">
        <v>1259923</v>
      </c>
      <c r="D28" s="52">
        <v>1492457</v>
      </c>
      <c r="E28" s="52">
        <v>249357</v>
      </c>
      <c r="F28" s="53">
        <v>4772025</v>
      </c>
      <c r="BB28" s="7"/>
    </row>
    <row r="29" spans="1:54">
      <c r="A29" s="41"/>
      <c r="B29" s="42"/>
      <c r="C29" s="42"/>
      <c r="D29" s="42"/>
      <c r="E29" s="42"/>
      <c r="F29" s="43"/>
      <c r="BB29" s="10"/>
    </row>
    <row r="30" spans="1:54">
      <c r="A30" s="41" t="s">
        <v>30</v>
      </c>
      <c r="B30" s="42">
        <v>132412</v>
      </c>
      <c r="C30" s="42">
        <v>37508</v>
      </c>
      <c r="D30" s="42">
        <v>471545</v>
      </c>
      <c r="E30" s="42">
        <v>131352</v>
      </c>
      <c r="F30" s="43">
        <v>772817</v>
      </c>
      <c r="BB30" s="10"/>
    </row>
    <row r="31" spans="1:54">
      <c r="A31" s="41" t="s">
        <v>31</v>
      </c>
      <c r="B31" s="42">
        <v>104575</v>
      </c>
      <c r="C31" s="42">
        <v>43875</v>
      </c>
      <c r="D31" s="42">
        <v>389793</v>
      </c>
      <c r="E31" s="42">
        <v>52745</v>
      </c>
      <c r="F31" s="43">
        <v>590988</v>
      </c>
      <c r="BB31" s="10"/>
    </row>
    <row r="32" spans="1:54">
      <c r="A32" s="41" t="s">
        <v>32</v>
      </c>
      <c r="B32" s="42">
        <v>371571</v>
      </c>
      <c r="C32" s="42">
        <v>126573</v>
      </c>
      <c r="D32" s="42">
        <v>653899</v>
      </c>
      <c r="E32" s="42">
        <v>62919</v>
      </c>
      <c r="F32" s="43">
        <v>1214962</v>
      </c>
      <c r="BB32" s="10"/>
    </row>
    <row r="33" spans="1:54">
      <c r="A33" s="41" t="s">
        <v>33</v>
      </c>
      <c r="B33" s="42">
        <v>228187</v>
      </c>
      <c r="C33" s="42">
        <v>16620</v>
      </c>
      <c r="D33" s="42">
        <v>320964</v>
      </c>
      <c r="E33" s="42">
        <v>64515</v>
      </c>
      <c r="F33" s="43">
        <v>630286</v>
      </c>
      <c r="BB33" s="10"/>
    </row>
    <row r="34" spans="1:54" s="6" customFormat="1">
      <c r="A34" s="54" t="s">
        <v>34</v>
      </c>
      <c r="B34" s="52">
        <v>836745</v>
      </c>
      <c r="C34" s="52">
        <v>224576</v>
      </c>
      <c r="D34" s="52">
        <v>1836201</v>
      </c>
      <c r="E34" s="52">
        <v>311531</v>
      </c>
      <c r="F34" s="53">
        <v>3209053</v>
      </c>
      <c r="BB34" s="7"/>
    </row>
    <row r="35" spans="1:54">
      <c r="A35" s="41"/>
      <c r="B35" s="42"/>
      <c r="C35" s="42"/>
      <c r="D35" s="42"/>
      <c r="E35" s="42"/>
      <c r="F35" s="43"/>
      <c r="BB35" s="10"/>
    </row>
    <row r="36" spans="1:54" s="6" customFormat="1">
      <c r="A36" s="54" t="s">
        <v>35</v>
      </c>
      <c r="B36" s="52">
        <v>157578</v>
      </c>
      <c r="C36" s="52">
        <v>23679</v>
      </c>
      <c r="D36" s="52">
        <v>216405</v>
      </c>
      <c r="E36" s="52">
        <v>101504</v>
      </c>
      <c r="F36" s="53">
        <v>499166</v>
      </c>
      <c r="BB36" s="7"/>
    </row>
    <row r="37" spans="1:54">
      <c r="A37" s="41"/>
      <c r="B37" s="42"/>
      <c r="C37" s="42"/>
      <c r="D37" s="42"/>
      <c r="E37" s="42"/>
      <c r="F37" s="43"/>
      <c r="BB37" s="10"/>
    </row>
    <row r="38" spans="1:54">
      <c r="A38" s="41" t="s">
        <v>83</v>
      </c>
      <c r="B38" s="42">
        <v>187178</v>
      </c>
      <c r="C38" s="42">
        <v>335791</v>
      </c>
      <c r="D38" s="42">
        <v>241105</v>
      </c>
      <c r="E38" s="42">
        <v>40918</v>
      </c>
      <c r="F38" s="43">
        <v>804992</v>
      </c>
      <c r="BB38" s="10"/>
    </row>
    <row r="39" spans="1:54">
      <c r="A39" s="41" t="s">
        <v>36</v>
      </c>
      <c r="B39" s="42">
        <v>617967</v>
      </c>
      <c r="C39" s="42">
        <v>346309</v>
      </c>
      <c r="D39" s="42">
        <v>383055</v>
      </c>
      <c r="E39" s="42">
        <v>81772</v>
      </c>
      <c r="F39" s="43">
        <v>1429103</v>
      </c>
      <c r="BB39" s="10"/>
    </row>
    <row r="40" spans="1:54">
      <c r="A40" s="41" t="s">
        <v>37</v>
      </c>
      <c r="B40" s="42">
        <v>303745</v>
      </c>
      <c r="C40" s="42">
        <v>330695</v>
      </c>
      <c r="D40" s="42">
        <v>762709</v>
      </c>
      <c r="E40" s="42">
        <v>161032</v>
      </c>
      <c r="F40" s="43">
        <v>1558181</v>
      </c>
      <c r="BB40" s="10"/>
    </row>
    <row r="41" spans="1:54">
      <c r="A41" s="41" t="s">
        <v>38</v>
      </c>
      <c r="B41" s="42">
        <v>467422</v>
      </c>
      <c r="C41" s="42">
        <v>156987</v>
      </c>
      <c r="D41" s="42">
        <v>135627</v>
      </c>
      <c r="E41" s="42">
        <v>45215</v>
      </c>
      <c r="F41" s="43">
        <v>805251</v>
      </c>
      <c r="BB41" s="10"/>
    </row>
    <row r="42" spans="1:54">
      <c r="A42" s="41" t="s">
        <v>39</v>
      </c>
      <c r="B42" s="42">
        <v>286617</v>
      </c>
      <c r="C42" s="42">
        <v>422539</v>
      </c>
      <c r="D42" s="42">
        <v>461286</v>
      </c>
      <c r="E42" s="42">
        <v>64553</v>
      </c>
      <c r="F42" s="43">
        <v>1234995</v>
      </c>
      <c r="BB42" s="10"/>
    </row>
    <row r="43" spans="1:54">
      <c r="A43" s="41" t="s">
        <v>40</v>
      </c>
      <c r="B43" s="42">
        <v>267005</v>
      </c>
      <c r="C43" s="42">
        <v>190433</v>
      </c>
      <c r="D43" s="42">
        <v>188451</v>
      </c>
      <c r="E43" s="42">
        <v>46386</v>
      </c>
      <c r="F43" s="43">
        <v>692275</v>
      </c>
      <c r="BB43" s="10"/>
    </row>
    <row r="44" spans="1:54">
      <c r="A44" s="41" t="s">
        <v>41</v>
      </c>
      <c r="B44" s="42">
        <v>346837</v>
      </c>
      <c r="C44" s="42">
        <v>197486</v>
      </c>
      <c r="D44" s="42">
        <v>440575</v>
      </c>
      <c r="E44" s="42">
        <v>45819</v>
      </c>
      <c r="F44" s="43">
        <v>1030717</v>
      </c>
      <c r="BB44" s="10"/>
    </row>
    <row r="45" spans="1:54">
      <c r="A45" s="41" t="s">
        <v>42</v>
      </c>
      <c r="B45" s="42">
        <v>573716</v>
      </c>
      <c r="C45" s="42">
        <v>71605</v>
      </c>
      <c r="D45" s="42">
        <v>113177</v>
      </c>
      <c r="E45" s="42">
        <v>52551</v>
      </c>
      <c r="F45" s="43">
        <v>811049</v>
      </c>
      <c r="BB45" s="10"/>
    </row>
    <row r="46" spans="1:54">
      <c r="A46" s="41" t="s">
        <v>43</v>
      </c>
      <c r="B46" s="42">
        <v>488189</v>
      </c>
      <c r="C46" s="42">
        <v>310410</v>
      </c>
      <c r="D46" s="42">
        <v>192234</v>
      </c>
      <c r="E46" s="42">
        <v>65293</v>
      </c>
      <c r="F46" s="43">
        <v>1056126</v>
      </c>
      <c r="BB46" s="10"/>
    </row>
    <row r="47" spans="1:54" s="6" customFormat="1">
      <c r="A47" s="54" t="s">
        <v>84</v>
      </c>
      <c r="B47" s="52">
        <v>3538676</v>
      </c>
      <c r="C47" s="52">
        <v>2362255</v>
      </c>
      <c r="D47" s="52">
        <v>2918219</v>
      </c>
      <c r="E47" s="52">
        <v>603539</v>
      </c>
      <c r="F47" s="53">
        <v>9422689</v>
      </c>
      <c r="BB47" s="7"/>
    </row>
    <row r="48" spans="1:54">
      <c r="A48" s="41"/>
      <c r="B48" s="42"/>
      <c r="C48" s="42"/>
      <c r="D48" s="42"/>
      <c r="E48" s="42"/>
      <c r="F48" s="43"/>
      <c r="BB48" s="10"/>
    </row>
    <row r="49" spans="1:54" s="6" customFormat="1">
      <c r="A49" s="54" t="s">
        <v>44</v>
      </c>
      <c r="B49" s="52">
        <v>231121</v>
      </c>
      <c r="C49" s="52">
        <v>145878</v>
      </c>
      <c r="D49" s="52">
        <v>257044</v>
      </c>
      <c r="E49" s="52">
        <v>168726</v>
      </c>
      <c r="F49" s="53">
        <v>802769</v>
      </c>
      <c r="BB49" s="7"/>
    </row>
    <row r="50" spans="1:54">
      <c r="A50" s="41"/>
      <c r="B50" s="42"/>
      <c r="C50" s="42"/>
      <c r="D50" s="42"/>
      <c r="E50" s="42"/>
      <c r="F50" s="43"/>
      <c r="BB50" s="10"/>
    </row>
    <row r="51" spans="1:54">
      <c r="A51" s="41" t="s">
        <v>45</v>
      </c>
      <c r="B51" s="42">
        <v>708168</v>
      </c>
      <c r="C51" s="42">
        <v>61288</v>
      </c>
      <c r="D51" s="42">
        <v>660319</v>
      </c>
      <c r="E51" s="42">
        <v>62809</v>
      </c>
      <c r="F51" s="43">
        <v>1492584</v>
      </c>
      <c r="BB51" s="10"/>
    </row>
    <row r="52" spans="1:54">
      <c r="A52" s="41" t="s">
        <v>46</v>
      </c>
      <c r="B52" s="42">
        <v>1109121</v>
      </c>
      <c r="C52" s="42">
        <v>321440</v>
      </c>
      <c r="D52" s="42">
        <v>355862</v>
      </c>
      <c r="E52" s="42">
        <v>194900</v>
      </c>
      <c r="F52" s="43">
        <v>1981323</v>
      </c>
      <c r="BB52" s="10"/>
    </row>
    <row r="53" spans="1:54">
      <c r="A53" s="41" t="s">
        <v>47</v>
      </c>
      <c r="B53" s="42">
        <v>793639</v>
      </c>
      <c r="C53" s="42">
        <v>100680</v>
      </c>
      <c r="D53" s="42">
        <v>732225</v>
      </c>
      <c r="E53" s="42">
        <v>87569</v>
      </c>
      <c r="F53" s="43">
        <v>1714113</v>
      </c>
      <c r="BB53" s="10"/>
    </row>
    <row r="54" spans="1:54">
      <c r="A54" s="41" t="s">
        <v>48</v>
      </c>
      <c r="B54" s="42">
        <v>331484</v>
      </c>
      <c r="C54" s="42">
        <v>318601</v>
      </c>
      <c r="D54" s="42">
        <v>509039</v>
      </c>
      <c r="E54" s="42">
        <v>62085</v>
      </c>
      <c r="F54" s="43">
        <v>1221209</v>
      </c>
      <c r="BB54" s="10"/>
    </row>
    <row r="55" spans="1:54">
      <c r="A55" s="41" t="s">
        <v>49</v>
      </c>
      <c r="B55" s="42">
        <v>822518</v>
      </c>
      <c r="C55" s="42">
        <v>146757</v>
      </c>
      <c r="D55" s="42">
        <v>480565</v>
      </c>
      <c r="E55" s="42">
        <v>87129</v>
      </c>
      <c r="F55" s="43">
        <v>1536969</v>
      </c>
      <c r="BB55" s="10"/>
    </row>
    <row r="56" spans="1:54" s="6" customFormat="1">
      <c r="A56" s="54" t="s">
        <v>50</v>
      </c>
      <c r="B56" s="52">
        <v>3764930</v>
      </c>
      <c r="C56" s="52">
        <v>948766</v>
      </c>
      <c r="D56" s="52">
        <v>2738010</v>
      </c>
      <c r="E56" s="52">
        <v>494492</v>
      </c>
      <c r="F56" s="53">
        <v>7946198</v>
      </c>
      <c r="BB56" s="7"/>
    </row>
    <row r="57" spans="1:54">
      <c r="A57" s="41"/>
      <c r="B57" s="42"/>
      <c r="C57" s="42"/>
      <c r="D57" s="42"/>
      <c r="E57" s="42"/>
      <c r="F57" s="43"/>
      <c r="BB57" s="10"/>
    </row>
    <row r="58" spans="1:54">
      <c r="A58" s="41" t="s">
        <v>51</v>
      </c>
      <c r="B58" s="42">
        <v>175806</v>
      </c>
      <c r="C58" s="42">
        <v>66405</v>
      </c>
      <c r="D58" s="42">
        <v>226110</v>
      </c>
      <c r="E58" s="42">
        <v>113332</v>
      </c>
      <c r="F58" s="43">
        <v>581653</v>
      </c>
      <c r="BB58" s="10"/>
    </row>
    <row r="59" spans="1:54">
      <c r="A59" s="41" t="s">
        <v>52</v>
      </c>
      <c r="B59" s="42">
        <v>147002</v>
      </c>
      <c r="C59" s="42">
        <v>68213</v>
      </c>
      <c r="D59" s="42">
        <v>379960</v>
      </c>
      <c r="E59" s="42">
        <v>68012</v>
      </c>
      <c r="F59" s="43">
        <v>663187</v>
      </c>
      <c r="BB59" s="10"/>
    </row>
    <row r="60" spans="1:54">
      <c r="A60" s="41" t="s">
        <v>53</v>
      </c>
      <c r="B60" s="42">
        <v>343506</v>
      </c>
      <c r="C60" s="42">
        <v>24237</v>
      </c>
      <c r="D60" s="42">
        <v>572117</v>
      </c>
      <c r="E60" s="42">
        <v>140749</v>
      </c>
      <c r="F60" s="43">
        <v>1080609</v>
      </c>
      <c r="BB60" s="10"/>
    </row>
    <row r="61" spans="1:54" s="6" customFormat="1">
      <c r="A61" s="54" t="s">
        <v>54</v>
      </c>
      <c r="B61" s="52">
        <v>666314</v>
      </c>
      <c r="C61" s="52">
        <v>158855</v>
      </c>
      <c r="D61" s="52">
        <v>1178187</v>
      </c>
      <c r="E61" s="52">
        <v>322093</v>
      </c>
      <c r="F61" s="53">
        <v>2325449</v>
      </c>
      <c r="BB61" s="7"/>
    </row>
    <row r="62" spans="1:54">
      <c r="A62" s="41"/>
      <c r="B62" s="42"/>
      <c r="C62" s="42"/>
      <c r="D62" s="42"/>
      <c r="E62" s="42"/>
      <c r="F62" s="43"/>
      <c r="BB62" s="10"/>
    </row>
    <row r="63" spans="1:54" s="6" customFormat="1">
      <c r="A63" s="54" t="s">
        <v>55</v>
      </c>
      <c r="B63" s="52">
        <v>413804</v>
      </c>
      <c r="C63" s="52">
        <v>99160</v>
      </c>
      <c r="D63" s="52">
        <v>380156</v>
      </c>
      <c r="E63" s="52">
        <v>238271</v>
      </c>
      <c r="F63" s="53">
        <v>1131391</v>
      </c>
      <c r="BB63" s="7"/>
    </row>
    <row r="64" spans="1:54">
      <c r="A64" s="41"/>
      <c r="B64" s="42"/>
      <c r="C64" s="42"/>
      <c r="D64" s="42"/>
      <c r="E64" s="42"/>
      <c r="F64" s="43"/>
      <c r="BB64" s="10"/>
    </row>
    <row r="65" spans="1:54">
      <c r="A65" s="41" t="s">
        <v>56</v>
      </c>
      <c r="B65" s="42">
        <v>895566</v>
      </c>
      <c r="C65" s="42">
        <v>486334</v>
      </c>
      <c r="D65" s="42">
        <v>664728</v>
      </c>
      <c r="E65" s="42">
        <v>130000</v>
      </c>
      <c r="F65" s="43">
        <v>2176628</v>
      </c>
      <c r="BB65" s="10"/>
    </row>
    <row r="66" spans="1:54">
      <c r="A66" s="41" t="s">
        <v>57</v>
      </c>
      <c r="B66" s="42">
        <v>255718</v>
      </c>
      <c r="C66" s="42">
        <v>647494</v>
      </c>
      <c r="D66" s="42">
        <v>953310</v>
      </c>
      <c r="E66" s="42">
        <v>130300</v>
      </c>
      <c r="F66" s="43">
        <v>1986822</v>
      </c>
      <c r="BB66" s="10"/>
    </row>
    <row r="67" spans="1:54" s="6" customFormat="1">
      <c r="A67" s="54" t="s">
        <v>58</v>
      </c>
      <c r="B67" s="52">
        <v>1151284</v>
      </c>
      <c r="C67" s="52">
        <v>1133828</v>
      </c>
      <c r="D67" s="52">
        <v>1618038</v>
      </c>
      <c r="E67" s="52">
        <v>260300</v>
      </c>
      <c r="F67" s="53">
        <v>4163450</v>
      </c>
      <c r="BB67" s="7"/>
    </row>
    <row r="68" spans="1:54">
      <c r="A68" s="41"/>
      <c r="B68" s="42"/>
      <c r="C68" s="42"/>
      <c r="D68" s="42"/>
      <c r="E68" s="42"/>
      <c r="F68" s="43"/>
      <c r="BB68" s="10"/>
    </row>
    <row r="69" spans="1:54">
      <c r="A69" s="41" t="s">
        <v>59</v>
      </c>
      <c r="B69" s="42">
        <v>188948</v>
      </c>
      <c r="C69" s="42">
        <v>393009</v>
      </c>
      <c r="D69" s="42">
        <v>225702</v>
      </c>
      <c r="E69" s="42">
        <v>69756</v>
      </c>
      <c r="F69" s="43">
        <v>877415</v>
      </c>
      <c r="BB69" s="10"/>
    </row>
    <row r="70" spans="1:54">
      <c r="A70" s="41" t="s">
        <v>60</v>
      </c>
      <c r="B70" s="42">
        <v>278104</v>
      </c>
      <c r="C70" s="42">
        <v>120044</v>
      </c>
      <c r="D70" s="42">
        <v>246414</v>
      </c>
      <c r="E70" s="42">
        <v>99026</v>
      </c>
      <c r="F70" s="43">
        <v>743588</v>
      </c>
      <c r="BB70" s="10"/>
    </row>
    <row r="71" spans="1:54">
      <c r="A71" s="41" t="s">
        <v>61</v>
      </c>
      <c r="B71" s="42">
        <v>665575</v>
      </c>
      <c r="C71" s="42">
        <v>157333</v>
      </c>
      <c r="D71" s="42">
        <v>425905</v>
      </c>
      <c r="E71" s="42">
        <v>89210</v>
      </c>
      <c r="F71" s="43">
        <v>1338023</v>
      </c>
      <c r="BB71" s="10"/>
    </row>
    <row r="72" spans="1:54">
      <c r="A72" s="41" t="s">
        <v>62</v>
      </c>
      <c r="B72" s="42">
        <v>520780</v>
      </c>
      <c r="C72" s="42">
        <v>295326</v>
      </c>
      <c r="D72" s="42">
        <v>312499</v>
      </c>
      <c r="E72" s="42">
        <v>136093</v>
      </c>
      <c r="F72" s="43">
        <v>1264698</v>
      </c>
      <c r="BB72" s="10"/>
    </row>
    <row r="73" spans="1:54">
      <c r="A73" s="41" t="s">
        <v>63</v>
      </c>
      <c r="B73" s="42">
        <v>155760</v>
      </c>
      <c r="C73" s="42">
        <v>218028</v>
      </c>
      <c r="D73" s="42">
        <v>541767</v>
      </c>
      <c r="E73" s="42">
        <v>97246</v>
      </c>
      <c r="F73" s="43">
        <v>1012801</v>
      </c>
      <c r="BB73" s="10"/>
    </row>
    <row r="74" spans="1:54">
      <c r="A74" s="41" t="s">
        <v>64</v>
      </c>
      <c r="B74" s="42">
        <v>656156</v>
      </c>
      <c r="C74" s="42">
        <v>142149</v>
      </c>
      <c r="D74" s="42">
        <v>484990</v>
      </c>
      <c r="E74" s="42">
        <v>66314</v>
      </c>
      <c r="F74" s="43">
        <v>1349609</v>
      </c>
      <c r="BB74" s="10"/>
    </row>
    <row r="75" spans="1:54">
      <c r="A75" s="41" t="s">
        <v>65</v>
      </c>
      <c r="B75" s="42">
        <v>257125</v>
      </c>
      <c r="C75" s="42">
        <v>186231</v>
      </c>
      <c r="D75" s="42">
        <v>170973</v>
      </c>
      <c r="E75" s="42">
        <v>116517</v>
      </c>
      <c r="F75" s="43">
        <v>730846</v>
      </c>
      <c r="BB75" s="10"/>
    </row>
    <row r="76" spans="1:54">
      <c r="A76" s="41" t="s">
        <v>66</v>
      </c>
      <c r="B76" s="42">
        <v>837471</v>
      </c>
      <c r="C76" s="42">
        <v>138489</v>
      </c>
      <c r="D76" s="42">
        <v>295027</v>
      </c>
      <c r="E76" s="42">
        <v>132622</v>
      </c>
      <c r="F76" s="43">
        <v>1403609</v>
      </c>
      <c r="BB76" s="10"/>
    </row>
    <row r="77" spans="1:54" s="6" customFormat="1">
      <c r="A77" s="54" t="s">
        <v>85</v>
      </c>
      <c r="B77" s="52">
        <v>3559919</v>
      </c>
      <c r="C77" s="52">
        <v>1650609</v>
      </c>
      <c r="D77" s="52">
        <v>2703277</v>
      </c>
      <c r="E77" s="52">
        <v>806784</v>
      </c>
      <c r="F77" s="53">
        <v>8720589</v>
      </c>
      <c r="BB77" s="7"/>
    </row>
    <row r="78" spans="1:54">
      <c r="A78" s="41"/>
      <c r="B78" s="42"/>
      <c r="C78" s="42"/>
      <c r="D78" s="42"/>
      <c r="E78" s="42"/>
      <c r="F78" s="43"/>
      <c r="BB78" s="10"/>
    </row>
    <row r="79" spans="1:54">
      <c r="A79" s="41" t="s">
        <v>67</v>
      </c>
      <c r="B79" s="42">
        <v>15085</v>
      </c>
      <c r="C79" s="47">
        <v>123186</v>
      </c>
      <c r="D79" s="42">
        <v>18290</v>
      </c>
      <c r="E79" s="42">
        <v>250017</v>
      </c>
      <c r="F79" s="43">
        <v>406578</v>
      </c>
      <c r="BB79" s="10"/>
    </row>
    <row r="80" spans="1:54">
      <c r="A80" s="41" t="s">
        <v>68</v>
      </c>
      <c r="B80" s="42">
        <v>39936</v>
      </c>
      <c r="C80" s="42">
        <v>105887</v>
      </c>
      <c r="D80" s="42">
        <v>134618</v>
      </c>
      <c r="E80" s="42">
        <v>57676</v>
      </c>
      <c r="F80" s="43">
        <v>338117</v>
      </c>
      <c r="BB80" s="10"/>
    </row>
    <row r="81" spans="1:54" s="6" customFormat="1">
      <c r="A81" s="54" t="s">
        <v>69</v>
      </c>
      <c r="B81" s="52">
        <v>55021</v>
      </c>
      <c r="C81" s="52">
        <v>229073</v>
      </c>
      <c r="D81" s="52">
        <v>152908</v>
      </c>
      <c r="E81" s="52">
        <v>307693</v>
      </c>
      <c r="F81" s="53">
        <v>744695</v>
      </c>
      <c r="BB81" s="7"/>
    </row>
    <row r="82" spans="1:54" s="6" customFormat="1">
      <c r="A82" s="46"/>
      <c r="B82" s="44"/>
      <c r="C82" s="44"/>
      <c r="D82" s="44"/>
      <c r="E82" s="44"/>
      <c r="F82" s="45"/>
      <c r="BB82" s="7"/>
    </row>
    <row r="83" spans="1:54" ht="13.5" thickBot="1">
      <c r="A83" s="56" t="s">
        <v>70</v>
      </c>
      <c r="B83" s="57">
        <v>17132780</v>
      </c>
      <c r="C83" s="57">
        <v>9600206</v>
      </c>
      <c r="D83" s="57">
        <v>19403790</v>
      </c>
      <c r="E83" s="57">
        <v>4417660</v>
      </c>
      <c r="F83" s="58">
        <v>50554437</v>
      </c>
      <c r="BB83" s="10"/>
    </row>
    <row r="84" spans="1:54">
      <c r="A84" s="170" t="s">
        <v>106</v>
      </c>
      <c r="B84" s="170"/>
      <c r="C84" s="170"/>
      <c r="D84" s="170"/>
      <c r="E84" s="170"/>
      <c r="F84" s="170"/>
      <c r="G84" s="170"/>
    </row>
    <row r="85" spans="1:54">
      <c r="A85" s="170" t="s">
        <v>114</v>
      </c>
      <c r="B85" s="170"/>
      <c r="C85" s="170"/>
      <c r="D85" s="170"/>
      <c r="E85" s="170"/>
      <c r="F85" s="170"/>
      <c r="G85" s="94"/>
      <c r="H85" s="94"/>
    </row>
    <row r="86" spans="1:54">
      <c r="A86" s="170" t="s">
        <v>107</v>
      </c>
      <c r="B86" s="170"/>
      <c r="C86" s="170"/>
      <c r="D86" s="170"/>
      <c r="E86" s="170"/>
      <c r="F86" s="170"/>
      <c r="G86" s="94"/>
      <c r="H86" s="94"/>
    </row>
    <row r="87" spans="1:54">
      <c r="A87" s="94"/>
      <c r="B87" s="94"/>
      <c r="C87" s="94"/>
      <c r="D87" s="94"/>
      <c r="E87" s="94"/>
      <c r="F87" s="94"/>
      <c r="G87" s="94"/>
      <c r="H87" s="94"/>
    </row>
    <row r="89" spans="1:54">
      <c r="B89" s="10"/>
      <c r="D89" s="10"/>
    </row>
    <row r="91" spans="1:54">
      <c r="C91" s="10"/>
    </row>
  </sheetData>
  <mergeCells count="6">
    <mergeCell ref="A85:F85"/>
    <mergeCell ref="A86:F86"/>
    <mergeCell ref="A1:F1"/>
    <mergeCell ref="A3:F3"/>
    <mergeCell ref="A4:F4"/>
    <mergeCell ref="A84:G84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0"/>
  <sheetViews>
    <sheetView showGridLines="0" view="pageBreakPreview" topLeftCell="A22" zoomScale="75" zoomScaleNormal="75" zoomScaleSheetLayoutView="75" workbookViewId="0">
      <selection activeCell="A38" sqref="A38:F38"/>
    </sheetView>
  </sheetViews>
  <sheetFormatPr baseColWidth="10" defaultRowHeight="12.75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3" width="14.28515625" style="5" customWidth="1"/>
    <col min="14" max="16384" width="11.42578125" style="5"/>
  </cols>
  <sheetData>
    <row r="1" spans="1:13" ht="18">
      <c r="A1" s="179" t="s">
        <v>78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3" spans="1:13" ht="26.25" customHeight="1">
      <c r="A3" s="180" t="s">
        <v>127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3.5" thickBot="1">
      <c r="A4" s="181"/>
      <c r="B4" s="181"/>
      <c r="C4" s="181"/>
      <c r="D4" s="181"/>
      <c r="E4" s="181"/>
      <c r="F4" s="181"/>
      <c r="G4" s="181"/>
      <c r="H4" s="181"/>
      <c r="I4" s="181"/>
    </row>
    <row r="5" spans="1:13" s="134" customFormat="1" ht="27" customHeight="1">
      <c r="A5" s="182" t="s">
        <v>86</v>
      </c>
      <c r="B5" s="174" t="s">
        <v>10</v>
      </c>
      <c r="C5" s="175"/>
      <c r="D5" s="185"/>
      <c r="E5" s="187" t="s">
        <v>11</v>
      </c>
      <c r="F5" s="188"/>
      <c r="G5" s="189"/>
      <c r="H5" s="174" t="s">
        <v>12</v>
      </c>
      <c r="I5" s="175"/>
      <c r="J5" s="175"/>
      <c r="K5" s="174" t="s">
        <v>71</v>
      </c>
      <c r="L5" s="175"/>
      <c r="M5" s="175"/>
    </row>
    <row r="6" spans="1:13" s="134" customFormat="1" ht="27" customHeight="1">
      <c r="A6" s="183"/>
      <c r="B6" s="176"/>
      <c r="C6" s="177"/>
      <c r="D6" s="186"/>
      <c r="E6" s="190"/>
      <c r="F6" s="191"/>
      <c r="G6" s="192"/>
      <c r="H6" s="176"/>
      <c r="I6" s="177"/>
      <c r="J6" s="177"/>
      <c r="K6" s="176"/>
      <c r="L6" s="177"/>
      <c r="M6" s="178"/>
    </row>
    <row r="7" spans="1:13" s="134" customFormat="1" ht="27" customHeight="1" thickBot="1">
      <c r="A7" s="184"/>
      <c r="B7" s="135" t="s">
        <v>2</v>
      </c>
      <c r="C7" s="135" t="s">
        <v>3</v>
      </c>
      <c r="D7" s="129" t="s">
        <v>1</v>
      </c>
      <c r="E7" s="136" t="s">
        <v>2</v>
      </c>
      <c r="F7" s="136" t="s">
        <v>3</v>
      </c>
      <c r="G7" s="137" t="s">
        <v>1</v>
      </c>
      <c r="H7" s="135" t="s">
        <v>2</v>
      </c>
      <c r="I7" s="135" t="s">
        <v>3</v>
      </c>
      <c r="J7" s="138" t="s">
        <v>1</v>
      </c>
      <c r="K7" s="135" t="s">
        <v>2</v>
      </c>
      <c r="L7" s="135" t="s">
        <v>3</v>
      </c>
      <c r="M7" s="139" t="s">
        <v>1</v>
      </c>
    </row>
    <row r="8" spans="1:13" ht="22.5" customHeight="1">
      <c r="A8" s="34" t="s">
        <v>16</v>
      </c>
      <c r="B8" s="95">
        <v>114827</v>
      </c>
      <c r="C8" s="96">
        <v>4031</v>
      </c>
      <c r="D8" s="96">
        <v>118858</v>
      </c>
      <c r="E8" s="96">
        <v>6762</v>
      </c>
      <c r="F8" s="96">
        <v>0</v>
      </c>
      <c r="G8" s="97">
        <v>6762</v>
      </c>
      <c r="H8" s="98">
        <v>9101</v>
      </c>
      <c r="I8" s="99">
        <v>983</v>
      </c>
      <c r="J8" s="100">
        <v>10083</v>
      </c>
      <c r="K8" s="100">
        <v>130690</v>
      </c>
      <c r="L8" s="100">
        <v>5014</v>
      </c>
      <c r="M8" s="101">
        <v>135703</v>
      </c>
    </row>
    <row r="9" spans="1:13">
      <c r="A9" s="41" t="s">
        <v>17</v>
      </c>
      <c r="B9" s="59">
        <v>118803</v>
      </c>
      <c r="C9" s="102">
        <v>3474</v>
      </c>
      <c r="D9" s="102">
        <v>122277</v>
      </c>
      <c r="E9" s="102">
        <v>5247</v>
      </c>
      <c r="F9" s="102">
        <v>0</v>
      </c>
      <c r="G9" s="103">
        <v>5247</v>
      </c>
      <c r="H9" s="104">
        <v>11576</v>
      </c>
      <c r="I9" s="105">
        <v>584</v>
      </c>
      <c r="J9" s="106">
        <v>12160</v>
      </c>
      <c r="K9" s="106">
        <v>135626</v>
      </c>
      <c r="L9" s="106">
        <v>4058</v>
      </c>
      <c r="M9" s="107">
        <v>139684</v>
      </c>
    </row>
    <row r="10" spans="1:13">
      <c r="A10" s="41" t="s">
        <v>18</v>
      </c>
      <c r="B10" s="59">
        <v>22621</v>
      </c>
      <c r="C10" s="102">
        <v>5619</v>
      </c>
      <c r="D10" s="102">
        <v>28240</v>
      </c>
      <c r="E10" s="102">
        <v>6185</v>
      </c>
      <c r="F10" s="102">
        <v>0</v>
      </c>
      <c r="G10" s="102">
        <v>6185</v>
      </c>
      <c r="H10" s="106">
        <v>22777</v>
      </c>
      <c r="I10" s="107">
        <v>1030</v>
      </c>
      <c r="J10" s="106">
        <v>23807</v>
      </c>
      <c r="K10" s="106">
        <v>51583</v>
      </c>
      <c r="L10" s="106">
        <v>6649</v>
      </c>
      <c r="M10" s="107">
        <v>58232</v>
      </c>
    </row>
    <row r="11" spans="1:13">
      <c r="A11" s="41" t="s">
        <v>19</v>
      </c>
      <c r="B11" s="59">
        <v>29594</v>
      </c>
      <c r="C11" s="102">
        <v>2974</v>
      </c>
      <c r="D11" s="102">
        <v>32568</v>
      </c>
      <c r="E11" s="102">
        <v>2895</v>
      </c>
      <c r="F11" s="102">
        <v>0</v>
      </c>
      <c r="G11" s="102">
        <v>2895</v>
      </c>
      <c r="H11" s="106">
        <v>14826</v>
      </c>
      <c r="I11" s="107">
        <v>460</v>
      </c>
      <c r="J11" s="106">
        <v>15286</v>
      </c>
      <c r="K11" s="106">
        <v>47315</v>
      </c>
      <c r="L11" s="106">
        <v>3434</v>
      </c>
      <c r="M11" s="107">
        <v>50749</v>
      </c>
    </row>
    <row r="12" spans="1:13" s="6" customFormat="1">
      <c r="A12" s="54" t="s">
        <v>20</v>
      </c>
      <c r="B12" s="60">
        <v>285845</v>
      </c>
      <c r="C12" s="60">
        <v>16098</v>
      </c>
      <c r="D12" s="60">
        <v>301943</v>
      </c>
      <c r="E12" s="108">
        <v>21089</v>
      </c>
      <c r="F12" s="60">
        <v>0</v>
      </c>
      <c r="G12" s="60">
        <v>21089</v>
      </c>
      <c r="H12" s="108">
        <v>58280</v>
      </c>
      <c r="I12" s="109">
        <v>3057</v>
      </c>
      <c r="J12" s="108">
        <v>61336</v>
      </c>
      <c r="K12" s="108">
        <v>365214</v>
      </c>
      <c r="L12" s="108">
        <v>19155</v>
      </c>
      <c r="M12" s="109">
        <v>384368</v>
      </c>
    </row>
    <row r="13" spans="1:13" s="6" customFormat="1">
      <c r="A13" s="46"/>
      <c r="B13" s="110"/>
      <c r="C13" s="110"/>
      <c r="D13" s="110"/>
      <c r="E13" s="59"/>
      <c r="F13" s="110"/>
      <c r="G13" s="110"/>
      <c r="H13" s="111"/>
      <c r="I13" s="112"/>
      <c r="J13" s="106"/>
      <c r="K13" s="106"/>
      <c r="L13" s="111"/>
      <c r="M13" s="112"/>
    </row>
    <row r="14" spans="1:13" s="6" customFormat="1">
      <c r="A14" s="54" t="s">
        <v>21</v>
      </c>
      <c r="B14" s="60">
        <v>15408</v>
      </c>
      <c r="C14" s="60">
        <v>373</v>
      </c>
      <c r="D14" s="60">
        <v>15781</v>
      </c>
      <c r="E14" s="108">
        <v>0</v>
      </c>
      <c r="F14" s="60">
        <v>0</v>
      </c>
      <c r="G14" s="60">
        <v>0</v>
      </c>
      <c r="H14" s="108">
        <v>1186</v>
      </c>
      <c r="I14" s="109">
        <v>383</v>
      </c>
      <c r="J14" s="108">
        <v>1569</v>
      </c>
      <c r="K14" s="108">
        <v>16594</v>
      </c>
      <c r="L14" s="108">
        <v>756</v>
      </c>
      <c r="M14" s="109">
        <v>17350</v>
      </c>
    </row>
    <row r="15" spans="1:13" s="6" customFormat="1">
      <c r="A15" s="46"/>
      <c r="B15" s="111"/>
      <c r="C15" s="111"/>
      <c r="D15" s="111"/>
      <c r="E15" s="59"/>
      <c r="F15" s="111"/>
      <c r="G15" s="111"/>
      <c r="H15" s="111"/>
      <c r="I15" s="112"/>
      <c r="J15" s="106"/>
      <c r="K15" s="106"/>
      <c r="L15" s="111"/>
      <c r="M15" s="112"/>
    </row>
    <row r="16" spans="1:13" s="6" customFormat="1">
      <c r="A16" s="54" t="s">
        <v>22</v>
      </c>
      <c r="B16" s="60">
        <v>7761</v>
      </c>
      <c r="C16" s="60">
        <v>0</v>
      </c>
      <c r="D16" s="60">
        <v>7761</v>
      </c>
      <c r="E16" s="108">
        <v>271</v>
      </c>
      <c r="F16" s="60">
        <v>0</v>
      </c>
      <c r="G16" s="60">
        <v>271</v>
      </c>
      <c r="H16" s="108">
        <v>208</v>
      </c>
      <c r="I16" s="60">
        <v>0</v>
      </c>
      <c r="J16" s="108">
        <v>208</v>
      </c>
      <c r="K16" s="108">
        <v>8240</v>
      </c>
      <c r="L16" s="60">
        <v>0</v>
      </c>
      <c r="M16" s="109">
        <v>8240</v>
      </c>
    </row>
    <row r="17" spans="1:13" s="6" customFormat="1">
      <c r="A17" s="46"/>
      <c r="B17" s="110"/>
      <c r="C17" s="110"/>
      <c r="D17" s="110"/>
      <c r="E17" s="59"/>
      <c r="F17" s="110"/>
      <c r="G17" s="110"/>
      <c r="H17" s="111"/>
      <c r="I17" s="112"/>
      <c r="J17" s="106"/>
      <c r="K17" s="106"/>
      <c r="L17" s="111"/>
      <c r="M17" s="112"/>
    </row>
    <row r="18" spans="1:13">
      <c r="A18" s="41" t="s">
        <v>80</v>
      </c>
      <c r="B18" s="102">
        <v>52680</v>
      </c>
      <c r="C18" s="102">
        <v>4679</v>
      </c>
      <c r="D18" s="102">
        <v>57359</v>
      </c>
      <c r="E18" s="59">
        <v>5503</v>
      </c>
      <c r="F18" s="102">
        <v>0</v>
      </c>
      <c r="G18" s="102">
        <v>5503</v>
      </c>
      <c r="H18" s="106">
        <v>12779</v>
      </c>
      <c r="I18" s="107">
        <v>1326</v>
      </c>
      <c r="J18" s="106">
        <v>14105</v>
      </c>
      <c r="K18" s="106">
        <v>70962</v>
      </c>
      <c r="L18" s="106">
        <v>6005</v>
      </c>
      <c r="M18" s="107">
        <v>76967</v>
      </c>
    </row>
    <row r="19" spans="1:13">
      <c r="A19" s="41" t="s">
        <v>23</v>
      </c>
      <c r="B19" s="102">
        <v>3095</v>
      </c>
      <c r="C19" s="102">
        <v>307</v>
      </c>
      <c r="D19" s="103">
        <v>3402</v>
      </c>
      <c r="E19" s="59">
        <v>0</v>
      </c>
      <c r="F19" s="102">
        <v>0</v>
      </c>
      <c r="G19" s="102">
        <v>0</v>
      </c>
      <c r="H19" s="106">
        <v>1924</v>
      </c>
      <c r="I19" s="107">
        <v>47</v>
      </c>
      <c r="J19" s="106">
        <v>1971</v>
      </c>
      <c r="K19" s="106">
        <v>5019</v>
      </c>
      <c r="L19" s="106">
        <v>354</v>
      </c>
      <c r="M19" s="107">
        <v>5373</v>
      </c>
    </row>
    <row r="20" spans="1:13">
      <c r="A20" s="41" t="s">
        <v>24</v>
      </c>
      <c r="B20" s="102">
        <v>3488</v>
      </c>
      <c r="C20" s="102">
        <v>620</v>
      </c>
      <c r="D20" s="102">
        <v>4108</v>
      </c>
      <c r="E20" s="59">
        <v>0</v>
      </c>
      <c r="F20" s="102">
        <v>0</v>
      </c>
      <c r="G20" s="102">
        <v>0</v>
      </c>
      <c r="H20" s="106">
        <v>964</v>
      </c>
      <c r="I20" s="107">
        <v>89</v>
      </c>
      <c r="J20" s="106">
        <v>1053</v>
      </c>
      <c r="K20" s="106">
        <v>4452</v>
      </c>
      <c r="L20" s="106">
        <v>709</v>
      </c>
      <c r="M20" s="107">
        <v>5161</v>
      </c>
    </row>
    <row r="21" spans="1:13" s="6" customFormat="1">
      <c r="A21" s="54" t="s">
        <v>81</v>
      </c>
      <c r="B21" s="60">
        <v>59263</v>
      </c>
      <c r="C21" s="60">
        <v>5606</v>
      </c>
      <c r="D21" s="60">
        <v>64869</v>
      </c>
      <c r="E21" s="108">
        <v>5503</v>
      </c>
      <c r="F21" s="60">
        <v>0</v>
      </c>
      <c r="G21" s="60">
        <v>5503</v>
      </c>
      <c r="H21" s="108">
        <v>15667</v>
      </c>
      <c r="I21" s="109">
        <v>1462</v>
      </c>
      <c r="J21" s="108">
        <v>17129</v>
      </c>
      <c r="K21" s="108">
        <v>80433</v>
      </c>
      <c r="L21" s="108">
        <v>7068</v>
      </c>
      <c r="M21" s="109">
        <v>87501</v>
      </c>
    </row>
    <row r="22" spans="1:13" s="6" customFormat="1">
      <c r="A22" s="46"/>
      <c r="B22" s="110"/>
      <c r="C22" s="110"/>
      <c r="D22" s="110"/>
      <c r="E22" s="113"/>
      <c r="F22" s="110"/>
      <c r="G22" s="110"/>
      <c r="H22" s="111"/>
      <c r="I22" s="112"/>
      <c r="J22" s="106"/>
      <c r="K22" s="106"/>
      <c r="L22" s="111"/>
      <c r="M22" s="112"/>
    </row>
    <row r="23" spans="1:13" s="6" customFormat="1">
      <c r="A23" s="54" t="s">
        <v>25</v>
      </c>
      <c r="B23" s="60">
        <v>173576</v>
      </c>
      <c r="C23" s="60">
        <v>77829</v>
      </c>
      <c r="D23" s="60">
        <v>251405</v>
      </c>
      <c r="E23" s="108">
        <v>39759</v>
      </c>
      <c r="F23" s="60">
        <v>10304</v>
      </c>
      <c r="G23" s="60">
        <v>50063</v>
      </c>
      <c r="H23" s="108">
        <v>13728</v>
      </c>
      <c r="I23" s="109">
        <v>18323</v>
      </c>
      <c r="J23" s="108">
        <v>32051</v>
      </c>
      <c r="K23" s="108">
        <v>227063</v>
      </c>
      <c r="L23" s="108">
        <v>106456</v>
      </c>
      <c r="M23" s="109">
        <v>333519</v>
      </c>
    </row>
    <row r="24" spans="1:13" s="6" customFormat="1">
      <c r="A24" s="46"/>
      <c r="B24" s="111"/>
      <c r="C24" s="111"/>
      <c r="D24" s="111"/>
      <c r="E24" s="111"/>
      <c r="F24" s="111"/>
      <c r="G24" s="111"/>
      <c r="H24" s="111"/>
      <c r="I24" s="112"/>
      <c r="J24" s="106"/>
      <c r="K24" s="106"/>
      <c r="L24" s="111"/>
      <c r="M24" s="112"/>
    </row>
    <row r="25" spans="1:13" s="6" customFormat="1" ht="12" customHeight="1">
      <c r="A25" s="54" t="s">
        <v>26</v>
      </c>
      <c r="B25" s="60">
        <v>44872</v>
      </c>
      <c r="C25" s="60">
        <v>21014</v>
      </c>
      <c r="D25" s="60">
        <v>65886</v>
      </c>
      <c r="E25" s="108">
        <v>21134</v>
      </c>
      <c r="F25" s="60">
        <v>4074</v>
      </c>
      <c r="G25" s="60">
        <v>25208</v>
      </c>
      <c r="H25" s="108">
        <v>44101</v>
      </c>
      <c r="I25" s="109">
        <v>20927</v>
      </c>
      <c r="J25" s="108">
        <v>65028</v>
      </c>
      <c r="K25" s="108">
        <v>110107</v>
      </c>
      <c r="L25" s="108">
        <v>46015</v>
      </c>
      <c r="M25" s="109">
        <v>156122</v>
      </c>
    </row>
    <row r="26" spans="1:13" s="6" customFormat="1">
      <c r="A26" s="46"/>
      <c r="B26" s="111"/>
      <c r="C26" s="111"/>
      <c r="D26" s="111"/>
      <c r="E26" s="111"/>
      <c r="F26" s="111"/>
      <c r="G26" s="111"/>
      <c r="H26" s="111"/>
      <c r="I26" s="112"/>
      <c r="J26" s="106"/>
      <c r="K26" s="106"/>
      <c r="L26" s="111"/>
      <c r="M26" s="112"/>
    </row>
    <row r="27" spans="1:13">
      <c r="A27" s="41" t="s">
        <v>27</v>
      </c>
      <c r="B27" s="102">
        <v>220311</v>
      </c>
      <c r="C27" s="102">
        <v>168943</v>
      </c>
      <c r="D27" s="102">
        <v>389254</v>
      </c>
      <c r="E27" s="102">
        <v>18477</v>
      </c>
      <c r="F27" s="102">
        <v>18898</v>
      </c>
      <c r="G27" s="102">
        <v>37375</v>
      </c>
      <c r="H27" s="106">
        <v>72545</v>
      </c>
      <c r="I27" s="107">
        <v>22010</v>
      </c>
      <c r="J27" s="106">
        <v>94555</v>
      </c>
      <c r="K27" s="106">
        <v>311333</v>
      </c>
      <c r="L27" s="106">
        <v>209851</v>
      </c>
      <c r="M27" s="107">
        <v>521184</v>
      </c>
    </row>
    <row r="28" spans="1:13">
      <c r="A28" s="41" t="s">
        <v>28</v>
      </c>
      <c r="B28" s="102">
        <v>202595</v>
      </c>
      <c r="C28" s="102">
        <v>20118</v>
      </c>
      <c r="D28" s="102">
        <v>222713</v>
      </c>
      <c r="E28" s="102">
        <v>46375</v>
      </c>
      <c r="F28" s="102">
        <v>5187</v>
      </c>
      <c r="G28" s="102">
        <v>51562</v>
      </c>
      <c r="H28" s="106">
        <v>162592</v>
      </c>
      <c r="I28" s="107">
        <v>11945</v>
      </c>
      <c r="J28" s="106">
        <v>174537</v>
      </c>
      <c r="K28" s="106">
        <v>411562</v>
      </c>
      <c r="L28" s="106">
        <v>37250</v>
      </c>
      <c r="M28" s="107">
        <v>448812</v>
      </c>
    </row>
    <row r="29" spans="1:13">
      <c r="A29" s="41" t="s">
        <v>29</v>
      </c>
      <c r="B29" s="102">
        <v>328089</v>
      </c>
      <c r="C29" s="102">
        <v>148695</v>
      </c>
      <c r="D29" s="102">
        <v>476784</v>
      </c>
      <c r="E29" s="102">
        <v>62681</v>
      </c>
      <c r="F29" s="102">
        <v>39660</v>
      </c>
      <c r="G29" s="102">
        <v>102341</v>
      </c>
      <c r="H29" s="106">
        <v>208512</v>
      </c>
      <c r="I29" s="107">
        <v>12655</v>
      </c>
      <c r="J29" s="106">
        <v>221167</v>
      </c>
      <c r="K29" s="106">
        <v>599282</v>
      </c>
      <c r="L29" s="106">
        <v>201010</v>
      </c>
      <c r="M29" s="107">
        <v>800292</v>
      </c>
    </row>
    <row r="30" spans="1:13" s="6" customFormat="1">
      <c r="A30" s="54" t="s">
        <v>82</v>
      </c>
      <c r="B30" s="60">
        <v>750995</v>
      </c>
      <c r="C30" s="60">
        <v>337756</v>
      </c>
      <c r="D30" s="60">
        <v>1088751</v>
      </c>
      <c r="E30" s="108">
        <v>127533</v>
      </c>
      <c r="F30" s="60">
        <v>63745</v>
      </c>
      <c r="G30" s="60">
        <v>191278</v>
      </c>
      <c r="H30" s="108">
        <v>443649</v>
      </c>
      <c r="I30" s="109">
        <v>46610</v>
      </c>
      <c r="J30" s="108">
        <v>490259</v>
      </c>
      <c r="K30" s="108">
        <v>1322177</v>
      </c>
      <c r="L30" s="108">
        <v>448111</v>
      </c>
      <c r="M30" s="109">
        <v>1770288</v>
      </c>
    </row>
    <row r="31" spans="1:13" s="6" customFormat="1">
      <c r="A31" s="46"/>
      <c r="B31" s="111"/>
      <c r="C31" s="111"/>
      <c r="D31" s="111"/>
      <c r="E31" s="111"/>
      <c r="F31" s="111"/>
      <c r="G31" s="111"/>
      <c r="H31" s="111"/>
      <c r="I31" s="112"/>
      <c r="J31" s="106"/>
      <c r="K31" s="106"/>
      <c r="L31" s="111"/>
      <c r="M31" s="112"/>
    </row>
    <row r="32" spans="1:13">
      <c r="A32" s="41" t="s">
        <v>30</v>
      </c>
      <c r="B32" s="102">
        <v>89309</v>
      </c>
      <c r="C32" s="102">
        <v>7647</v>
      </c>
      <c r="D32" s="102">
        <v>96956</v>
      </c>
      <c r="E32" s="102">
        <v>7198</v>
      </c>
      <c r="F32" s="102">
        <v>1046</v>
      </c>
      <c r="G32" s="102">
        <v>8244</v>
      </c>
      <c r="H32" s="106">
        <v>25967</v>
      </c>
      <c r="I32" s="107">
        <v>1245</v>
      </c>
      <c r="J32" s="106">
        <v>27212</v>
      </c>
      <c r="K32" s="106">
        <v>122474</v>
      </c>
      <c r="L32" s="106">
        <v>9938</v>
      </c>
      <c r="M32" s="107">
        <v>132412</v>
      </c>
    </row>
    <row r="33" spans="1:13">
      <c r="A33" s="41" t="s">
        <v>31</v>
      </c>
      <c r="B33" s="102">
        <v>56286</v>
      </c>
      <c r="C33" s="102">
        <v>29425</v>
      </c>
      <c r="D33" s="102">
        <v>85711</v>
      </c>
      <c r="E33" s="102">
        <v>6986</v>
      </c>
      <c r="F33" s="102">
        <v>1654</v>
      </c>
      <c r="G33" s="102">
        <v>8640</v>
      </c>
      <c r="H33" s="106">
        <v>5923</v>
      </c>
      <c r="I33" s="107">
        <v>4301</v>
      </c>
      <c r="J33" s="106">
        <v>10224</v>
      </c>
      <c r="K33" s="106">
        <v>69195</v>
      </c>
      <c r="L33" s="106">
        <v>35380</v>
      </c>
      <c r="M33" s="107">
        <v>104575</v>
      </c>
    </row>
    <row r="34" spans="1:13">
      <c r="A34" s="41" t="s">
        <v>32</v>
      </c>
      <c r="B34" s="102">
        <v>148149</v>
      </c>
      <c r="C34" s="102">
        <v>93103</v>
      </c>
      <c r="D34" s="102">
        <v>241252</v>
      </c>
      <c r="E34" s="102">
        <v>16843</v>
      </c>
      <c r="F34" s="102">
        <v>10043</v>
      </c>
      <c r="G34" s="102">
        <v>26886</v>
      </c>
      <c r="H34" s="106">
        <v>53423</v>
      </c>
      <c r="I34" s="107">
        <v>50010</v>
      </c>
      <c r="J34" s="106">
        <v>103433</v>
      </c>
      <c r="K34" s="106">
        <v>218415</v>
      </c>
      <c r="L34" s="106">
        <v>153156</v>
      </c>
      <c r="M34" s="107">
        <v>371571</v>
      </c>
    </row>
    <row r="35" spans="1:13">
      <c r="A35" s="41" t="s">
        <v>33</v>
      </c>
      <c r="B35" s="102">
        <v>23374</v>
      </c>
      <c r="C35" s="102">
        <v>25262</v>
      </c>
      <c r="D35" s="102">
        <v>48636</v>
      </c>
      <c r="E35" s="102">
        <v>24373</v>
      </c>
      <c r="F35" s="102">
        <v>5051</v>
      </c>
      <c r="G35" s="102">
        <v>29424</v>
      </c>
      <c r="H35" s="106">
        <v>113066</v>
      </c>
      <c r="I35" s="107">
        <v>37061</v>
      </c>
      <c r="J35" s="106">
        <v>150127</v>
      </c>
      <c r="K35" s="106">
        <v>160813</v>
      </c>
      <c r="L35" s="106">
        <v>67374</v>
      </c>
      <c r="M35" s="107">
        <v>228187</v>
      </c>
    </row>
    <row r="36" spans="1:13" s="6" customFormat="1">
      <c r="A36" s="54" t="s">
        <v>34</v>
      </c>
      <c r="B36" s="60">
        <v>317118</v>
      </c>
      <c r="C36" s="60">
        <v>155437</v>
      </c>
      <c r="D36" s="60">
        <v>472555</v>
      </c>
      <c r="E36" s="108">
        <v>55400</v>
      </c>
      <c r="F36" s="60">
        <v>17794</v>
      </c>
      <c r="G36" s="60">
        <v>73194</v>
      </c>
      <c r="H36" s="108">
        <v>198379</v>
      </c>
      <c r="I36" s="109">
        <v>92617</v>
      </c>
      <c r="J36" s="108">
        <v>290996</v>
      </c>
      <c r="K36" s="108">
        <v>570897</v>
      </c>
      <c r="L36" s="108">
        <v>265848</v>
      </c>
      <c r="M36" s="109">
        <v>836745</v>
      </c>
    </row>
    <row r="37" spans="1:13" s="6" customFormat="1">
      <c r="A37" s="46"/>
      <c r="B37" s="111"/>
      <c r="C37" s="111"/>
      <c r="D37" s="111"/>
      <c r="E37" s="111"/>
      <c r="F37" s="111"/>
      <c r="G37" s="111"/>
      <c r="H37" s="111"/>
      <c r="I37" s="112"/>
      <c r="J37" s="106"/>
      <c r="K37" s="106"/>
      <c r="L37" s="111"/>
      <c r="M37" s="112"/>
    </row>
    <row r="38" spans="1:13" s="6" customFormat="1">
      <c r="A38" s="54" t="s">
        <v>35</v>
      </c>
      <c r="B38" s="60">
        <v>77979</v>
      </c>
      <c r="C38" s="60">
        <v>10521</v>
      </c>
      <c r="D38" s="60">
        <v>88500</v>
      </c>
      <c r="E38" s="108">
        <v>15491</v>
      </c>
      <c r="F38" s="60">
        <v>405</v>
      </c>
      <c r="G38" s="60">
        <v>15896</v>
      </c>
      <c r="H38" s="108">
        <v>48893</v>
      </c>
      <c r="I38" s="109">
        <v>4289</v>
      </c>
      <c r="J38" s="108">
        <v>53182</v>
      </c>
      <c r="K38" s="108">
        <v>142363</v>
      </c>
      <c r="L38" s="108">
        <v>15215</v>
      </c>
      <c r="M38" s="109">
        <v>157578</v>
      </c>
    </row>
    <row r="39" spans="1:13" s="6" customFormat="1">
      <c r="A39" s="46"/>
      <c r="B39" s="111"/>
      <c r="C39" s="111"/>
      <c r="D39" s="111"/>
      <c r="E39" s="111"/>
      <c r="F39" s="111"/>
      <c r="G39" s="111"/>
      <c r="H39" s="111"/>
      <c r="I39" s="112"/>
      <c r="J39" s="106"/>
      <c r="K39" s="106"/>
      <c r="L39" s="111"/>
      <c r="M39" s="112"/>
    </row>
    <row r="40" spans="1:13">
      <c r="A40" s="41" t="s">
        <v>83</v>
      </c>
      <c r="B40" s="102">
        <v>113868</v>
      </c>
      <c r="C40" s="102">
        <v>19861</v>
      </c>
      <c r="D40" s="102">
        <v>133729</v>
      </c>
      <c r="E40" s="103">
        <v>40721</v>
      </c>
      <c r="F40" s="102">
        <v>3134</v>
      </c>
      <c r="G40" s="102">
        <v>43855</v>
      </c>
      <c r="H40" s="106">
        <v>8764</v>
      </c>
      <c r="I40" s="107">
        <v>830</v>
      </c>
      <c r="J40" s="106">
        <v>9594</v>
      </c>
      <c r="K40" s="106">
        <v>163353</v>
      </c>
      <c r="L40" s="106">
        <v>23825</v>
      </c>
      <c r="M40" s="107">
        <v>187178</v>
      </c>
    </row>
    <row r="41" spans="1:13">
      <c r="A41" s="41" t="s">
        <v>36</v>
      </c>
      <c r="B41" s="102">
        <v>482498</v>
      </c>
      <c r="C41" s="102">
        <v>22428</v>
      </c>
      <c r="D41" s="102">
        <v>504926</v>
      </c>
      <c r="E41" s="103">
        <v>94187</v>
      </c>
      <c r="F41" s="102">
        <v>1130</v>
      </c>
      <c r="G41" s="102">
        <v>95317</v>
      </c>
      <c r="H41" s="106">
        <v>17209</v>
      </c>
      <c r="I41" s="107">
        <v>515</v>
      </c>
      <c r="J41" s="106">
        <v>17724</v>
      </c>
      <c r="K41" s="106">
        <v>593894</v>
      </c>
      <c r="L41" s="106">
        <v>24073</v>
      </c>
      <c r="M41" s="107">
        <v>617967</v>
      </c>
    </row>
    <row r="42" spans="1:13">
      <c r="A42" s="41" t="s">
        <v>37</v>
      </c>
      <c r="B42" s="102">
        <v>95734</v>
      </c>
      <c r="C42" s="102">
        <v>120564</v>
      </c>
      <c r="D42" s="102">
        <v>216298</v>
      </c>
      <c r="E42" s="102">
        <v>58358</v>
      </c>
      <c r="F42" s="102">
        <v>15957</v>
      </c>
      <c r="G42" s="102">
        <v>74315</v>
      </c>
      <c r="H42" s="106">
        <v>11951</v>
      </c>
      <c r="I42" s="107">
        <v>1181</v>
      </c>
      <c r="J42" s="106">
        <v>13132</v>
      </c>
      <c r="K42" s="106">
        <v>166043</v>
      </c>
      <c r="L42" s="106">
        <v>137702</v>
      </c>
      <c r="M42" s="107">
        <v>303745</v>
      </c>
    </row>
    <row r="43" spans="1:13">
      <c r="A43" s="41" t="s">
        <v>38</v>
      </c>
      <c r="B43" s="102">
        <v>363206</v>
      </c>
      <c r="C43" s="102">
        <v>65207</v>
      </c>
      <c r="D43" s="102">
        <v>428413</v>
      </c>
      <c r="E43" s="102">
        <v>36567</v>
      </c>
      <c r="F43" s="106">
        <v>1809</v>
      </c>
      <c r="G43" s="102">
        <v>38376</v>
      </c>
      <c r="H43" s="106">
        <v>595</v>
      </c>
      <c r="I43" s="107">
        <v>38</v>
      </c>
      <c r="J43" s="106">
        <v>633</v>
      </c>
      <c r="K43" s="106">
        <v>400368</v>
      </c>
      <c r="L43" s="106">
        <v>67054</v>
      </c>
      <c r="M43" s="107">
        <v>467422</v>
      </c>
    </row>
    <row r="44" spans="1:13">
      <c r="A44" s="41" t="s">
        <v>39</v>
      </c>
      <c r="B44" s="102">
        <v>188929</v>
      </c>
      <c r="C44" s="102">
        <v>38393</v>
      </c>
      <c r="D44" s="102">
        <v>227322</v>
      </c>
      <c r="E44" s="102">
        <v>49855</v>
      </c>
      <c r="F44" s="102">
        <v>2088</v>
      </c>
      <c r="G44" s="102">
        <v>51943</v>
      </c>
      <c r="H44" s="106">
        <v>7281</v>
      </c>
      <c r="I44" s="107">
        <v>71</v>
      </c>
      <c r="J44" s="106">
        <v>7352</v>
      </c>
      <c r="K44" s="106">
        <v>246065</v>
      </c>
      <c r="L44" s="106">
        <v>40552</v>
      </c>
      <c r="M44" s="107">
        <v>286617</v>
      </c>
    </row>
    <row r="45" spans="1:13">
      <c r="A45" s="41" t="s">
        <v>40</v>
      </c>
      <c r="B45" s="102">
        <v>203188</v>
      </c>
      <c r="C45" s="102">
        <v>17416</v>
      </c>
      <c r="D45" s="102">
        <v>220604</v>
      </c>
      <c r="E45" s="103">
        <v>40889</v>
      </c>
      <c r="F45" s="102">
        <v>2756</v>
      </c>
      <c r="G45" s="102">
        <v>43645</v>
      </c>
      <c r="H45" s="106">
        <v>2056</v>
      </c>
      <c r="I45" s="107">
        <v>700</v>
      </c>
      <c r="J45" s="106">
        <v>2756</v>
      </c>
      <c r="K45" s="106">
        <v>246133</v>
      </c>
      <c r="L45" s="106">
        <v>20872</v>
      </c>
      <c r="M45" s="107">
        <v>267005</v>
      </c>
    </row>
    <row r="46" spans="1:13">
      <c r="A46" s="41" t="s">
        <v>41</v>
      </c>
      <c r="B46" s="102">
        <v>258267</v>
      </c>
      <c r="C46" s="102">
        <v>13192</v>
      </c>
      <c r="D46" s="102">
        <v>271459</v>
      </c>
      <c r="E46" s="103">
        <v>71936</v>
      </c>
      <c r="F46" s="102">
        <v>1078</v>
      </c>
      <c r="G46" s="102">
        <v>73014</v>
      </c>
      <c r="H46" s="106">
        <v>1687</v>
      </c>
      <c r="I46" s="107">
        <v>677</v>
      </c>
      <c r="J46" s="106">
        <v>2364</v>
      </c>
      <c r="K46" s="106">
        <v>331890</v>
      </c>
      <c r="L46" s="106">
        <v>14947</v>
      </c>
      <c r="M46" s="107">
        <v>346837</v>
      </c>
    </row>
    <row r="47" spans="1:13">
      <c r="A47" s="41" t="s">
        <v>42</v>
      </c>
      <c r="B47" s="102">
        <v>395503</v>
      </c>
      <c r="C47" s="102">
        <v>93735</v>
      </c>
      <c r="D47" s="102">
        <v>489238</v>
      </c>
      <c r="E47" s="102">
        <v>53713</v>
      </c>
      <c r="F47" s="102">
        <v>6838</v>
      </c>
      <c r="G47" s="102">
        <v>60551</v>
      </c>
      <c r="H47" s="106">
        <v>20961</v>
      </c>
      <c r="I47" s="107">
        <v>2966</v>
      </c>
      <c r="J47" s="106">
        <v>23927</v>
      </c>
      <c r="K47" s="106">
        <v>470177</v>
      </c>
      <c r="L47" s="106">
        <v>103539</v>
      </c>
      <c r="M47" s="107">
        <v>573716</v>
      </c>
    </row>
    <row r="48" spans="1:13">
      <c r="A48" s="41" t="s">
        <v>43</v>
      </c>
      <c r="B48" s="102">
        <v>213943</v>
      </c>
      <c r="C48" s="102">
        <v>52319</v>
      </c>
      <c r="D48" s="102">
        <v>266262</v>
      </c>
      <c r="E48" s="102">
        <v>197132</v>
      </c>
      <c r="F48" s="102">
        <v>11033</v>
      </c>
      <c r="G48" s="102">
        <v>208165</v>
      </c>
      <c r="H48" s="106">
        <v>13394</v>
      </c>
      <c r="I48" s="107">
        <v>368</v>
      </c>
      <c r="J48" s="106">
        <v>13762</v>
      </c>
      <c r="K48" s="106">
        <v>424469</v>
      </c>
      <c r="L48" s="106">
        <v>63720</v>
      </c>
      <c r="M48" s="107">
        <v>488189</v>
      </c>
    </row>
    <row r="49" spans="1:13" s="6" customFormat="1">
      <c r="A49" s="54" t="s">
        <v>84</v>
      </c>
      <c r="B49" s="60">
        <v>2315136</v>
      </c>
      <c r="C49" s="60">
        <v>443115</v>
      </c>
      <c r="D49" s="60">
        <v>2758251</v>
      </c>
      <c r="E49" s="108">
        <v>643358</v>
      </c>
      <c r="F49" s="60">
        <v>45823</v>
      </c>
      <c r="G49" s="60">
        <v>689181</v>
      </c>
      <c r="H49" s="108">
        <v>83898</v>
      </c>
      <c r="I49" s="109">
        <v>7346</v>
      </c>
      <c r="J49" s="108">
        <v>91244</v>
      </c>
      <c r="K49" s="108">
        <v>3042392</v>
      </c>
      <c r="L49" s="108">
        <v>496284</v>
      </c>
      <c r="M49" s="109">
        <v>3538676</v>
      </c>
    </row>
    <row r="50" spans="1:13" s="6" customFormat="1">
      <c r="A50" s="55"/>
      <c r="B50" s="114"/>
      <c r="C50" s="114"/>
      <c r="D50" s="114"/>
      <c r="E50" s="114"/>
      <c r="F50" s="114"/>
      <c r="G50" s="114"/>
      <c r="H50" s="114"/>
      <c r="I50" s="115"/>
      <c r="J50" s="106"/>
      <c r="K50" s="106"/>
      <c r="L50" s="111"/>
      <c r="M50" s="112"/>
    </row>
    <row r="51" spans="1:13" s="6" customFormat="1">
      <c r="A51" s="54" t="s">
        <v>44</v>
      </c>
      <c r="B51" s="60">
        <v>79273</v>
      </c>
      <c r="C51" s="60">
        <v>18554</v>
      </c>
      <c r="D51" s="60">
        <v>97827</v>
      </c>
      <c r="E51" s="108">
        <v>92154</v>
      </c>
      <c r="F51" s="60">
        <v>2634</v>
      </c>
      <c r="G51" s="60">
        <v>94788</v>
      </c>
      <c r="H51" s="108">
        <v>37371</v>
      </c>
      <c r="I51" s="109">
        <v>1135</v>
      </c>
      <c r="J51" s="108">
        <v>38506</v>
      </c>
      <c r="K51" s="108">
        <v>208798</v>
      </c>
      <c r="L51" s="108">
        <v>22323</v>
      </c>
      <c r="M51" s="109">
        <v>231121</v>
      </c>
    </row>
    <row r="52" spans="1:13" s="6" customFormat="1">
      <c r="A52" s="46"/>
      <c r="B52" s="111"/>
      <c r="C52" s="111"/>
      <c r="D52" s="111"/>
      <c r="E52" s="111"/>
      <c r="F52" s="111"/>
      <c r="G52" s="111"/>
      <c r="H52" s="111"/>
      <c r="I52" s="112"/>
      <c r="J52" s="106"/>
      <c r="K52" s="106"/>
      <c r="L52" s="111"/>
      <c r="M52" s="112"/>
    </row>
    <row r="53" spans="1:13">
      <c r="A53" s="41" t="s">
        <v>45</v>
      </c>
      <c r="B53" s="102">
        <v>266475</v>
      </c>
      <c r="C53" s="102">
        <v>104431</v>
      </c>
      <c r="D53" s="102">
        <v>370906</v>
      </c>
      <c r="E53" s="102">
        <v>162713</v>
      </c>
      <c r="F53" s="102">
        <v>12146</v>
      </c>
      <c r="G53" s="102">
        <v>174859</v>
      </c>
      <c r="H53" s="106">
        <v>113081</v>
      </c>
      <c r="I53" s="107">
        <v>49322</v>
      </c>
      <c r="J53" s="106">
        <v>162403</v>
      </c>
      <c r="K53" s="106">
        <v>542269</v>
      </c>
      <c r="L53" s="106">
        <v>165899</v>
      </c>
      <c r="M53" s="107">
        <v>708168</v>
      </c>
    </row>
    <row r="54" spans="1:13">
      <c r="A54" s="41" t="s">
        <v>46</v>
      </c>
      <c r="B54" s="102">
        <v>265395</v>
      </c>
      <c r="C54" s="102">
        <v>89541</v>
      </c>
      <c r="D54" s="102">
        <v>354936</v>
      </c>
      <c r="E54" s="102">
        <v>385465</v>
      </c>
      <c r="F54" s="102">
        <v>60776</v>
      </c>
      <c r="G54" s="102">
        <v>446241</v>
      </c>
      <c r="H54" s="106">
        <v>244798</v>
      </c>
      <c r="I54" s="107">
        <v>63146</v>
      </c>
      <c r="J54" s="106">
        <v>307944</v>
      </c>
      <c r="K54" s="106">
        <v>895658</v>
      </c>
      <c r="L54" s="106">
        <v>213463</v>
      </c>
      <c r="M54" s="107">
        <v>1109121</v>
      </c>
    </row>
    <row r="55" spans="1:13">
      <c r="A55" s="41" t="s">
        <v>47</v>
      </c>
      <c r="B55" s="102">
        <v>513541</v>
      </c>
      <c r="C55" s="102">
        <v>25005</v>
      </c>
      <c r="D55" s="102">
        <v>538546</v>
      </c>
      <c r="E55" s="102">
        <v>116745</v>
      </c>
      <c r="F55" s="102">
        <v>1850</v>
      </c>
      <c r="G55" s="102">
        <v>118595</v>
      </c>
      <c r="H55" s="106">
        <v>120416</v>
      </c>
      <c r="I55" s="107">
        <v>16082</v>
      </c>
      <c r="J55" s="106">
        <v>136498</v>
      </c>
      <c r="K55" s="106">
        <v>750702</v>
      </c>
      <c r="L55" s="106">
        <v>42937</v>
      </c>
      <c r="M55" s="107">
        <v>793639</v>
      </c>
    </row>
    <row r="56" spans="1:13">
      <c r="A56" s="41" t="s">
        <v>48</v>
      </c>
      <c r="B56" s="102">
        <v>222057</v>
      </c>
      <c r="C56" s="102">
        <v>9568</v>
      </c>
      <c r="D56" s="102">
        <v>231625</v>
      </c>
      <c r="E56" s="102">
        <v>68894</v>
      </c>
      <c r="F56" s="102">
        <v>121</v>
      </c>
      <c r="G56" s="102">
        <v>69015</v>
      </c>
      <c r="H56" s="106">
        <v>30577</v>
      </c>
      <c r="I56" s="107">
        <v>267</v>
      </c>
      <c r="J56" s="106">
        <v>30844</v>
      </c>
      <c r="K56" s="106">
        <v>321528</v>
      </c>
      <c r="L56" s="106">
        <v>9956</v>
      </c>
      <c r="M56" s="107">
        <v>331484</v>
      </c>
    </row>
    <row r="57" spans="1:13">
      <c r="A57" s="41" t="s">
        <v>49</v>
      </c>
      <c r="B57" s="102">
        <v>329079</v>
      </c>
      <c r="C57" s="102">
        <v>51548</v>
      </c>
      <c r="D57" s="102">
        <v>380627</v>
      </c>
      <c r="E57" s="102">
        <v>199822</v>
      </c>
      <c r="F57" s="102">
        <v>0</v>
      </c>
      <c r="G57" s="102">
        <v>199822</v>
      </c>
      <c r="H57" s="106">
        <v>218175</v>
      </c>
      <c r="I57" s="107">
        <v>23894</v>
      </c>
      <c r="J57" s="106">
        <v>242069</v>
      </c>
      <c r="K57" s="106">
        <v>747076</v>
      </c>
      <c r="L57" s="106">
        <v>75442</v>
      </c>
      <c r="M57" s="107">
        <v>822518</v>
      </c>
    </row>
    <row r="58" spans="1:13" s="6" customFormat="1" ht="12" customHeight="1">
      <c r="A58" s="54" t="s">
        <v>50</v>
      </c>
      <c r="B58" s="60">
        <v>1596547</v>
      </c>
      <c r="C58" s="60">
        <v>280093</v>
      </c>
      <c r="D58" s="60">
        <v>1876640</v>
      </c>
      <c r="E58" s="108">
        <v>933639</v>
      </c>
      <c r="F58" s="60">
        <v>74893</v>
      </c>
      <c r="G58" s="60">
        <v>1008532</v>
      </c>
      <c r="H58" s="108">
        <v>727047</v>
      </c>
      <c r="I58" s="109">
        <v>152711</v>
      </c>
      <c r="J58" s="108">
        <v>879758</v>
      </c>
      <c r="K58" s="108">
        <v>3257233</v>
      </c>
      <c r="L58" s="108">
        <v>507697</v>
      </c>
      <c r="M58" s="109">
        <v>3764930</v>
      </c>
    </row>
    <row r="59" spans="1:13" s="6" customFormat="1">
      <c r="A59" s="46"/>
      <c r="B59" s="111"/>
      <c r="C59" s="111"/>
      <c r="D59" s="111"/>
      <c r="E59" s="111"/>
      <c r="F59" s="111"/>
      <c r="G59" s="111"/>
      <c r="H59" s="111"/>
      <c r="I59" s="112"/>
      <c r="J59" s="106"/>
      <c r="K59" s="106"/>
      <c r="L59" s="111"/>
      <c r="M59" s="112"/>
    </row>
    <row r="60" spans="1:13">
      <c r="A60" s="41" t="s">
        <v>51</v>
      </c>
      <c r="B60" s="102">
        <v>6067</v>
      </c>
      <c r="C60" s="102">
        <v>16361</v>
      </c>
      <c r="D60" s="102">
        <v>22428</v>
      </c>
      <c r="E60" s="102">
        <v>23453</v>
      </c>
      <c r="F60" s="102">
        <v>17021</v>
      </c>
      <c r="G60" s="102">
        <v>40474</v>
      </c>
      <c r="H60" s="106">
        <v>50534</v>
      </c>
      <c r="I60" s="107">
        <v>62370</v>
      </c>
      <c r="J60" s="106">
        <v>112904</v>
      </c>
      <c r="K60" s="106">
        <v>80054</v>
      </c>
      <c r="L60" s="106">
        <v>95752</v>
      </c>
      <c r="M60" s="107">
        <v>175806</v>
      </c>
    </row>
    <row r="61" spans="1:13">
      <c r="A61" s="41" t="s">
        <v>52</v>
      </c>
      <c r="B61" s="102">
        <v>7984</v>
      </c>
      <c r="C61" s="102">
        <v>5055</v>
      </c>
      <c r="D61" s="102">
        <v>13039</v>
      </c>
      <c r="E61" s="102">
        <v>7128</v>
      </c>
      <c r="F61" s="102">
        <v>3948</v>
      </c>
      <c r="G61" s="102">
        <v>11076</v>
      </c>
      <c r="H61" s="106">
        <v>78725</v>
      </c>
      <c r="I61" s="107">
        <v>44162</v>
      </c>
      <c r="J61" s="106">
        <v>122887</v>
      </c>
      <c r="K61" s="106">
        <v>93837</v>
      </c>
      <c r="L61" s="106">
        <v>53165</v>
      </c>
      <c r="M61" s="107">
        <v>147002</v>
      </c>
    </row>
    <row r="62" spans="1:13">
      <c r="A62" s="41" t="s">
        <v>53</v>
      </c>
      <c r="B62" s="102">
        <v>15002</v>
      </c>
      <c r="C62" s="102">
        <v>23424</v>
      </c>
      <c r="D62" s="102">
        <v>38426</v>
      </c>
      <c r="E62" s="102">
        <v>28618</v>
      </c>
      <c r="F62" s="102">
        <v>19846</v>
      </c>
      <c r="G62" s="102">
        <v>48464</v>
      </c>
      <c r="H62" s="106">
        <v>120117</v>
      </c>
      <c r="I62" s="107">
        <v>136499</v>
      </c>
      <c r="J62" s="106">
        <v>256616</v>
      </c>
      <c r="K62" s="106">
        <v>163737</v>
      </c>
      <c r="L62" s="106">
        <v>179769</v>
      </c>
      <c r="M62" s="107">
        <v>343506</v>
      </c>
    </row>
    <row r="63" spans="1:13" s="6" customFormat="1">
      <c r="A63" s="54" t="s">
        <v>54</v>
      </c>
      <c r="B63" s="60">
        <v>29053</v>
      </c>
      <c r="C63" s="60">
        <v>44840</v>
      </c>
      <c r="D63" s="60">
        <v>73893</v>
      </c>
      <c r="E63" s="108">
        <v>59199</v>
      </c>
      <c r="F63" s="60">
        <v>40815</v>
      </c>
      <c r="G63" s="60">
        <v>100014</v>
      </c>
      <c r="H63" s="108">
        <v>249376</v>
      </c>
      <c r="I63" s="109">
        <v>243031</v>
      </c>
      <c r="J63" s="108">
        <v>492407</v>
      </c>
      <c r="K63" s="108">
        <v>337628</v>
      </c>
      <c r="L63" s="108">
        <v>328686</v>
      </c>
      <c r="M63" s="109">
        <v>666314</v>
      </c>
    </row>
    <row r="64" spans="1:13" s="6" customFormat="1">
      <c r="A64" s="46"/>
      <c r="B64" s="111"/>
      <c r="C64" s="111"/>
      <c r="D64" s="111"/>
      <c r="E64" s="111"/>
      <c r="F64" s="111"/>
      <c r="G64" s="111"/>
      <c r="H64" s="111"/>
      <c r="I64" s="112"/>
      <c r="J64" s="106"/>
      <c r="K64" s="106"/>
      <c r="L64" s="111"/>
      <c r="M64" s="112"/>
    </row>
    <row r="65" spans="1:13" s="6" customFormat="1">
      <c r="A65" s="54" t="s">
        <v>55</v>
      </c>
      <c r="B65" s="60">
        <v>47533</v>
      </c>
      <c r="C65" s="60">
        <v>57325</v>
      </c>
      <c r="D65" s="60">
        <v>104858</v>
      </c>
      <c r="E65" s="108">
        <v>79720</v>
      </c>
      <c r="F65" s="60">
        <v>34860</v>
      </c>
      <c r="G65" s="60">
        <v>114580</v>
      </c>
      <c r="H65" s="108">
        <v>99478</v>
      </c>
      <c r="I65" s="109">
        <v>94888</v>
      </c>
      <c r="J65" s="108">
        <v>194366</v>
      </c>
      <c r="K65" s="108">
        <v>226731</v>
      </c>
      <c r="L65" s="108">
        <v>187073</v>
      </c>
      <c r="M65" s="109">
        <v>413804</v>
      </c>
    </row>
    <row r="66" spans="1:13" s="6" customFormat="1">
      <c r="A66" s="46"/>
      <c r="B66" s="111"/>
      <c r="C66" s="111"/>
      <c r="D66" s="111"/>
      <c r="E66" s="111"/>
      <c r="F66" s="111"/>
      <c r="G66" s="111"/>
      <c r="H66" s="111"/>
      <c r="I66" s="112"/>
      <c r="J66" s="106"/>
      <c r="K66" s="106"/>
      <c r="L66" s="111"/>
      <c r="M66" s="112"/>
    </row>
    <row r="67" spans="1:13">
      <c r="A67" s="41" t="s">
        <v>56</v>
      </c>
      <c r="B67" s="102">
        <v>267660</v>
      </c>
      <c r="C67" s="102">
        <v>95494</v>
      </c>
      <c r="D67" s="102">
        <v>363154</v>
      </c>
      <c r="E67" s="59">
        <v>258733</v>
      </c>
      <c r="F67" s="102">
        <v>0</v>
      </c>
      <c r="G67" s="102">
        <v>258733</v>
      </c>
      <c r="H67" s="106">
        <v>239434</v>
      </c>
      <c r="I67" s="107">
        <v>34245</v>
      </c>
      <c r="J67" s="106">
        <v>273679</v>
      </c>
      <c r="K67" s="106">
        <v>765827</v>
      </c>
      <c r="L67" s="106">
        <v>129739</v>
      </c>
      <c r="M67" s="107">
        <v>895566</v>
      </c>
    </row>
    <row r="68" spans="1:13">
      <c r="A68" s="41" t="s">
        <v>57</v>
      </c>
      <c r="B68" s="102">
        <v>32603</v>
      </c>
      <c r="C68" s="102">
        <v>65643</v>
      </c>
      <c r="D68" s="102">
        <v>98246</v>
      </c>
      <c r="E68" s="59">
        <v>64747</v>
      </c>
      <c r="F68" s="102">
        <v>0</v>
      </c>
      <c r="G68" s="102">
        <v>64747</v>
      </c>
      <c r="H68" s="106">
        <v>87787</v>
      </c>
      <c r="I68" s="107">
        <v>4938</v>
      </c>
      <c r="J68" s="106">
        <v>92725</v>
      </c>
      <c r="K68" s="106">
        <v>185137</v>
      </c>
      <c r="L68" s="106">
        <v>70581</v>
      </c>
      <c r="M68" s="107">
        <v>255718</v>
      </c>
    </row>
    <row r="69" spans="1:13" s="6" customFormat="1">
      <c r="A69" s="54" t="s">
        <v>58</v>
      </c>
      <c r="B69" s="60">
        <v>300263</v>
      </c>
      <c r="C69" s="60">
        <v>161137</v>
      </c>
      <c r="D69" s="60">
        <v>461400</v>
      </c>
      <c r="E69" s="108">
        <v>323480</v>
      </c>
      <c r="F69" s="60">
        <v>0</v>
      </c>
      <c r="G69" s="60">
        <v>323480</v>
      </c>
      <c r="H69" s="108">
        <v>327221</v>
      </c>
      <c r="I69" s="109">
        <v>39183</v>
      </c>
      <c r="J69" s="108">
        <v>366404</v>
      </c>
      <c r="K69" s="108">
        <v>950964</v>
      </c>
      <c r="L69" s="108">
        <v>200320</v>
      </c>
      <c r="M69" s="109">
        <v>1151284</v>
      </c>
    </row>
    <row r="70" spans="1:13" s="6" customFormat="1">
      <c r="A70" s="46"/>
      <c r="B70" s="111"/>
      <c r="C70" s="111"/>
      <c r="D70" s="111"/>
      <c r="E70" s="111"/>
      <c r="F70" s="111"/>
      <c r="G70" s="111"/>
      <c r="H70" s="111"/>
      <c r="I70" s="112"/>
      <c r="J70" s="106"/>
      <c r="K70" s="106"/>
      <c r="L70" s="111"/>
      <c r="M70" s="112"/>
    </row>
    <row r="71" spans="1:13">
      <c r="A71" s="41" t="s">
        <v>59</v>
      </c>
      <c r="B71" s="102">
        <v>20360</v>
      </c>
      <c r="C71" s="102">
        <v>35902</v>
      </c>
      <c r="D71" s="102">
        <v>56262</v>
      </c>
      <c r="E71" s="106">
        <v>25211</v>
      </c>
      <c r="F71" s="102">
        <v>17622</v>
      </c>
      <c r="G71" s="102">
        <v>42833</v>
      </c>
      <c r="H71" s="106">
        <v>65940</v>
      </c>
      <c r="I71" s="107">
        <v>23913</v>
      </c>
      <c r="J71" s="106">
        <v>89853</v>
      </c>
      <c r="K71" s="106">
        <v>111511</v>
      </c>
      <c r="L71" s="106">
        <v>77437</v>
      </c>
      <c r="M71" s="107">
        <v>188948</v>
      </c>
    </row>
    <row r="72" spans="1:13">
      <c r="A72" s="41" t="s">
        <v>60</v>
      </c>
      <c r="B72" s="102">
        <v>176115</v>
      </c>
      <c r="C72" s="102">
        <v>51777</v>
      </c>
      <c r="D72" s="102">
        <v>227892</v>
      </c>
      <c r="E72" s="103">
        <v>10974</v>
      </c>
      <c r="F72" s="102">
        <v>645</v>
      </c>
      <c r="G72" s="102">
        <v>11619</v>
      </c>
      <c r="H72" s="106">
        <v>32045</v>
      </c>
      <c r="I72" s="107">
        <v>6548</v>
      </c>
      <c r="J72" s="106">
        <v>38593</v>
      </c>
      <c r="K72" s="106">
        <v>219134</v>
      </c>
      <c r="L72" s="106">
        <v>58969</v>
      </c>
      <c r="M72" s="107">
        <v>278104</v>
      </c>
    </row>
    <row r="73" spans="1:13">
      <c r="A73" s="41" t="s">
        <v>61</v>
      </c>
      <c r="B73" s="102">
        <v>180766</v>
      </c>
      <c r="C73" s="102">
        <v>51690</v>
      </c>
      <c r="D73" s="102">
        <v>232456</v>
      </c>
      <c r="E73" s="102">
        <v>61912</v>
      </c>
      <c r="F73" s="102">
        <v>3381</v>
      </c>
      <c r="G73" s="102">
        <v>65293</v>
      </c>
      <c r="H73" s="106">
        <v>301236</v>
      </c>
      <c r="I73" s="107">
        <v>66590</v>
      </c>
      <c r="J73" s="106">
        <v>367826</v>
      </c>
      <c r="K73" s="106">
        <v>543914</v>
      </c>
      <c r="L73" s="106">
        <v>121661</v>
      </c>
      <c r="M73" s="107">
        <v>665575</v>
      </c>
    </row>
    <row r="74" spans="1:13">
      <c r="A74" s="41" t="s">
        <v>62</v>
      </c>
      <c r="B74" s="102">
        <v>100189</v>
      </c>
      <c r="C74" s="102">
        <v>40730</v>
      </c>
      <c r="D74" s="102">
        <v>140919</v>
      </c>
      <c r="E74" s="102">
        <v>80481</v>
      </c>
      <c r="F74" s="102">
        <v>26124</v>
      </c>
      <c r="G74" s="102">
        <v>106605</v>
      </c>
      <c r="H74" s="106">
        <v>192869</v>
      </c>
      <c r="I74" s="107">
        <v>80387</v>
      </c>
      <c r="J74" s="106">
        <v>273256</v>
      </c>
      <c r="K74" s="106">
        <v>373539</v>
      </c>
      <c r="L74" s="106">
        <v>147241</v>
      </c>
      <c r="M74" s="107">
        <v>520780</v>
      </c>
    </row>
    <row r="75" spans="1:13">
      <c r="A75" s="41" t="s">
        <v>63</v>
      </c>
      <c r="B75" s="102">
        <v>43515</v>
      </c>
      <c r="C75" s="102">
        <v>11963</v>
      </c>
      <c r="D75" s="102">
        <v>55478</v>
      </c>
      <c r="E75" s="102">
        <v>23854</v>
      </c>
      <c r="F75" s="102">
        <v>11641</v>
      </c>
      <c r="G75" s="102">
        <v>35495</v>
      </c>
      <c r="H75" s="106">
        <v>33624</v>
      </c>
      <c r="I75" s="107">
        <v>31163</v>
      </c>
      <c r="J75" s="106">
        <v>64787</v>
      </c>
      <c r="K75" s="106">
        <v>100993</v>
      </c>
      <c r="L75" s="106">
        <v>54767</v>
      </c>
      <c r="M75" s="107">
        <v>155760</v>
      </c>
    </row>
    <row r="76" spans="1:13">
      <c r="A76" s="41" t="s">
        <v>64</v>
      </c>
      <c r="B76" s="102">
        <v>24264</v>
      </c>
      <c r="C76" s="102">
        <v>13956</v>
      </c>
      <c r="D76" s="102">
        <v>38220</v>
      </c>
      <c r="E76" s="102">
        <v>18188</v>
      </c>
      <c r="F76" s="102">
        <v>2852</v>
      </c>
      <c r="G76" s="102">
        <v>21040</v>
      </c>
      <c r="H76" s="106">
        <v>315975</v>
      </c>
      <c r="I76" s="107">
        <v>280921</v>
      </c>
      <c r="J76" s="106">
        <v>596896</v>
      </c>
      <c r="K76" s="106">
        <v>358427</v>
      </c>
      <c r="L76" s="106">
        <v>297729</v>
      </c>
      <c r="M76" s="107">
        <v>656156</v>
      </c>
    </row>
    <row r="77" spans="1:13">
      <c r="A77" s="41" t="s">
        <v>65</v>
      </c>
      <c r="B77" s="102">
        <v>63066</v>
      </c>
      <c r="C77" s="102">
        <v>16804</v>
      </c>
      <c r="D77" s="102">
        <v>79870</v>
      </c>
      <c r="E77" s="102">
        <v>16612</v>
      </c>
      <c r="F77" s="102">
        <v>1659</v>
      </c>
      <c r="G77" s="102">
        <v>18271</v>
      </c>
      <c r="H77" s="106">
        <v>125527</v>
      </c>
      <c r="I77" s="107">
        <v>33457</v>
      </c>
      <c r="J77" s="106">
        <v>158984</v>
      </c>
      <c r="K77" s="106">
        <v>205205</v>
      </c>
      <c r="L77" s="106">
        <v>51920</v>
      </c>
      <c r="M77" s="107">
        <v>257125</v>
      </c>
    </row>
    <row r="78" spans="1:13">
      <c r="A78" s="41" t="s">
        <v>66</v>
      </c>
      <c r="B78" s="102">
        <v>355940</v>
      </c>
      <c r="C78" s="102">
        <v>171438</v>
      </c>
      <c r="D78" s="102">
        <v>527378</v>
      </c>
      <c r="E78" s="102">
        <v>36122</v>
      </c>
      <c r="F78" s="102">
        <v>10152</v>
      </c>
      <c r="G78" s="102">
        <v>46274</v>
      </c>
      <c r="H78" s="106">
        <v>141630</v>
      </c>
      <c r="I78" s="107">
        <v>122189</v>
      </c>
      <c r="J78" s="106">
        <v>263819</v>
      </c>
      <c r="K78" s="106">
        <v>533692</v>
      </c>
      <c r="L78" s="106">
        <v>303779</v>
      </c>
      <c r="M78" s="107">
        <v>837471</v>
      </c>
    </row>
    <row r="79" spans="1:13" s="6" customFormat="1">
      <c r="A79" s="54" t="s">
        <v>85</v>
      </c>
      <c r="B79" s="60">
        <v>964215</v>
      </c>
      <c r="C79" s="60">
        <v>394260</v>
      </c>
      <c r="D79" s="60">
        <v>1358475</v>
      </c>
      <c r="E79" s="108">
        <v>273354</v>
      </c>
      <c r="F79" s="60">
        <v>74076</v>
      </c>
      <c r="G79" s="60">
        <v>347430</v>
      </c>
      <c r="H79" s="108">
        <v>1208846</v>
      </c>
      <c r="I79" s="109">
        <v>645168</v>
      </c>
      <c r="J79" s="108">
        <v>1854014</v>
      </c>
      <c r="K79" s="108">
        <v>2446415</v>
      </c>
      <c r="L79" s="108">
        <v>1113503</v>
      </c>
      <c r="M79" s="109">
        <v>3559919</v>
      </c>
    </row>
    <row r="80" spans="1:13" s="6" customFormat="1">
      <c r="A80" s="46"/>
      <c r="B80" s="111"/>
      <c r="C80" s="111"/>
      <c r="D80" s="111"/>
      <c r="E80" s="111"/>
      <c r="F80" s="111"/>
      <c r="G80" s="111"/>
      <c r="H80" s="111"/>
      <c r="I80" s="112"/>
      <c r="J80" s="106"/>
      <c r="K80" s="106"/>
      <c r="L80" s="111"/>
      <c r="M80" s="112"/>
    </row>
    <row r="81" spans="1:13">
      <c r="A81" s="41" t="s">
        <v>67</v>
      </c>
      <c r="B81" s="102">
        <v>2064</v>
      </c>
      <c r="C81" s="102">
        <v>4679</v>
      </c>
      <c r="D81" s="102">
        <v>6743</v>
      </c>
      <c r="E81" s="103">
        <v>644</v>
      </c>
      <c r="F81" s="102">
        <v>1409</v>
      </c>
      <c r="G81" s="102">
        <v>2053</v>
      </c>
      <c r="H81" s="106">
        <v>2051</v>
      </c>
      <c r="I81" s="107">
        <v>4238</v>
      </c>
      <c r="J81" s="106">
        <v>6289</v>
      </c>
      <c r="K81" s="106">
        <v>4759</v>
      </c>
      <c r="L81" s="106">
        <v>10326</v>
      </c>
      <c r="M81" s="107">
        <v>15085</v>
      </c>
    </row>
    <row r="82" spans="1:13">
      <c r="A82" s="41" t="s">
        <v>68</v>
      </c>
      <c r="B82" s="102">
        <v>5347</v>
      </c>
      <c r="C82" s="102">
        <v>4174</v>
      </c>
      <c r="D82" s="102">
        <v>9521</v>
      </c>
      <c r="E82" s="103">
        <v>11532</v>
      </c>
      <c r="F82" s="102">
        <v>1989</v>
      </c>
      <c r="G82" s="102">
        <v>13521</v>
      </c>
      <c r="H82" s="106">
        <v>5573</v>
      </c>
      <c r="I82" s="107">
        <v>11321</v>
      </c>
      <c r="J82" s="106">
        <v>16894</v>
      </c>
      <c r="K82" s="106">
        <v>22452</v>
      </c>
      <c r="L82" s="106">
        <v>17484</v>
      </c>
      <c r="M82" s="107">
        <v>39936</v>
      </c>
    </row>
    <row r="83" spans="1:13" s="6" customFormat="1">
      <c r="A83" s="54" t="s">
        <v>69</v>
      </c>
      <c r="B83" s="60">
        <v>7411</v>
      </c>
      <c r="C83" s="60">
        <v>8853</v>
      </c>
      <c r="D83" s="60">
        <v>16264</v>
      </c>
      <c r="E83" s="108">
        <v>12176</v>
      </c>
      <c r="F83" s="60">
        <v>3398</v>
      </c>
      <c r="G83" s="60">
        <v>15574</v>
      </c>
      <c r="H83" s="108">
        <v>7624</v>
      </c>
      <c r="I83" s="109">
        <v>15559</v>
      </c>
      <c r="J83" s="108">
        <v>23183</v>
      </c>
      <c r="K83" s="108">
        <v>27211</v>
      </c>
      <c r="L83" s="108">
        <v>27810</v>
      </c>
      <c r="M83" s="109">
        <v>55021</v>
      </c>
    </row>
    <row r="84" spans="1:13" s="6" customFormat="1">
      <c r="A84" s="46"/>
      <c r="B84" s="111"/>
      <c r="C84" s="111"/>
      <c r="D84" s="111"/>
      <c r="E84" s="111"/>
      <c r="F84" s="111"/>
      <c r="G84" s="111"/>
      <c r="H84" s="111"/>
      <c r="I84" s="112"/>
      <c r="J84" s="106"/>
      <c r="K84" s="106"/>
      <c r="L84" s="111"/>
      <c r="M84" s="112"/>
    </row>
    <row r="85" spans="1:13" ht="13.5" thickBot="1">
      <c r="A85" s="56" t="s">
        <v>70</v>
      </c>
      <c r="B85" s="116">
        <v>7072248</v>
      </c>
      <c r="C85" s="116">
        <v>2032811</v>
      </c>
      <c r="D85" s="116">
        <v>9105059</v>
      </c>
      <c r="E85" s="116">
        <v>2703260</v>
      </c>
      <c r="F85" s="116">
        <v>372821</v>
      </c>
      <c r="G85" s="116">
        <v>3076081</v>
      </c>
      <c r="H85" s="116">
        <v>3564952</v>
      </c>
      <c r="I85" s="117">
        <v>1386689</v>
      </c>
      <c r="J85" s="116">
        <v>4951640</v>
      </c>
      <c r="K85" s="116">
        <v>13340460</v>
      </c>
      <c r="L85" s="116">
        <v>3792320</v>
      </c>
      <c r="M85" s="117">
        <v>17132780</v>
      </c>
    </row>
    <row r="87" spans="1:13">
      <c r="C87" s="10"/>
      <c r="I87" s="10"/>
    </row>
    <row r="88" spans="1:13">
      <c r="G88" s="10"/>
    </row>
    <row r="90" spans="1:13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tabSelected="1" view="pageBreakPreview" topLeftCell="A43" zoomScale="75" zoomScaleNormal="75" workbookViewId="0">
      <selection activeCell="B55" sqref="B55:B56"/>
    </sheetView>
  </sheetViews>
  <sheetFormatPr baseColWidth="10" defaultRowHeight="12.75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>
      <c r="A1" s="171" t="s">
        <v>78</v>
      </c>
      <c r="B1" s="171"/>
      <c r="C1" s="171"/>
      <c r="D1" s="171"/>
      <c r="E1" s="171"/>
      <c r="F1" s="17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>
      <c r="A3" s="172" t="s">
        <v>129</v>
      </c>
      <c r="B3" s="172"/>
      <c r="C3" s="172"/>
      <c r="D3" s="172"/>
      <c r="E3" s="172"/>
      <c r="F3" s="172"/>
      <c r="G3" s="14"/>
      <c r="H3" s="14"/>
      <c r="I3" s="14"/>
    </row>
    <row r="4" spans="1:10" ht="13.5" thickBot="1">
      <c r="A4" s="173"/>
      <c r="B4" s="173"/>
      <c r="C4" s="173"/>
      <c r="D4" s="173"/>
      <c r="E4" s="173"/>
      <c r="F4" s="173"/>
    </row>
    <row r="5" spans="1:10" s="134" customFormat="1" ht="29.25" customHeight="1">
      <c r="A5" s="182" t="s">
        <v>86</v>
      </c>
      <c r="B5" s="197" t="s">
        <v>92</v>
      </c>
      <c r="C5" s="182" t="s">
        <v>5</v>
      </c>
      <c r="D5" s="199" t="s">
        <v>112</v>
      </c>
      <c r="E5" s="197" t="s">
        <v>113</v>
      </c>
      <c r="F5" s="195" t="s">
        <v>99</v>
      </c>
      <c r="G5" s="140"/>
      <c r="H5" s="140"/>
      <c r="I5" s="140"/>
    </row>
    <row r="6" spans="1:10" s="134" customFormat="1" ht="29.25" customHeight="1" thickBot="1">
      <c r="A6" s="184"/>
      <c r="B6" s="198"/>
      <c r="C6" s="184"/>
      <c r="D6" s="200"/>
      <c r="E6" s="198"/>
      <c r="F6" s="196"/>
      <c r="G6" s="140"/>
      <c r="H6" s="140"/>
      <c r="I6" s="140"/>
    </row>
    <row r="7" spans="1:10" ht="22.5" customHeight="1">
      <c r="A7" s="34" t="s">
        <v>16</v>
      </c>
      <c r="B7" s="62">
        <v>76562</v>
      </c>
      <c r="C7" s="63">
        <v>20699</v>
      </c>
      <c r="D7" s="64">
        <f>+B7+C7</f>
        <v>97261</v>
      </c>
      <c r="E7" s="65" t="s">
        <v>88</v>
      </c>
      <c r="F7" s="64">
        <v>97261</v>
      </c>
      <c r="G7"/>
      <c r="H7"/>
      <c r="I7"/>
    </row>
    <row r="8" spans="1:10">
      <c r="A8" s="41" t="s">
        <v>17</v>
      </c>
      <c r="B8" s="62">
        <v>135654</v>
      </c>
      <c r="C8" s="66">
        <v>42889</v>
      </c>
      <c r="D8" s="64">
        <f t="shared" ref="D8:D10" si="0">+B8+C8</f>
        <v>178543</v>
      </c>
      <c r="E8" s="64" t="s">
        <v>88</v>
      </c>
      <c r="F8" s="64">
        <v>178543</v>
      </c>
      <c r="G8"/>
      <c r="H8"/>
      <c r="I8"/>
    </row>
    <row r="9" spans="1:10">
      <c r="A9" s="41" t="s">
        <v>18</v>
      </c>
      <c r="B9" s="62">
        <v>64579</v>
      </c>
      <c r="C9" s="66">
        <v>45425</v>
      </c>
      <c r="D9" s="64">
        <f t="shared" si="0"/>
        <v>110004</v>
      </c>
      <c r="E9" s="64" t="s">
        <v>88</v>
      </c>
      <c r="F9" s="64">
        <v>110004</v>
      </c>
      <c r="G9" s="16"/>
      <c r="H9" s="17"/>
      <c r="I9" s="17"/>
    </row>
    <row r="10" spans="1:10">
      <c r="A10" s="41" t="s">
        <v>19</v>
      </c>
      <c r="B10" s="62">
        <v>42789</v>
      </c>
      <c r="C10" s="66">
        <v>14480</v>
      </c>
      <c r="D10" s="64">
        <f t="shared" si="0"/>
        <v>57269</v>
      </c>
      <c r="E10" s="64" t="s">
        <v>88</v>
      </c>
      <c r="F10" s="64">
        <v>57269</v>
      </c>
      <c r="G10" s="17"/>
      <c r="H10" s="17"/>
      <c r="I10" s="17"/>
    </row>
    <row r="11" spans="1:10" s="6" customFormat="1">
      <c r="A11" s="51" t="s">
        <v>20</v>
      </c>
      <c r="B11" s="67">
        <v>319584</v>
      </c>
      <c r="C11" s="67">
        <v>123493</v>
      </c>
      <c r="D11" s="68">
        <f>+B11+C11</f>
        <v>443077</v>
      </c>
      <c r="E11" s="68" t="s">
        <v>88</v>
      </c>
      <c r="F11" s="68">
        <v>443077</v>
      </c>
      <c r="G11" s="16"/>
      <c r="H11" s="16"/>
      <c r="I11" s="16"/>
    </row>
    <row r="12" spans="1:10" s="6" customFormat="1">
      <c r="A12" s="37"/>
      <c r="B12" s="69"/>
      <c r="C12" s="69"/>
      <c r="D12" s="64"/>
      <c r="E12" s="70"/>
      <c r="F12" s="64"/>
      <c r="G12" s="16"/>
      <c r="H12" s="16"/>
      <c r="I12" s="16"/>
    </row>
    <row r="13" spans="1:10" s="6" customFormat="1">
      <c r="A13" s="51" t="s">
        <v>21</v>
      </c>
      <c r="B13" s="67">
        <v>203438</v>
      </c>
      <c r="C13" s="71">
        <v>110457</v>
      </c>
      <c r="D13" s="68">
        <f>+B13+C13</f>
        <v>313895</v>
      </c>
      <c r="E13" s="68" t="s">
        <v>88</v>
      </c>
      <c r="F13" s="68">
        <v>313895</v>
      </c>
      <c r="G13" s="16"/>
      <c r="H13" s="16"/>
      <c r="I13" s="16"/>
    </row>
    <row r="14" spans="1:10" s="6" customFormat="1">
      <c r="A14" s="46"/>
      <c r="B14" s="69"/>
      <c r="C14" s="69"/>
      <c r="D14" s="64"/>
      <c r="E14" s="70"/>
      <c r="F14" s="64"/>
      <c r="G14" s="16"/>
      <c r="H14" s="16"/>
      <c r="I14" s="16"/>
    </row>
    <row r="15" spans="1:10" s="6" customFormat="1">
      <c r="A15" s="51" t="s">
        <v>22</v>
      </c>
      <c r="B15" s="67">
        <v>156162</v>
      </c>
      <c r="C15" s="71">
        <v>48764</v>
      </c>
      <c r="D15" s="68">
        <f>+B15+C15</f>
        <v>204926</v>
      </c>
      <c r="E15" s="68">
        <v>551</v>
      </c>
      <c r="F15" s="68">
        <v>205477</v>
      </c>
      <c r="G15" s="16"/>
      <c r="H15" s="16"/>
      <c r="I15" s="16"/>
    </row>
    <row r="16" spans="1:10" s="6" customFormat="1">
      <c r="A16" s="46"/>
      <c r="B16" s="69"/>
      <c r="C16" s="69"/>
      <c r="D16" s="64"/>
      <c r="E16" s="70"/>
      <c r="F16" s="64"/>
      <c r="G16" s="16"/>
      <c r="H16" s="16"/>
      <c r="I16" s="16"/>
    </row>
    <row r="17" spans="1:9">
      <c r="A17" s="41" t="s">
        <v>80</v>
      </c>
      <c r="B17" s="62">
        <v>24310</v>
      </c>
      <c r="C17" s="66">
        <v>30411</v>
      </c>
      <c r="D17" s="64">
        <f t="shared" ref="D17:D19" si="1">+B17+C17</f>
        <v>54721</v>
      </c>
      <c r="E17" s="64">
        <v>11362</v>
      </c>
      <c r="F17" s="64">
        <v>66083</v>
      </c>
      <c r="G17" s="17"/>
      <c r="H17" s="17"/>
      <c r="I17" s="17"/>
    </row>
    <row r="18" spans="1:9">
      <c r="A18" s="41" t="s">
        <v>23</v>
      </c>
      <c r="B18" s="62">
        <v>41862</v>
      </c>
      <c r="C18" s="66">
        <v>4021</v>
      </c>
      <c r="D18" s="64">
        <f t="shared" si="1"/>
        <v>45883</v>
      </c>
      <c r="E18" s="64">
        <v>0</v>
      </c>
      <c r="F18" s="64">
        <v>45883</v>
      </c>
      <c r="G18" s="17"/>
      <c r="H18" s="17"/>
      <c r="I18" s="17"/>
    </row>
    <row r="19" spans="1:9">
      <c r="A19" s="41" t="s">
        <v>24</v>
      </c>
      <c r="B19" s="62">
        <v>39338</v>
      </c>
      <c r="C19" s="66">
        <v>10533</v>
      </c>
      <c r="D19" s="64">
        <f t="shared" si="1"/>
        <v>49871</v>
      </c>
      <c r="E19" s="64">
        <v>0</v>
      </c>
      <c r="F19" s="64">
        <v>49871</v>
      </c>
      <c r="G19" s="17"/>
      <c r="H19" s="17"/>
      <c r="I19" s="17"/>
    </row>
    <row r="20" spans="1:9" s="6" customFormat="1">
      <c r="A20" s="51" t="s">
        <v>81</v>
      </c>
      <c r="B20" s="67">
        <v>105510</v>
      </c>
      <c r="C20" s="71">
        <v>44965</v>
      </c>
      <c r="D20" s="68">
        <f>+B20+C20</f>
        <v>150475</v>
      </c>
      <c r="E20" s="68">
        <v>11362</v>
      </c>
      <c r="F20" s="68">
        <v>161837</v>
      </c>
      <c r="G20" s="16"/>
      <c r="H20" s="16"/>
      <c r="I20" s="16"/>
    </row>
    <row r="21" spans="1:9" s="6" customFormat="1">
      <c r="A21" s="46"/>
      <c r="B21" s="72"/>
      <c r="C21" s="72"/>
      <c r="D21" s="64"/>
      <c r="E21" s="73"/>
      <c r="F21" s="64"/>
      <c r="G21" s="16"/>
      <c r="H21" s="16"/>
      <c r="I21" s="16"/>
    </row>
    <row r="22" spans="1:9" s="6" customFormat="1">
      <c r="A22" s="51" t="s">
        <v>25</v>
      </c>
      <c r="B22" s="67">
        <v>34409</v>
      </c>
      <c r="C22" s="71">
        <v>49175</v>
      </c>
      <c r="D22" s="68">
        <f>+B22+C22</f>
        <v>83584</v>
      </c>
      <c r="E22" s="68">
        <v>11664</v>
      </c>
      <c r="F22" s="68">
        <v>95248</v>
      </c>
      <c r="G22" s="16"/>
      <c r="H22" s="16"/>
      <c r="I22" s="16"/>
    </row>
    <row r="23" spans="1:9" s="6" customFormat="1">
      <c r="A23" s="46"/>
      <c r="B23" s="72"/>
      <c r="C23" s="72"/>
      <c r="D23" s="64"/>
      <c r="E23" s="73"/>
      <c r="F23" s="64"/>
      <c r="G23" s="16"/>
      <c r="H23" s="16"/>
      <c r="I23" s="16"/>
    </row>
    <row r="24" spans="1:9" s="6" customFormat="1" ht="12" customHeight="1">
      <c r="A24" s="51" t="s">
        <v>26</v>
      </c>
      <c r="B24" s="67">
        <v>1027</v>
      </c>
      <c r="C24" s="71">
        <v>86208</v>
      </c>
      <c r="D24" s="68">
        <f>+B24+C24</f>
        <v>87235</v>
      </c>
      <c r="E24" s="68">
        <v>56835</v>
      </c>
      <c r="F24" s="68">
        <v>144070</v>
      </c>
      <c r="G24" s="16"/>
      <c r="H24" s="16"/>
      <c r="I24" s="16"/>
    </row>
    <row r="25" spans="1:9" s="6" customFormat="1" ht="12" customHeight="1">
      <c r="A25" s="46"/>
      <c r="B25" s="69"/>
      <c r="C25" s="74"/>
      <c r="D25" s="64"/>
      <c r="E25" s="70"/>
      <c r="F25" s="64"/>
      <c r="G25" s="16"/>
      <c r="H25" s="16"/>
      <c r="I25" s="16"/>
    </row>
    <row r="26" spans="1:9" s="6" customFormat="1">
      <c r="A26" s="41" t="s">
        <v>27</v>
      </c>
      <c r="B26" s="75">
        <v>9677</v>
      </c>
      <c r="C26" s="75">
        <v>84370</v>
      </c>
      <c r="D26" s="64">
        <f t="shared" ref="D26:D28" si="2">+B26+C26</f>
        <v>94047</v>
      </c>
      <c r="E26" s="76">
        <v>217010</v>
      </c>
      <c r="F26" s="76">
        <v>311057</v>
      </c>
      <c r="G26" s="16"/>
      <c r="H26" s="16"/>
      <c r="I26" s="16"/>
    </row>
    <row r="27" spans="1:9">
      <c r="A27" s="41" t="s">
        <v>28</v>
      </c>
      <c r="B27" s="75">
        <v>12571</v>
      </c>
      <c r="C27" s="77">
        <v>134535</v>
      </c>
      <c r="D27" s="64">
        <f t="shared" si="2"/>
        <v>147106</v>
      </c>
      <c r="E27" s="76">
        <v>361458</v>
      </c>
      <c r="F27" s="76">
        <v>508564</v>
      </c>
      <c r="G27" s="17"/>
      <c r="H27" s="17"/>
      <c r="I27" s="17"/>
    </row>
    <row r="28" spans="1:9">
      <c r="A28" s="41" t="s">
        <v>29</v>
      </c>
      <c r="B28" s="75">
        <v>11843</v>
      </c>
      <c r="C28" s="77">
        <v>56564</v>
      </c>
      <c r="D28" s="64">
        <f t="shared" si="2"/>
        <v>68407</v>
      </c>
      <c r="E28" s="76">
        <v>371895</v>
      </c>
      <c r="F28" s="76">
        <v>440302</v>
      </c>
      <c r="G28" s="17"/>
      <c r="H28" s="17"/>
      <c r="I28" s="17"/>
    </row>
    <row r="29" spans="1:9">
      <c r="A29" s="51" t="s">
        <v>82</v>
      </c>
      <c r="B29" s="67">
        <v>34091</v>
      </c>
      <c r="C29" s="71">
        <v>275469</v>
      </c>
      <c r="D29" s="68">
        <f>+B29+C29</f>
        <v>309560</v>
      </c>
      <c r="E29" s="68">
        <v>950363</v>
      </c>
      <c r="F29" s="68">
        <v>1259923</v>
      </c>
      <c r="G29" s="17"/>
      <c r="H29" s="17"/>
      <c r="I29" s="17"/>
    </row>
    <row r="30" spans="1:9" s="6" customFormat="1">
      <c r="A30" s="46"/>
      <c r="B30" s="69"/>
      <c r="C30" s="74"/>
      <c r="D30" s="64"/>
      <c r="E30" s="70"/>
      <c r="F30" s="64"/>
      <c r="G30" s="16"/>
      <c r="H30" s="16"/>
      <c r="I30" s="16"/>
    </row>
    <row r="31" spans="1:9" s="6" customFormat="1">
      <c r="A31" s="41" t="s">
        <v>30</v>
      </c>
      <c r="B31" s="62">
        <v>2502</v>
      </c>
      <c r="C31" s="62">
        <v>27519</v>
      </c>
      <c r="D31" s="64">
        <f t="shared" ref="D31:D34" si="3">+B31+C31</f>
        <v>30021</v>
      </c>
      <c r="E31" s="64">
        <v>7487</v>
      </c>
      <c r="F31" s="64">
        <v>37508</v>
      </c>
      <c r="G31" s="16"/>
      <c r="H31" s="16"/>
      <c r="I31" s="16"/>
    </row>
    <row r="32" spans="1:9">
      <c r="A32" s="41" t="s">
        <v>31</v>
      </c>
      <c r="B32" s="62">
        <v>18333</v>
      </c>
      <c r="C32" s="66">
        <v>23817</v>
      </c>
      <c r="D32" s="64">
        <f t="shared" si="3"/>
        <v>42150</v>
      </c>
      <c r="E32" s="64">
        <v>1725</v>
      </c>
      <c r="F32" s="64">
        <v>43875</v>
      </c>
      <c r="G32" s="17"/>
      <c r="H32" s="17"/>
      <c r="I32" s="17"/>
    </row>
    <row r="33" spans="1:9">
      <c r="A33" s="41" t="s">
        <v>32</v>
      </c>
      <c r="B33" s="62">
        <v>48486</v>
      </c>
      <c r="C33" s="66">
        <v>67445</v>
      </c>
      <c r="D33" s="64">
        <f t="shared" si="3"/>
        <v>115931</v>
      </c>
      <c r="E33" s="64">
        <v>10642</v>
      </c>
      <c r="F33" s="64">
        <v>126573</v>
      </c>
      <c r="G33" s="17"/>
      <c r="H33" s="17"/>
      <c r="I33" s="17"/>
    </row>
    <row r="34" spans="1:9">
      <c r="A34" s="41" t="s">
        <v>33</v>
      </c>
      <c r="B34" s="62">
        <v>0</v>
      </c>
      <c r="C34" s="66">
        <v>15028</v>
      </c>
      <c r="D34" s="64">
        <f t="shared" si="3"/>
        <v>15028</v>
      </c>
      <c r="E34" s="64">
        <v>1592</v>
      </c>
      <c r="F34" s="64">
        <v>16620</v>
      </c>
      <c r="G34" s="17"/>
      <c r="H34" s="17"/>
      <c r="I34" s="17"/>
    </row>
    <row r="35" spans="1:9">
      <c r="A35" s="51" t="s">
        <v>34</v>
      </c>
      <c r="B35" s="67">
        <v>69321</v>
      </c>
      <c r="C35" s="71">
        <v>133809</v>
      </c>
      <c r="D35" s="68">
        <f>+B35+C35</f>
        <v>203130</v>
      </c>
      <c r="E35" s="68">
        <v>21446</v>
      </c>
      <c r="F35" s="68">
        <v>224576</v>
      </c>
      <c r="G35" s="17"/>
      <c r="H35" s="17"/>
      <c r="I35" s="17"/>
    </row>
    <row r="36" spans="1:9" s="6" customFormat="1">
      <c r="A36" s="46"/>
      <c r="B36" s="69"/>
      <c r="C36" s="74"/>
      <c r="D36" s="64"/>
      <c r="E36" s="70"/>
      <c r="F36" s="64"/>
      <c r="G36" s="16"/>
      <c r="H36" s="16"/>
      <c r="I36" s="16"/>
    </row>
    <row r="37" spans="1:9" s="6" customFormat="1">
      <c r="A37" s="51" t="s">
        <v>35</v>
      </c>
      <c r="B37" s="67">
        <v>0</v>
      </c>
      <c r="C37" s="71">
        <v>16544</v>
      </c>
      <c r="D37" s="68">
        <f>+B37+C37</f>
        <v>16544</v>
      </c>
      <c r="E37" s="68">
        <v>7135</v>
      </c>
      <c r="F37" s="68">
        <v>23679</v>
      </c>
      <c r="G37" s="16"/>
      <c r="H37" s="16"/>
      <c r="I37" s="16"/>
    </row>
    <row r="38" spans="1:9" s="6" customFormat="1">
      <c r="A38" s="46"/>
      <c r="B38" s="69"/>
      <c r="C38" s="74"/>
      <c r="D38" s="64"/>
      <c r="E38" s="70"/>
      <c r="F38" s="64"/>
      <c r="G38" s="16"/>
      <c r="H38" s="16"/>
      <c r="I38" s="16"/>
    </row>
    <row r="39" spans="1:9" s="6" customFormat="1">
      <c r="A39" s="41" t="s">
        <v>83</v>
      </c>
      <c r="B39" s="75">
        <v>26575</v>
      </c>
      <c r="C39" s="75">
        <v>229980</v>
      </c>
      <c r="D39" s="64">
        <f t="shared" ref="D39:D47" si="4">+B39+C39</f>
        <v>256555</v>
      </c>
      <c r="E39" s="76">
        <v>79236</v>
      </c>
      <c r="F39" s="76">
        <v>335791</v>
      </c>
      <c r="G39" s="16"/>
      <c r="H39" s="16"/>
      <c r="I39" s="16"/>
    </row>
    <row r="40" spans="1:9">
      <c r="A40" s="41" t="s">
        <v>36</v>
      </c>
      <c r="B40" s="75">
        <v>32193</v>
      </c>
      <c r="C40" s="77">
        <v>269490</v>
      </c>
      <c r="D40" s="64">
        <f t="shared" si="4"/>
        <v>301683</v>
      </c>
      <c r="E40" s="76">
        <v>44626</v>
      </c>
      <c r="F40" s="76">
        <v>346309</v>
      </c>
      <c r="G40" s="17"/>
      <c r="H40" s="17"/>
      <c r="I40" s="17"/>
    </row>
    <row r="41" spans="1:9">
      <c r="A41" s="41" t="s">
        <v>37</v>
      </c>
      <c r="B41" s="75">
        <v>43344</v>
      </c>
      <c r="C41" s="77">
        <v>217372</v>
      </c>
      <c r="D41" s="64">
        <f t="shared" si="4"/>
        <v>260716</v>
      </c>
      <c r="E41" s="76">
        <v>69979</v>
      </c>
      <c r="F41" s="76">
        <v>330695</v>
      </c>
      <c r="G41" s="17"/>
      <c r="H41" s="17"/>
      <c r="I41" s="17"/>
    </row>
    <row r="42" spans="1:9">
      <c r="A42" s="41" t="s">
        <v>38</v>
      </c>
      <c r="B42" s="75">
        <v>9338</v>
      </c>
      <c r="C42" s="77">
        <v>95188</v>
      </c>
      <c r="D42" s="64">
        <f t="shared" si="4"/>
        <v>104526</v>
      </c>
      <c r="E42" s="76">
        <v>52461</v>
      </c>
      <c r="F42" s="76">
        <v>156987</v>
      </c>
      <c r="G42" s="17"/>
      <c r="H42" s="17"/>
      <c r="I42" s="17"/>
    </row>
    <row r="43" spans="1:9">
      <c r="A43" s="41" t="s">
        <v>39</v>
      </c>
      <c r="B43" s="75">
        <v>81457</v>
      </c>
      <c r="C43" s="77">
        <v>309685</v>
      </c>
      <c r="D43" s="64">
        <f t="shared" si="4"/>
        <v>391142</v>
      </c>
      <c r="E43" s="76">
        <v>31397</v>
      </c>
      <c r="F43" s="76">
        <v>422539</v>
      </c>
      <c r="G43" s="17"/>
      <c r="H43" s="17"/>
      <c r="I43" s="17"/>
    </row>
    <row r="44" spans="1:9">
      <c r="A44" s="41" t="s">
        <v>40</v>
      </c>
      <c r="B44" s="75">
        <v>6139</v>
      </c>
      <c r="C44" s="77">
        <v>129511</v>
      </c>
      <c r="D44" s="64">
        <f t="shared" si="4"/>
        <v>135650</v>
      </c>
      <c r="E44" s="76">
        <v>54783</v>
      </c>
      <c r="F44" s="76">
        <v>190433</v>
      </c>
      <c r="G44" s="17"/>
      <c r="H44" s="17"/>
      <c r="I44" s="17"/>
    </row>
    <row r="45" spans="1:9">
      <c r="A45" s="41" t="s">
        <v>41</v>
      </c>
      <c r="B45" s="75">
        <v>1023</v>
      </c>
      <c r="C45" s="77">
        <v>17660</v>
      </c>
      <c r="D45" s="64">
        <f t="shared" si="4"/>
        <v>18683</v>
      </c>
      <c r="E45" s="76">
        <v>178803</v>
      </c>
      <c r="F45" s="76">
        <v>197486</v>
      </c>
      <c r="G45" s="17"/>
      <c r="H45" s="17"/>
      <c r="I45" s="17"/>
    </row>
    <row r="46" spans="1:9">
      <c r="A46" s="41" t="s">
        <v>42</v>
      </c>
      <c r="B46" s="75">
        <v>2712</v>
      </c>
      <c r="C46" s="77">
        <v>38219</v>
      </c>
      <c r="D46" s="64">
        <f t="shared" si="4"/>
        <v>40931</v>
      </c>
      <c r="E46" s="76">
        <v>30674</v>
      </c>
      <c r="F46" s="76">
        <v>71605</v>
      </c>
      <c r="G46" s="17"/>
      <c r="H46" s="17"/>
      <c r="I46" s="17"/>
    </row>
    <row r="47" spans="1:9">
      <c r="A47" s="41" t="s">
        <v>43</v>
      </c>
      <c r="B47" s="75">
        <v>24338</v>
      </c>
      <c r="C47" s="77">
        <v>135223</v>
      </c>
      <c r="D47" s="64">
        <f t="shared" si="4"/>
        <v>159561</v>
      </c>
      <c r="E47" s="76">
        <v>150849</v>
      </c>
      <c r="F47" s="76">
        <v>310410</v>
      </c>
      <c r="G47" s="17"/>
      <c r="H47" s="17"/>
      <c r="I47" s="17"/>
    </row>
    <row r="48" spans="1:9">
      <c r="A48" s="51" t="s">
        <v>84</v>
      </c>
      <c r="B48" s="67">
        <v>227119</v>
      </c>
      <c r="C48" s="71">
        <v>1442328</v>
      </c>
      <c r="D48" s="68">
        <f>+B48+C48</f>
        <v>1669447</v>
      </c>
      <c r="E48" s="68">
        <v>692808</v>
      </c>
      <c r="F48" s="68">
        <v>2362255</v>
      </c>
      <c r="G48" s="17"/>
      <c r="H48" s="17"/>
      <c r="I48" s="17"/>
    </row>
    <row r="49" spans="1:9" s="6" customFormat="1">
      <c r="A49" s="46"/>
      <c r="B49" s="69"/>
      <c r="C49" s="74"/>
      <c r="D49" s="64"/>
      <c r="E49" s="70"/>
      <c r="F49" s="64"/>
      <c r="G49" s="16"/>
      <c r="H49" s="16"/>
      <c r="I49" s="16"/>
    </row>
    <row r="50" spans="1:9" s="6" customFormat="1">
      <c r="A50" s="51" t="s">
        <v>44</v>
      </c>
      <c r="B50" s="67">
        <v>34556</v>
      </c>
      <c r="C50" s="71">
        <v>106092</v>
      </c>
      <c r="D50" s="68">
        <f>+B50+C50</f>
        <v>140648</v>
      </c>
      <c r="E50" s="68">
        <v>5230</v>
      </c>
      <c r="F50" s="68">
        <v>145878</v>
      </c>
      <c r="G50" s="16"/>
      <c r="H50" s="16"/>
      <c r="I50" s="16"/>
    </row>
    <row r="51" spans="1:9" s="6" customFormat="1">
      <c r="A51" s="46"/>
      <c r="B51" s="69"/>
      <c r="C51" s="74"/>
      <c r="D51" s="64"/>
      <c r="E51" s="70"/>
      <c r="F51" s="64"/>
      <c r="G51" s="16"/>
      <c r="H51" s="16"/>
      <c r="I51" s="16"/>
    </row>
    <row r="52" spans="1:9" s="6" customFormat="1">
      <c r="A52" s="41" t="s">
        <v>45</v>
      </c>
      <c r="B52" s="78">
        <v>0</v>
      </c>
      <c r="C52" s="62">
        <v>36124</v>
      </c>
      <c r="D52" s="64">
        <f t="shared" ref="D52:D56" si="5">+B52+C52</f>
        <v>36124</v>
      </c>
      <c r="E52" s="64">
        <v>25164</v>
      </c>
      <c r="F52" s="64">
        <v>61288</v>
      </c>
      <c r="G52" s="16"/>
      <c r="H52" s="16"/>
      <c r="I52" s="16"/>
    </row>
    <row r="53" spans="1:9">
      <c r="A53" s="41" t="s">
        <v>46</v>
      </c>
      <c r="B53" s="79">
        <v>0</v>
      </c>
      <c r="C53" s="66">
        <v>218455</v>
      </c>
      <c r="D53" s="64">
        <f t="shared" si="5"/>
        <v>218455</v>
      </c>
      <c r="E53" s="64">
        <v>102985</v>
      </c>
      <c r="F53" s="64">
        <v>321440</v>
      </c>
      <c r="G53" s="17"/>
      <c r="H53" s="17"/>
      <c r="I53" s="17"/>
    </row>
    <row r="54" spans="1:9">
      <c r="A54" s="41" t="s">
        <v>47</v>
      </c>
      <c r="B54" s="79">
        <v>20</v>
      </c>
      <c r="C54" s="66">
        <v>54051</v>
      </c>
      <c r="D54" s="64">
        <f t="shared" si="5"/>
        <v>54071</v>
      </c>
      <c r="E54" s="64">
        <v>46609</v>
      </c>
      <c r="F54" s="64">
        <v>100680</v>
      </c>
      <c r="G54" s="17"/>
      <c r="H54" s="17"/>
      <c r="I54" s="17"/>
    </row>
    <row r="55" spans="1:9">
      <c r="A55" s="41" t="s">
        <v>48</v>
      </c>
      <c r="B55" s="79">
        <v>92</v>
      </c>
      <c r="C55" s="66">
        <v>15359</v>
      </c>
      <c r="D55" s="64">
        <f t="shared" si="5"/>
        <v>15451</v>
      </c>
      <c r="E55" s="64">
        <v>303150</v>
      </c>
      <c r="F55" s="64">
        <v>318601</v>
      </c>
      <c r="G55" s="17"/>
      <c r="H55" s="17"/>
      <c r="I55" s="17"/>
    </row>
    <row r="56" spans="1:9">
      <c r="A56" s="41" t="s">
        <v>49</v>
      </c>
      <c r="B56" s="79">
        <v>16417</v>
      </c>
      <c r="C56" s="66">
        <v>93694</v>
      </c>
      <c r="D56" s="64">
        <f t="shared" si="5"/>
        <v>110111</v>
      </c>
      <c r="E56" s="64">
        <v>36646</v>
      </c>
      <c r="F56" s="64">
        <v>146757</v>
      </c>
      <c r="G56" s="17"/>
      <c r="H56" s="17"/>
      <c r="I56" s="17"/>
    </row>
    <row r="57" spans="1:9">
      <c r="A57" s="51" t="s">
        <v>50</v>
      </c>
      <c r="B57" s="67">
        <v>16529</v>
      </c>
      <c r="C57" s="71">
        <v>417683</v>
      </c>
      <c r="D57" s="68">
        <f>+B57+C57</f>
        <v>434212</v>
      </c>
      <c r="E57" s="68">
        <v>514554</v>
      </c>
      <c r="F57" s="68">
        <v>948766</v>
      </c>
      <c r="G57" s="17"/>
      <c r="H57" s="17"/>
      <c r="I57" s="17"/>
    </row>
    <row r="58" spans="1:9" s="6" customFormat="1" ht="12" customHeight="1">
      <c r="A58" s="46"/>
      <c r="B58" s="69"/>
      <c r="C58" s="74"/>
      <c r="D58" s="64"/>
      <c r="E58" s="70"/>
      <c r="F58" s="64"/>
      <c r="G58" s="16"/>
      <c r="H58" s="16"/>
      <c r="I58" s="16"/>
    </row>
    <row r="59" spans="1:9" s="6" customFormat="1">
      <c r="A59" s="41" t="s">
        <v>51</v>
      </c>
      <c r="B59" s="62">
        <v>0</v>
      </c>
      <c r="C59" s="62">
        <v>430</v>
      </c>
      <c r="D59" s="64">
        <f t="shared" ref="D59:D61" si="6">+B59+C59</f>
        <v>430</v>
      </c>
      <c r="E59" s="64">
        <v>65975</v>
      </c>
      <c r="F59" s="64">
        <v>66405</v>
      </c>
      <c r="G59" s="16"/>
      <c r="H59" s="16"/>
      <c r="I59" s="16"/>
    </row>
    <row r="60" spans="1:9">
      <c r="A60" s="41" t="s">
        <v>52</v>
      </c>
      <c r="B60" s="62">
        <v>0</v>
      </c>
      <c r="C60" s="66">
        <v>19881</v>
      </c>
      <c r="D60" s="64">
        <f t="shared" si="6"/>
        <v>19881</v>
      </c>
      <c r="E60" s="64">
        <v>48332</v>
      </c>
      <c r="F60" s="64">
        <v>68213</v>
      </c>
      <c r="G60" s="17"/>
      <c r="H60" s="17"/>
      <c r="I60" s="17"/>
    </row>
    <row r="61" spans="1:9">
      <c r="A61" s="41" t="s">
        <v>53</v>
      </c>
      <c r="B61" s="62">
        <v>67</v>
      </c>
      <c r="C61" s="66">
        <v>962</v>
      </c>
      <c r="D61" s="64">
        <f t="shared" si="6"/>
        <v>1029</v>
      </c>
      <c r="E61" s="64">
        <v>23208</v>
      </c>
      <c r="F61" s="64">
        <v>24237</v>
      </c>
      <c r="G61" s="17"/>
      <c r="H61" s="17"/>
      <c r="I61" s="17"/>
    </row>
    <row r="62" spans="1:9">
      <c r="A62" s="51" t="s">
        <v>54</v>
      </c>
      <c r="B62" s="67">
        <v>67</v>
      </c>
      <c r="C62" s="71">
        <v>21273</v>
      </c>
      <c r="D62" s="68">
        <f>+B62+C62</f>
        <v>21340</v>
      </c>
      <c r="E62" s="68">
        <v>137515</v>
      </c>
      <c r="F62" s="68">
        <v>158855</v>
      </c>
      <c r="G62" s="17"/>
      <c r="H62" s="17"/>
      <c r="I62" s="17"/>
    </row>
    <row r="63" spans="1:9" s="6" customFormat="1">
      <c r="A63" s="46"/>
      <c r="B63" s="69"/>
      <c r="C63" s="74"/>
      <c r="D63" s="64"/>
      <c r="E63" s="70"/>
      <c r="F63" s="64"/>
      <c r="G63" s="16"/>
      <c r="H63" s="16"/>
      <c r="I63" s="16"/>
    </row>
    <row r="64" spans="1:9" s="6" customFormat="1">
      <c r="A64" s="51" t="s">
        <v>55</v>
      </c>
      <c r="B64" s="67">
        <v>0</v>
      </c>
      <c r="C64" s="71">
        <v>22919</v>
      </c>
      <c r="D64" s="68">
        <f>+B64+C64</f>
        <v>22919</v>
      </c>
      <c r="E64" s="68">
        <v>76241</v>
      </c>
      <c r="F64" s="68">
        <v>99160</v>
      </c>
      <c r="G64" s="16"/>
      <c r="H64" s="16"/>
      <c r="I64" s="16"/>
    </row>
    <row r="65" spans="1:9" s="6" customFormat="1">
      <c r="A65" s="46"/>
      <c r="B65" s="69"/>
      <c r="C65" s="74"/>
      <c r="D65" s="64"/>
      <c r="E65" s="70"/>
      <c r="F65" s="64"/>
      <c r="G65" s="16"/>
      <c r="H65" s="16"/>
      <c r="I65" s="16"/>
    </row>
    <row r="66" spans="1:9" s="6" customFormat="1">
      <c r="A66" s="41" t="s">
        <v>56</v>
      </c>
      <c r="B66" s="62">
        <v>0</v>
      </c>
      <c r="C66" s="62">
        <v>451334</v>
      </c>
      <c r="D66" s="64">
        <f t="shared" ref="D66:D67" si="7">+B66+C66</f>
        <v>451334</v>
      </c>
      <c r="E66" s="64">
        <v>35000</v>
      </c>
      <c r="F66" s="64">
        <v>486334</v>
      </c>
      <c r="G66" s="16"/>
      <c r="H66" s="16"/>
      <c r="I66" s="16"/>
    </row>
    <row r="67" spans="1:9">
      <c r="A67" s="41" t="s">
        <v>57</v>
      </c>
      <c r="B67" s="66">
        <v>14500</v>
      </c>
      <c r="C67" s="66">
        <v>582994</v>
      </c>
      <c r="D67" s="64">
        <f t="shared" si="7"/>
        <v>597494</v>
      </c>
      <c r="E67" s="64">
        <v>50000</v>
      </c>
      <c r="F67" s="64">
        <v>647494</v>
      </c>
      <c r="G67" s="17"/>
      <c r="H67" s="17"/>
      <c r="I67" s="17"/>
    </row>
    <row r="68" spans="1:9">
      <c r="A68" s="51" t="s">
        <v>58</v>
      </c>
      <c r="B68" s="67">
        <v>14500</v>
      </c>
      <c r="C68" s="71">
        <v>1034328</v>
      </c>
      <c r="D68" s="68">
        <f>+B68+C68</f>
        <v>1048828</v>
      </c>
      <c r="E68" s="68">
        <v>85000</v>
      </c>
      <c r="F68" s="68">
        <v>1133828</v>
      </c>
      <c r="G68" s="17"/>
      <c r="H68" s="17"/>
      <c r="I68" s="17"/>
    </row>
    <row r="69" spans="1:9" s="6" customFormat="1">
      <c r="A69" s="46"/>
      <c r="B69" s="69"/>
      <c r="C69" s="74"/>
      <c r="D69" s="64"/>
      <c r="E69" s="70"/>
      <c r="F69" s="64"/>
      <c r="G69" s="16"/>
      <c r="H69" s="16"/>
      <c r="I69" s="16"/>
    </row>
    <row r="70" spans="1:9" s="6" customFormat="1">
      <c r="A70" s="41" t="s">
        <v>59</v>
      </c>
      <c r="B70" s="75">
        <v>84</v>
      </c>
      <c r="C70" s="75">
        <v>175240</v>
      </c>
      <c r="D70" s="64">
        <f t="shared" ref="D70:D77" si="8">+B70+C70</f>
        <v>175324</v>
      </c>
      <c r="E70" s="76">
        <v>217685</v>
      </c>
      <c r="F70" s="76">
        <v>393009</v>
      </c>
      <c r="G70" s="16"/>
      <c r="H70" s="16"/>
      <c r="I70" s="16"/>
    </row>
    <row r="71" spans="1:9">
      <c r="A71" s="41" t="s">
        <v>60</v>
      </c>
      <c r="B71" s="75">
        <v>0</v>
      </c>
      <c r="C71" s="77">
        <v>106182</v>
      </c>
      <c r="D71" s="64">
        <f t="shared" si="8"/>
        <v>106182</v>
      </c>
      <c r="E71" s="76">
        <v>13862</v>
      </c>
      <c r="F71" s="76">
        <v>120044</v>
      </c>
      <c r="G71" s="17"/>
      <c r="H71" s="17"/>
      <c r="I71" s="17"/>
    </row>
    <row r="72" spans="1:9">
      <c r="A72" s="41" t="s">
        <v>61</v>
      </c>
      <c r="B72" s="75">
        <v>0</v>
      </c>
      <c r="C72" s="77">
        <v>156221</v>
      </c>
      <c r="D72" s="64">
        <f t="shared" si="8"/>
        <v>156221</v>
      </c>
      <c r="E72" s="76">
        <v>1112</v>
      </c>
      <c r="F72" s="76">
        <v>157333</v>
      </c>
      <c r="G72" s="17"/>
      <c r="H72" s="17"/>
      <c r="I72" s="17"/>
    </row>
    <row r="73" spans="1:9">
      <c r="A73" s="41" t="s">
        <v>62</v>
      </c>
      <c r="B73" s="75">
        <v>1776</v>
      </c>
      <c r="C73" s="77">
        <v>189744</v>
      </c>
      <c r="D73" s="64">
        <f t="shared" si="8"/>
        <v>191520</v>
      </c>
      <c r="E73" s="76">
        <v>103806</v>
      </c>
      <c r="F73" s="76">
        <v>295326</v>
      </c>
      <c r="G73" s="17"/>
      <c r="H73" s="17"/>
      <c r="I73" s="17"/>
    </row>
    <row r="74" spans="1:9">
      <c r="A74" s="41" t="s">
        <v>63</v>
      </c>
      <c r="B74" s="75">
        <v>435</v>
      </c>
      <c r="C74" s="77">
        <v>168323</v>
      </c>
      <c r="D74" s="64">
        <f t="shared" si="8"/>
        <v>168758</v>
      </c>
      <c r="E74" s="76">
        <v>49270</v>
      </c>
      <c r="F74" s="76">
        <v>218028</v>
      </c>
      <c r="G74" s="17"/>
      <c r="H74" s="17"/>
      <c r="I74" s="17"/>
    </row>
    <row r="75" spans="1:9">
      <c r="A75" s="41" t="s">
        <v>64</v>
      </c>
      <c r="B75" s="75">
        <v>0</v>
      </c>
      <c r="C75" s="77">
        <v>115902</v>
      </c>
      <c r="D75" s="64">
        <f t="shared" si="8"/>
        <v>115902</v>
      </c>
      <c r="E75" s="76">
        <v>26247</v>
      </c>
      <c r="F75" s="76">
        <v>142149</v>
      </c>
      <c r="G75" s="17"/>
      <c r="H75" s="17"/>
      <c r="I75" s="17"/>
    </row>
    <row r="76" spans="1:9">
      <c r="A76" s="41" t="s">
        <v>65</v>
      </c>
      <c r="B76" s="75">
        <v>7552</v>
      </c>
      <c r="C76" s="77">
        <v>155939</v>
      </c>
      <c r="D76" s="64">
        <f t="shared" si="8"/>
        <v>163491</v>
      </c>
      <c r="E76" s="76">
        <v>22740</v>
      </c>
      <c r="F76" s="76">
        <v>186231</v>
      </c>
      <c r="G76" s="17"/>
      <c r="H76" s="17"/>
      <c r="I76" s="17"/>
    </row>
    <row r="77" spans="1:9">
      <c r="A77" s="41" t="s">
        <v>66</v>
      </c>
      <c r="B77" s="77">
        <v>5352</v>
      </c>
      <c r="C77" s="77">
        <v>127677</v>
      </c>
      <c r="D77" s="64">
        <f t="shared" si="8"/>
        <v>133029</v>
      </c>
      <c r="E77" s="76">
        <v>5460</v>
      </c>
      <c r="F77" s="76">
        <v>138489</v>
      </c>
      <c r="G77" s="17"/>
      <c r="H77" s="17"/>
      <c r="I77" s="17"/>
    </row>
    <row r="78" spans="1:9">
      <c r="A78" s="51" t="s">
        <v>85</v>
      </c>
      <c r="B78" s="67">
        <v>15199</v>
      </c>
      <c r="C78" s="71">
        <v>1195228</v>
      </c>
      <c r="D78" s="68">
        <f>+B78+C78</f>
        <v>1210427</v>
      </c>
      <c r="E78" s="68">
        <v>440182</v>
      </c>
      <c r="F78" s="68">
        <v>1650609</v>
      </c>
      <c r="G78" s="17"/>
      <c r="H78" s="17"/>
      <c r="I78" s="17"/>
    </row>
    <row r="79" spans="1:9" s="6" customFormat="1">
      <c r="A79" s="46"/>
      <c r="B79" s="69"/>
      <c r="C79" s="74"/>
      <c r="D79" s="64"/>
      <c r="E79" s="70"/>
      <c r="F79" s="64"/>
      <c r="G79" s="18"/>
      <c r="H79" s="18"/>
      <c r="I79" s="18"/>
    </row>
    <row r="80" spans="1:9" s="6" customFormat="1">
      <c r="A80" s="41" t="s">
        <v>67</v>
      </c>
      <c r="B80" s="62">
        <v>0</v>
      </c>
      <c r="C80" s="75">
        <v>30</v>
      </c>
      <c r="D80" s="64">
        <f t="shared" ref="D80:D81" si="9">+B80+C80</f>
        <v>30</v>
      </c>
      <c r="E80" s="76">
        <v>123156</v>
      </c>
      <c r="F80" s="64">
        <v>123186</v>
      </c>
      <c r="G80" s="18"/>
      <c r="H80" s="18"/>
      <c r="I80" s="18"/>
    </row>
    <row r="81" spans="1:9">
      <c r="A81" s="41" t="s">
        <v>68</v>
      </c>
      <c r="B81" s="62">
        <v>2000</v>
      </c>
      <c r="C81" s="66">
        <v>27896</v>
      </c>
      <c r="D81" s="64">
        <f t="shared" si="9"/>
        <v>29896</v>
      </c>
      <c r="E81" s="64">
        <v>75991</v>
      </c>
      <c r="F81" s="64">
        <v>105887</v>
      </c>
      <c r="G81" s="19"/>
      <c r="H81" s="19"/>
      <c r="I81" s="19"/>
    </row>
    <row r="82" spans="1:9">
      <c r="A82" s="51" t="s">
        <v>69</v>
      </c>
      <c r="B82" s="67">
        <v>2000</v>
      </c>
      <c r="C82" s="71">
        <v>27926</v>
      </c>
      <c r="D82" s="68">
        <f>+B82+C82</f>
        <v>29926</v>
      </c>
      <c r="E82" s="68">
        <v>199147</v>
      </c>
      <c r="F82" s="68">
        <v>229073</v>
      </c>
      <c r="G82" s="19"/>
      <c r="H82" s="19"/>
      <c r="I82" s="19"/>
    </row>
    <row r="83" spans="1:9" s="6" customFormat="1">
      <c r="A83" s="46"/>
      <c r="B83" s="72"/>
      <c r="C83" s="72"/>
      <c r="D83" s="64"/>
      <c r="E83" s="73"/>
      <c r="F83" s="64"/>
      <c r="G83" s="18"/>
      <c r="H83" s="18"/>
      <c r="I83" s="18"/>
    </row>
    <row r="84" spans="1:9" s="6" customFormat="1" ht="13.5" thickBot="1">
      <c r="A84" s="56" t="s">
        <v>70</v>
      </c>
      <c r="B84" s="80">
        <v>1233512</v>
      </c>
      <c r="C84" s="80">
        <v>5156661</v>
      </c>
      <c r="D84" s="68">
        <f>+B84+C84</f>
        <v>6390173</v>
      </c>
      <c r="E84" s="80">
        <v>3210033</v>
      </c>
      <c r="F84" s="81">
        <v>9600206</v>
      </c>
      <c r="G84" s="18"/>
      <c r="H84" s="18"/>
      <c r="I84" s="18"/>
    </row>
    <row r="85" spans="1:9">
      <c r="A85" s="193" t="s">
        <v>110</v>
      </c>
      <c r="B85" s="193"/>
      <c r="C85" s="193"/>
      <c r="D85" s="193"/>
      <c r="E85" s="193"/>
      <c r="F85" s="193"/>
      <c r="G85" s="19"/>
      <c r="H85" s="19"/>
      <c r="I85" s="19"/>
    </row>
    <row r="86" spans="1:9">
      <c r="A86" s="5" t="s">
        <v>111</v>
      </c>
    </row>
    <row r="87" spans="1:9">
      <c r="A87" s="194"/>
      <c r="B87" s="194"/>
      <c r="C87" s="194"/>
      <c r="D87" s="194"/>
      <c r="E87" s="194"/>
      <c r="F87" s="194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2015-11-16T16:13:24Z</cp:lastPrinted>
  <dcterms:created xsi:type="dcterms:W3CDTF">2003-08-01T08:47:09Z</dcterms:created>
  <dcterms:modified xsi:type="dcterms:W3CDTF">2015-11-16T16:14:24Z</dcterms:modified>
</cp:coreProperties>
</file>