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'21.1'!$A$1:$H$25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<sst xmlns="http://schemas.openxmlformats.org/spreadsheetml/2006/main" count="28" uniqueCount="24">
  <si>
    <t>COMERCIO EXTERIOR DE PRODUCTOS DE LA PESCA Y LA ACUICULTURA</t>
  </si>
  <si>
    <t>21.1. Peso y valor de los productos de la pesca, 2012</t>
  </si>
  <si>
    <t>Productos</t>
  </si>
  <si>
    <t>Importaciones</t>
  </si>
  <si>
    <t>Exportaciones</t>
  </si>
  <si>
    <t>Saldo comercial (miles de euros)</t>
  </si>
  <si>
    <t>Tasa de cobertura (%)</t>
  </si>
  <si>
    <t>Peso</t>
  </si>
  <si>
    <t xml:space="preserve">Valor </t>
  </si>
  <si>
    <t>(toneladas)</t>
  </si>
  <si>
    <t>(miles de euros)</t>
  </si>
  <si>
    <t>Peces vivos</t>
  </si>
  <si>
    <t>Pescado fresco y refrigerado</t>
  </si>
  <si>
    <t>Pescado congelado</t>
  </si>
  <si>
    <t>Filetes y carnes de pescado</t>
  </si>
  <si>
    <t>Pescado seco, salado o en salmuera, ahumado, harina, polvo y pellets</t>
  </si>
  <si>
    <t>Crustáceos</t>
  </si>
  <si>
    <t>Moluscos</t>
  </si>
  <si>
    <t>Preparados y conservas de pescado</t>
  </si>
  <si>
    <t>Preparados y conservas de crustáceos y moluscos</t>
  </si>
  <si>
    <t>Aceites y grasas de pescado</t>
  </si>
  <si>
    <t>Harinas de pescado, crustáceos y moluscos impropios para alimentación humana</t>
  </si>
  <si>
    <t>TOTAL PRODUCTOS PESQUEROS</t>
  </si>
  <si>
    <t>Fuente: Agencia Estatal de Administración Tributaria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</si>
</sst>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_;\–#,##0.00__;0.00__;@__"/>
    <numFmt numFmtId="179" formatCode="[$-C0A]dddd\,\ dd&quot; de &quot;mmmm&quot; de &quot;yyyy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/>
    </xf>
    <xf numFmtId="3" fontId="0" fillId="2" borderId="7" xfId="0" applyNumberFormat="1" applyFont="1" applyFill="1" applyBorder="1" applyAlignment="1">
      <alignment horizontal="right" wrapText="1"/>
    </xf>
    <xf numFmtId="2" fontId="0" fillId="2" borderId="8" xfId="0" applyNumberFormat="1" applyFont="1" applyFill="1" applyBorder="1" applyAlignment="1">
      <alignment horizontal="right" wrapText="1"/>
    </xf>
    <xf numFmtId="178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11" xfId="0" applyNumberFormat="1" applyFont="1" applyFill="1" applyBorder="1" applyAlignment="1">
      <alignment horizontal="right" wrapText="1"/>
    </xf>
    <xf numFmtId="2" fontId="0" fillId="2" borderId="0" xfId="0" applyNumberFormat="1" applyFont="1" applyFill="1" applyBorder="1" applyAlignment="1">
      <alignment horizontal="right" wrapText="1"/>
    </xf>
    <xf numFmtId="3" fontId="0" fillId="2" borderId="9" xfId="0" applyNumberFormat="1" applyFont="1" applyFill="1" applyBorder="1" applyAlignment="1">
      <alignment horizontal="right" wrapText="1"/>
    </xf>
    <xf numFmtId="0" fontId="6" fillId="3" borderId="2" xfId="0" applyFont="1" applyFill="1" applyBorder="1" applyAlignment="1">
      <alignment vertical="center"/>
    </xf>
    <xf numFmtId="3" fontId="6" fillId="3" borderId="14" xfId="0" applyNumberFormat="1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2" fontId="6" fillId="3" borderId="15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EA08-C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75" zoomScaleNormal="75" zoomScaleSheetLayoutView="75" workbookViewId="0" topLeftCell="A1">
      <selection activeCell="A24" sqref="A24"/>
    </sheetView>
  </sheetViews>
  <sheetFormatPr defaultColWidth="11.421875" defaultRowHeight="12.75"/>
  <cols>
    <col min="1" max="1" width="66.7109375" style="2" customWidth="1"/>
    <col min="2" max="2" width="15.140625" style="2" customWidth="1"/>
    <col min="3" max="3" width="16.8515625" style="2" customWidth="1"/>
    <col min="4" max="4" width="14.8515625" style="2" customWidth="1"/>
    <col min="5" max="5" width="15.7109375" style="2" customWidth="1"/>
    <col min="6" max="6" width="16.28125" style="2" customWidth="1"/>
    <col min="7" max="7" width="14.0039062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ht="12.75">
      <c r="A2" s="3"/>
    </row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3.5" thickBot="1">
      <c r="A4" s="5"/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7" t="s">
        <v>3</v>
      </c>
      <c r="C5" s="8"/>
      <c r="D5" s="7" t="s">
        <v>4</v>
      </c>
      <c r="E5" s="9"/>
      <c r="F5" s="10" t="s">
        <v>5</v>
      </c>
      <c r="G5" s="11" t="s">
        <v>6</v>
      </c>
    </row>
    <row r="6" spans="1:7" ht="14.25" customHeight="1">
      <c r="A6" s="12"/>
      <c r="B6" s="13" t="s">
        <v>7</v>
      </c>
      <c r="C6" s="13" t="s">
        <v>8</v>
      </c>
      <c r="D6" s="13" t="s">
        <v>7</v>
      </c>
      <c r="E6" s="13" t="s">
        <v>8</v>
      </c>
      <c r="F6" s="14"/>
      <c r="G6" s="15"/>
    </row>
    <row r="7" spans="1:7" ht="14.25" customHeight="1" thickBot="1">
      <c r="A7" s="16"/>
      <c r="B7" s="17" t="s">
        <v>9</v>
      </c>
      <c r="C7" s="17" t="s">
        <v>10</v>
      </c>
      <c r="D7" s="17" t="s">
        <v>9</v>
      </c>
      <c r="E7" s="17" t="s">
        <v>10</v>
      </c>
      <c r="F7" s="18"/>
      <c r="G7" s="19"/>
    </row>
    <row r="8" spans="1:9" ht="13.5" customHeight="1">
      <c r="A8" s="20" t="s">
        <v>11</v>
      </c>
      <c r="B8" s="21">
        <v>4472.6</v>
      </c>
      <c r="C8" s="21">
        <v>20065.4</v>
      </c>
      <c r="D8" s="21">
        <v>10119.9</v>
      </c>
      <c r="E8" s="21">
        <v>43898.1</v>
      </c>
      <c r="F8" s="21">
        <f aca="true" t="shared" si="0" ref="F8:F18">+E8-C8</f>
        <v>23832.699999999997</v>
      </c>
      <c r="G8" s="22">
        <f aca="true" t="shared" si="1" ref="G8:G18">+E8/C8*100</f>
        <v>218.77510540532455</v>
      </c>
      <c r="I8" s="23"/>
    </row>
    <row r="9" spans="1:7" ht="13.5" customHeight="1">
      <c r="A9" s="24" t="s">
        <v>12</v>
      </c>
      <c r="B9" s="25">
        <v>199362.6</v>
      </c>
      <c r="C9" s="25">
        <v>681509.1</v>
      </c>
      <c r="D9" s="25">
        <v>78326</v>
      </c>
      <c r="E9" s="25">
        <v>340017</v>
      </c>
      <c r="F9" s="25">
        <f t="shared" si="0"/>
        <v>-341492.1</v>
      </c>
      <c r="G9" s="26">
        <f t="shared" si="1"/>
        <v>49.89177694032259</v>
      </c>
    </row>
    <row r="10" spans="1:7" ht="13.5" customHeight="1">
      <c r="A10" s="24" t="s">
        <v>13</v>
      </c>
      <c r="B10" s="25">
        <v>266882.1</v>
      </c>
      <c r="C10" s="25">
        <v>593829.2</v>
      </c>
      <c r="D10" s="25">
        <v>418581.8</v>
      </c>
      <c r="E10" s="25">
        <v>731652.6</v>
      </c>
      <c r="F10" s="25">
        <f t="shared" si="0"/>
        <v>137823.40000000002</v>
      </c>
      <c r="G10" s="26">
        <f t="shared" si="1"/>
        <v>123.2092662334557</v>
      </c>
    </row>
    <row r="11" spans="1:7" ht="13.5" customHeight="1">
      <c r="A11" s="24" t="s">
        <v>14</v>
      </c>
      <c r="B11" s="25">
        <v>169142.2</v>
      </c>
      <c r="C11" s="25">
        <v>528276.6</v>
      </c>
      <c r="D11" s="25">
        <v>44833.5</v>
      </c>
      <c r="E11" s="25">
        <v>231690.8</v>
      </c>
      <c r="F11" s="25">
        <f t="shared" si="0"/>
        <v>-296585.8</v>
      </c>
      <c r="G11" s="26">
        <f t="shared" si="1"/>
        <v>43.857857796464955</v>
      </c>
    </row>
    <row r="12" spans="1:7" ht="13.5" customHeight="1">
      <c r="A12" s="24" t="s">
        <v>15</v>
      </c>
      <c r="B12" s="25">
        <v>34471.2</v>
      </c>
      <c r="C12" s="25">
        <v>155164.6</v>
      </c>
      <c r="D12" s="25">
        <v>15669.2</v>
      </c>
      <c r="E12" s="25">
        <v>67593.1</v>
      </c>
      <c r="F12" s="25">
        <f t="shared" si="0"/>
        <v>-87571.5</v>
      </c>
      <c r="G12" s="26">
        <f t="shared" si="1"/>
        <v>43.56219137612574</v>
      </c>
    </row>
    <row r="13" spans="1:7" ht="13.5" customHeight="1">
      <c r="A13" s="24" t="s">
        <v>16</v>
      </c>
      <c r="B13" s="25">
        <v>162394.6</v>
      </c>
      <c r="C13" s="25">
        <v>850749</v>
      </c>
      <c r="D13" s="25">
        <v>32354.1</v>
      </c>
      <c r="E13" s="25">
        <v>207293.2</v>
      </c>
      <c r="F13" s="25">
        <f t="shared" si="0"/>
        <v>-643455.8</v>
      </c>
      <c r="G13" s="26">
        <f t="shared" si="1"/>
        <v>24.365964579447052</v>
      </c>
    </row>
    <row r="14" spans="1:7" ht="13.5" customHeight="1">
      <c r="A14" s="24" t="s">
        <v>17</v>
      </c>
      <c r="B14" s="25">
        <v>313906</v>
      </c>
      <c r="C14" s="25">
        <v>946984.3</v>
      </c>
      <c r="D14" s="25">
        <v>143948.6</v>
      </c>
      <c r="E14" s="25">
        <v>437974.5</v>
      </c>
      <c r="F14" s="25">
        <f t="shared" si="0"/>
        <v>-509009.80000000005</v>
      </c>
      <c r="G14" s="26">
        <f t="shared" si="1"/>
        <v>46.249393997345045</v>
      </c>
    </row>
    <row r="15" spans="1:7" ht="13.5" customHeight="1">
      <c r="A15" s="24" t="s">
        <v>18</v>
      </c>
      <c r="B15" s="25">
        <v>132074.8</v>
      </c>
      <c r="C15" s="25">
        <v>567376.7</v>
      </c>
      <c r="D15" s="25">
        <v>113869.2</v>
      </c>
      <c r="E15" s="25">
        <v>553891.8</v>
      </c>
      <c r="F15" s="25">
        <f t="shared" si="0"/>
        <v>-13484.899999999907</v>
      </c>
      <c r="G15" s="26">
        <f t="shared" si="1"/>
        <v>97.6232897826083</v>
      </c>
    </row>
    <row r="16" spans="1:7" ht="13.5" customHeight="1">
      <c r="A16" s="24" t="s">
        <v>19</v>
      </c>
      <c r="B16" s="25">
        <v>23854.3</v>
      </c>
      <c r="C16" s="25">
        <v>99011.5</v>
      </c>
      <c r="D16" s="25">
        <v>24651.6</v>
      </c>
      <c r="E16" s="25">
        <v>88972.1</v>
      </c>
      <c r="F16" s="25">
        <f t="shared" si="0"/>
        <v>-10039.399999999994</v>
      </c>
      <c r="G16" s="26">
        <f t="shared" si="1"/>
        <v>89.86036975502846</v>
      </c>
    </row>
    <row r="17" spans="1:7" ht="13.5" customHeight="1">
      <c r="A17" s="24" t="s">
        <v>20</v>
      </c>
      <c r="B17" s="25">
        <v>25174.8</v>
      </c>
      <c r="C17" s="25">
        <v>23981.4</v>
      </c>
      <c r="D17" s="25">
        <v>7353.2</v>
      </c>
      <c r="E17" s="25">
        <v>9696.7</v>
      </c>
      <c r="F17" s="25">
        <f t="shared" si="0"/>
        <v>-14284.7</v>
      </c>
      <c r="G17" s="26">
        <f t="shared" si="1"/>
        <v>40.43425321290667</v>
      </c>
    </row>
    <row r="18" spans="1:7" ht="13.5" customHeight="1">
      <c r="A18" s="24" t="s">
        <v>21</v>
      </c>
      <c r="B18" s="25">
        <v>45162.2</v>
      </c>
      <c r="C18" s="25">
        <v>49658.3</v>
      </c>
      <c r="D18" s="25">
        <v>30853.2</v>
      </c>
      <c r="E18" s="25">
        <v>28643.6</v>
      </c>
      <c r="F18" s="25">
        <f t="shared" si="0"/>
        <v>-21014.700000000004</v>
      </c>
      <c r="G18" s="26">
        <f t="shared" si="1"/>
        <v>57.68139465104524</v>
      </c>
    </row>
    <row r="19" spans="1:7" ht="13.5" customHeight="1">
      <c r="A19" s="24"/>
      <c r="B19" s="25"/>
      <c r="C19" s="25"/>
      <c r="D19" s="25"/>
      <c r="E19" s="25"/>
      <c r="F19" s="27"/>
      <c r="G19" s="26"/>
    </row>
    <row r="20" spans="1:7" s="32" customFormat="1" ht="21" customHeight="1" thickBot="1">
      <c r="A20" s="28" t="s">
        <v>22</v>
      </c>
      <c r="B20" s="29">
        <f>SUM(B8:B19)</f>
        <v>1376897.4</v>
      </c>
      <c r="C20" s="29">
        <f>SUM(C8:C19)</f>
        <v>4516606.100000001</v>
      </c>
      <c r="D20" s="29">
        <f>SUM(D8:D18)</f>
        <v>920560.2999999997</v>
      </c>
      <c r="E20" s="29">
        <f>SUM(E8:E18)</f>
        <v>2741323.5000000005</v>
      </c>
      <c r="F20" s="30">
        <f>SUM(F8:F18)</f>
        <v>-1775282.5999999999</v>
      </c>
      <c r="G20" s="31">
        <f>+E20/C20*100</f>
        <v>60.694323111329105</v>
      </c>
    </row>
    <row r="21" spans="1:7" ht="12.75">
      <c r="A21" s="20" t="s">
        <v>23</v>
      </c>
      <c r="B21" s="20"/>
      <c r="C21" s="20"/>
      <c r="D21" s="20"/>
      <c r="E21" s="20"/>
      <c r="F21" s="20"/>
      <c r="G21" s="20"/>
    </row>
  </sheetData>
  <mergeCells count="7">
    <mergeCell ref="A5:A7"/>
    <mergeCell ref="A1:G1"/>
    <mergeCell ref="A3:G3"/>
    <mergeCell ref="B5:C5"/>
    <mergeCell ref="D5:E5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1200" verticalDpi="1200" orientation="portrait" paperSize="9" scale="5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2014-01-29T12:12:32Z</dcterms:created>
  <dcterms:modified xsi:type="dcterms:W3CDTF">2014-01-29T12:12:42Z</dcterms:modified>
  <cp:category/>
  <cp:version/>
  <cp:contentType/>
  <cp:contentStatus/>
</cp:coreProperties>
</file>