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11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'15.11.4'!$A$1:$J$88</definedName>
    <definedName name="balan.xls" hidden="1">'[9]7.24'!$D$6:$D$27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<sst xmlns="http://schemas.openxmlformats.org/spreadsheetml/2006/main" count="198" uniqueCount="77">
  <si>
    <t>MEDIOS DE PRODUCCIÓN</t>
  </si>
  <si>
    <t>15.11.4. SUPERFICIE DE AGRICULTURA ECOLÓGICA: Análisis provincial según tipo de cultivo o aprovechamientos, 2013 (hectáreas)</t>
  </si>
  <si>
    <t>(conclusión)</t>
  </si>
  <si>
    <t>Provincias y Comunidades Autónomas</t>
  </si>
  <si>
    <t>Total hortalizas frescas *</t>
  </si>
  <si>
    <t>Fresas</t>
  </si>
  <si>
    <t>Setas cultivadas</t>
  </si>
  <si>
    <t>Bayas cultivadas</t>
  </si>
  <si>
    <t>Plataneras y subtropicales</t>
  </si>
  <si>
    <t>Total de pastos y prados permanetes</t>
  </si>
  <si>
    <t>Barbecho</t>
  </si>
  <si>
    <t>Otras superficies no incluidas en ningún otro lugar</t>
  </si>
  <si>
    <t xml:space="preserve">  A Coruña</t>
  </si>
  <si>
    <t>─</t>
  </si>
  <si>
    <t xml:space="preserve">  Lugo</t>
  </si>
  <si>
    <t xml:space="preserve">  Ourense</t>
  </si>
  <si>
    <t xml:space="preserve">  Pontevedra</t>
  </si>
  <si>
    <t xml:space="preserve">   GALICIA</t>
  </si>
  <si>
    <t>,</t>
  </si>
  <si>
    <t xml:space="preserve">   P. DE ASTURIAS</t>
  </si>
  <si>
    <t xml:space="preserve">   CANTABRIA</t>
  </si>
  <si>
    <t xml:space="preserve">  Álava</t>
  </si>
  <si>
    <t xml:space="preserve">  Guipúzcoa</t>
  </si>
  <si>
    <t xml:space="preserve">  Vizcaya</t>
  </si>
  <si>
    <t xml:space="preserve">   PAÍS VASCO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</si>
  <si>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</si>
  <si>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</si>
  <si>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</si>
  <si>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</si>
  <si>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</si>
  <si>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ARAGÓN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</si>
  <si>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</si>
  <si>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</si>
  <si>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</si>
  <si>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</si>
  <si>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</si>
  <si>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</si>
  <si>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Ávila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</si>
  <si>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</si>
  <si>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</si>
  <si>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</si>
  <si>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</si>
  <si>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</si>
  <si>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</si>
  <si>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</si>
  <si>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</si>
  <si>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CASTILLA Y LEÓN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</si>
  <si>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</si>
  <si>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</si>
  <si>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</si>
  <si>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</si>
  <si>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</si>
  <si>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</si>
  <si>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</si>
  <si>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</si>
  <si>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</si>
  <si>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</si>
  <si>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</si>
  <si>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</si>
  <si>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</si>
  <si>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</si>
  <si>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</si>
  <si>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</si>
  <si>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</si>
  <si>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</si>
  <si>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</si>
  <si>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</si>
  <si>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</si>
  <si>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</si>
  <si>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</si>
  <si>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ANDALUCÍA</t>
  </si>
  <si>
    <t xml:space="preserve">  Las Palmas</t>
  </si>
  <si>
    <t xml:space="preserve">  S. C. Tenerife</t>
  </si>
  <si>
    <t xml:space="preserve">   CANARIAS</t>
  </si>
  <si>
    <t>ESPAÑA</t>
  </si>
  <si>
    <t>Fuente: Subdirección General  de Calidad Diferenciada y Agricultura Ecológica</t>
  </si>
  <si>
    <t>* Incluye hortalizas de hoja y tallo, coles, hortalizas cultivadas por el fruto, hortalizas de bulbo y tubérculos, leguminosas de verdeo, y otras.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</si>
</sst>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3" fillId="0" borderId="0">
      <alignment/>
      <protection/>
    </xf>
    <xf numFmtId="0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2" borderId="0" xfId="0" applyAlignment="1">
      <alignment/>
    </xf>
    <xf numFmtId="0" fontId="5" fillId="2" borderId="0" xfId="23" applyFont="1" applyFill="1" applyAlignment="1">
      <alignment horizontal="center"/>
      <protection/>
    </xf>
    <xf numFmtId="0" fontId="0" fillId="2" borderId="0" xfId="0" applyFill="1" applyAlignment="1">
      <alignment/>
    </xf>
    <xf numFmtId="169" fontId="0" fillId="2" borderId="0" xfId="22" applyFont="1" applyFill="1">
      <alignment/>
      <protection/>
    </xf>
    <xf numFmtId="169" fontId="6" fillId="2" borderId="0" xfId="22" applyFont="1" applyFill="1" applyAlignment="1">
      <alignment horizontal="center" vertical="center"/>
      <protection/>
    </xf>
    <xf numFmtId="169" fontId="6" fillId="2" borderId="0" xfId="22" applyFont="1" applyFill="1" applyAlignment="1" quotePrefix="1">
      <alignment horizontal="center"/>
      <protection/>
    </xf>
    <xf numFmtId="169" fontId="6" fillId="2" borderId="0" xfId="22" applyFont="1" applyFill="1" applyAlignment="1">
      <alignment horizontal="center"/>
      <protection/>
    </xf>
    <xf numFmtId="0" fontId="0" fillId="2" borderId="0" xfId="0" applyFill="1" applyBorder="1" applyAlignment="1">
      <alignment/>
    </xf>
    <xf numFmtId="169" fontId="0" fillId="2" borderId="2" xfId="22" applyFont="1" applyFill="1" applyBorder="1">
      <alignment/>
      <protection/>
    </xf>
    <xf numFmtId="169" fontId="0" fillId="3" borderId="3" xfId="22" applyFont="1" applyFill="1" applyBorder="1" applyAlignment="1">
      <alignment horizontal="center" vertical="center" wrapText="1"/>
      <protection/>
    </xf>
    <xf numFmtId="169" fontId="0" fillId="3" borderId="4" xfId="22" applyFont="1" applyFill="1" applyBorder="1" applyAlignment="1">
      <alignment horizontal="center" vertical="center" wrapText="1"/>
      <protection/>
    </xf>
    <xf numFmtId="169" fontId="0" fillId="3" borderId="5" xfId="22" applyFont="1" applyFill="1" applyBorder="1" applyAlignment="1">
      <alignment horizontal="center" vertical="center" wrapText="1"/>
      <protection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169" fontId="0" fillId="3" borderId="6" xfId="22" applyFont="1" applyFill="1" applyBorder="1" applyAlignment="1">
      <alignment horizontal="center" vertical="center" wrapText="1"/>
      <protection/>
    </xf>
    <xf numFmtId="169" fontId="0" fillId="3" borderId="7" xfId="22" applyFont="1" applyFill="1" applyBorder="1" applyAlignment="1">
      <alignment horizontal="center" vertical="center" wrapText="1"/>
      <protection/>
    </xf>
    <xf numFmtId="169" fontId="0" fillId="3" borderId="8" xfId="22" applyFont="1" applyFill="1" applyBorder="1" applyAlignment="1">
      <alignment horizontal="center" vertical="center" wrapText="1"/>
      <protection/>
    </xf>
    <xf numFmtId="169" fontId="0" fillId="3" borderId="9" xfId="22" applyFont="1" applyFill="1" applyBorder="1" applyAlignment="1">
      <alignment horizontal="center" vertical="center" wrapText="1"/>
      <protection/>
    </xf>
    <xf numFmtId="169" fontId="0" fillId="3" borderId="10" xfId="22" applyFont="1" applyFill="1" applyBorder="1" applyAlignment="1">
      <alignment horizontal="center" vertical="center" wrapText="1"/>
      <protection/>
    </xf>
    <xf numFmtId="169" fontId="0" fillId="3" borderId="11" xfId="22" applyFont="1" applyFill="1" applyBorder="1" applyAlignment="1">
      <alignment horizontal="center" vertical="center" wrapText="1"/>
      <protection/>
    </xf>
    <xf numFmtId="0" fontId="0" fillId="2" borderId="3" xfId="0" applyFont="1" applyFill="1" applyBorder="1" applyAlignment="1">
      <alignment/>
    </xf>
    <xf numFmtId="4" fontId="0" fillId="2" borderId="7" xfId="0" applyNumberFormat="1" applyFont="1" applyFill="1" applyBorder="1" applyAlignment="1" applyProtection="1">
      <alignment horizontal="right" vertical="center" indent="1"/>
      <protection/>
    </xf>
    <xf numFmtId="4" fontId="0" fillId="2" borderId="7" xfId="0" applyNumberFormat="1" applyFill="1" applyBorder="1" applyAlignment="1" applyProtection="1">
      <alignment horizontal="right" vertical="center" indent="1"/>
      <protection/>
    </xf>
    <xf numFmtId="4" fontId="0" fillId="2" borderId="5" xfId="0" applyNumberFormat="1" applyFill="1" applyBorder="1" applyAlignment="1" applyProtection="1">
      <alignment horizontal="right" vertical="center" indent="1"/>
      <protection/>
    </xf>
    <xf numFmtId="168" fontId="0" fillId="2" borderId="0" xfId="0" applyNumberFormat="1" applyFill="1" applyAlignment="1">
      <alignment/>
    </xf>
    <xf numFmtId="169" fontId="0" fillId="2" borderId="6" xfId="22" applyFont="1" applyFill="1" applyBorder="1">
      <alignment/>
      <protection/>
    </xf>
    <xf numFmtId="4" fontId="0" fillId="2" borderId="8" xfId="0" applyNumberFormat="1" applyFill="1" applyBorder="1" applyAlignment="1" applyProtection="1">
      <alignment horizontal="right" vertical="center" indent="1"/>
      <protection/>
    </xf>
    <xf numFmtId="0" fontId="0" fillId="2" borderId="6" xfId="0" applyFont="1" applyFill="1" applyBorder="1" applyAlignment="1">
      <alignment/>
    </xf>
    <xf numFmtId="4" fontId="0" fillId="2" borderId="8" xfId="0" applyNumberFormat="1" applyFont="1" applyFill="1" applyBorder="1" applyAlignment="1" applyProtection="1">
      <alignment horizontal="right" vertical="center" indent="1"/>
      <protection/>
    </xf>
    <xf numFmtId="169" fontId="7" fillId="3" borderId="6" xfId="22" applyFont="1" applyFill="1" applyBorder="1">
      <alignment/>
      <protection/>
    </xf>
    <xf numFmtId="4" fontId="7" fillId="3" borderId="7" xfId="0" applyNumberFormat="1" applyFont="1" applyFill="1" applyBorder="1" applyAlignment="1" applyProtection="1">
      <alignment horizontal="right" vertical="center" indent="1"/>
      <protection/>
    </xf>
    <xf numFmtId="4" fontId="7" fillId="3" borderId="8" xfId="0" applyNumberFormat="1" applyFont="1" applyFill="1" applyBorder="1" applyAlignment="1" applyProtection="1">
      <alignment horizontal="right" vertical="center" indent="1"/>
      <protection/>
    </xf>
    <xf numFmtId="169" fontId="7" fillId="2" borderId="6" xfId="22" applyFont="1" applyFill="1" applyBorder="1">
      <alignment/>
      <protection/>
    </xf>
    <xf numFmtId="169" fontId="7" fillId="3" borderId="9" xfId="22" applyFont="1" applyFill="1" applyBorder="1">
      <alignment/>
      <protection/>
    </xf>
    <xf numFmtId="4" fontId="7" fillId="3" borderId="10" xfId="0" applyNumberFormat="1" applyFont="1" applyFill="1" applyBorder="1" applyAlignment="1" applyProtection="1">
      <alignment horizontal="right" vertical="center" indent="1"/>
      <protection/>
    </xf>
    <xf numFmtId="4" fontId="7" fillId="3" borderId="11" xfId="0" applyNumberFormat="1" applyFont="1" applyFill="1" applyBorder="1" applyAlignment="1" applyProtection="1">
      <alignment horizontal="right" vertical="center" indent="1"/>
      <protection/>
    </xf>
    <xf numFmtId="3" fontId="0" fillId="2" borderId="0" xfId="0" applyNumberFormat="1" applyFill="1" applyBorder="1" applyAlignment="1">
      <alignment/>
    </xf>
    <xf numFmtId="0" fontId="0" fillId="2" borderId="12" xfId="0" applyBorder="1" applyAlignment="1">
      <alignment horizontal="left"/>
    </xf>
    <xf numFmtId="0" fontId="0" fillId="2" borderId="0" xfId="0" applyFill="1" applyAlignment="1">
      <alignment horizontal="left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6" xfId="22"/>
    <cellStyle name="Normal_MEDPRO8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tabSelected="1" view="pageBreakPreview" zoomScale="75" zoomScaleNormal="75" zoomScaleSheetLayoutView="75" workbookViewId="0" topLeftCell="A1">
      <selection activeCell="J6" sqref="A6:IV8"/>
    </sheetView>
  </sheetViews>
  <sheetFormatPr defaultColWidth="11.421875" defaultRowHeight="12.75"/>
  <cols>
    <col min="1" max="1" width="27.7109375" style="2" customWidth="1"/>
    <col min="2" max="2" width="15.421875" style="2" customWidth="1"/>
    <col min="3" max="3" width="14.7109375" style="2" customWidth="1"/>
    <col min="4" max="4" width="16.421875" style="2" customWidth="1"/>
    <col min="5" max="5" width="17.421875" style="2" customWidth="1"/>
    <col min="6" max="6" width="17.57421875" style="2" customWidth="1"/>
    <col min="7" max="7" width="22.8515625" style="2" customWidth="1"/>
    <col min="8" max="8" width="17.140625" style="2" customWidth="1"/>
    <col min="9" max="9" width="20.28125" style="2" customWidth="1"/>
    <col min="10" max="10" width="6.57421875" style="2" customWidth="1"/>
    <col min="11" max="11" width="3.421875" style="2" customWidth="1"/>
    <col min="12" max="12" width="3.140625" style="2" customWidth="1"/>
    <col min="13" max="13" width="3.57421875" style="2" customWidth="1"/>
    <col min="14" max="26" width="11.57421875" style="2" customWidth="1"/>
    <col min="27" max="16384" width="11.42187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27.75" customHeight="1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10" ht="15">
      <c r="A4" s="5" t="s">
        <v>2</v>
      </c>
      <c r="B4" s="6"/>
      <c r="C4" s="6"/>
      <c r="D4" s="6"/>
      <c r="E4" s="6"/>
      <c r="F4" s="6"/>
      <c r="G4" s="6"/>
      <c r="H4" s="6"/>
      <c r="I4" s="6"/>
      <c r="J4" s="7"/>
    </row>
    <row r="5" spans="1:10" ht="13.5" thickBot="1">
      <c r="A5" s="8"/>
      <c r="B5" s="8"/>
      <c r="C5" s="8"/>
      <c r="D5" s="8"/>
      <c r="E5" s="8"/>
      <c r="F5" s="8"/>
      <c r="G5" s="8"/>
      <c r="H5" s="8"/>
      <c r="I5" s="8"/>
      <c r="J5" s="7"/>
    </row>
    <row r="6" spans="1:10" s="13" customFormat="1" ht="12.75" customHeight="1">
      <c r="A6" s="9" t="s">
        <v>3</v>
      </c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1" t="s">
        <v>11</v>
      </c>
      <c r="J6" s="12"/>
    </row>
    <row r="7" spans="1:9" s="13" customFormat="1" ht="21" customHeight="1">
      <c r="A7" s="14"/>
      <c r="B7" s="15"/>
      <c r="C7" s="15"/>
      <c r="D7" s="15"/>
      <c r="E7" s="15"/>
      <c r="F7" s="15"/>
      <c r="G7" s="15"/>
      <c r="H7" s="15"/>
      <c r="I7" s="16"/>
    </row>
    <row r="8" spans="1:9" s="13" customFormat="1" ht="22.5" customHeight="1" thickBot="1">
      <c r="A8" s="17"/>
      <c r="B8" s="18"/>
      <c r="C8" s="18"/>
      <c r="D8" s="18"/>
      <c r="E8" s="18"/>
      <c r="F8" s="18"/>
      <c r="G8" s="18"/>
      <c r="H8" s="18"/>
      <c r="I8" s="19"/>
    </row>
    <row r="9" spans="1:10" ht="12.75">
      <c r="A9" s="20" t="s">
        <v>12</v>
      </c>
      <c r="B9" s="21">
        <v>33.71</v>
      </c>
      <c r="C9" s="22" t="s">
        <v>13</v>
      </c>
      <c r="D9" s="22">
        <v>0.0381</v>
      </c>
      <c r="E9" s="21">
        <v>0.0115</v>
      </c>
      <c r="F9" s="22" t="s">
        <v>13</v>
      </c>
      <c r="G9" s="22">
        <v>642.6503</v>
      </c>
      <c r="H9" s="22">
        <v>0.1283</v>
      </c>
      <c r="I9" s="23">
        <v>5.4456</v>
      </c>
      <c r="J9" s="24"/>
    </row>
    <row r="10" spans="1:10" ht="12.75">
      <c r="A10" s="25" t="s">
        <v>14</v>
      </c>
      <c r="B10" s="21">
        <v>23.2819</v>
      </c>
      <c r="C10" s="22" t="s">
        <v>13</v>
      </c>
      <c r="D10" s="22" t="s">
        <v>13</v>
      </c>
      <c r="E10" s="21">
        <v>2.5564</v>
      </c>
      <c r="F10" s="21">
        <v>0.8358</v>
      </c>
      <c r="G10" s="22">
        <v>1346.4841</v>
      </c>
      <c r="H10" s="22">
        <v>5.0466</v>
      </c>
      <c r="I10" s="26">
        <v>38.5269</v>
      </c>
      <c r="J10" s="24"/>
    </row>
    <row r="11" spans="1:9" ht="12.75">
      <c r="A11" s="27" t="s">
        <v>15</v>
      </c>
      <c r="B11" s="22">
        <v>16.3041</v>
      </c>
      <c r="C11" s="22" t="s">
        <v>13</v>
      </c>
      <c r="D11" s="22" t="s">
        <v>13</v>
      </c>
      <c r="E11" s="21">
        <v>0.8938</v>
      </c>
      <c r="F11" s="22" t="s">
        <v>13</v>
      </c>
      <c r="G11" s="22">
        <v>721.4137</v>
      </c>
      <c r="H11" s="22">
        <v>13.6148</v>
      </c>
      <c r="I11" s="28">
        <v>11.0494</v>
      </c>
    </row>
    <row r="12" spans="1:9" ht="12.75">
      <c r="A12" s="25" t="s">
        <v>16</v>
      </c>
      <c r="B12" s="21">
        <v>20.8424</v>
      </c>
      <c r="C12" s="22" t="s">
        <v>13</v>
      </c>
      <c r="D12" s="22" t="s">
        <v>13</v>
      </c>
      <c r="E12" s="22" t="s">
        <v>13</v>
      </c>
      <c r="F12" s="22" t="s">
        <v>13</v>
      </c>
      <c r="G12" s="22">
        <v>168.3985</v>
      </c>
      <c r="H12" s="22" t="s">
        <v>13</v>
      </c>
      <c r="I12" s="28">
        <v>1.8825</v>
      </c>
    </row>
    <row r="13" spans="1:9" ht="12.75">
      <c r="A13" s="29" t="s">
        <v>17</v>
      </c>
      <c r="B13" s="30">
        <f aca="true" t="shared" si="0" ref="B13:I13">SUM(B9:B12)</f>
        <v>94.13839999999999</v>
      </c>
      <c r="C13" s="30">
        <f t="shared" si="0"/>
        <v>0</v>
      </c>
      <c r="D13" s="30">
        <f t="shared" si="0"/>
        <v>0.0381</v>
      </c>
      <c r="E13" s="30">
        <f t="shared" si="0"/>
        <v>3.4617</v>
      </c>
      <c r="F13" s="30">
        <f t="shared" si="0"/>
        <v>0.8358</v>
      </c>
      <c r="G13" s="30">
        <f t="shared" si="0"/>
        <v>2878.9466</v>
      </c>
      <c r="H13" s="30">
        <f t="shared" si="0"/>
        <v>18.7897</v>
      </c>
      <c r="I13" s="31">
        <f t="shared" si="0"/>
        <v>56.904399999999995</v>
      </c>
    </row>
    <row r="14" spans="1:9" ht="12.75">
      <c r="A14" s="32"/>
      <c r="B14" s="21"/>
      <c r="C14" s="21"/>
      <c r="D14" s="21"/>
      <c r="E14" s="21" t="s">
        <v>18</v>
      </c>
      <c r="F14" s="21"/>
      <c r="G14" s="21"/>
      <c r="H14" s="21"/>
      <c r="I14" s="28"/>
    </row>
    <row r="15" spans="1:9" ht="12.75">
      <c r="A15" s="29" t="s">
        <v>19</v>
      </c>
      <c r="B15" s="30">
        <v>7.6079</v>
      </c>
      <c r="C15" s="30">
        <v>1.5539</v>
      </c>
      <c r="D15" s="30">
        <v>0</v>
      </c>
      <c r="E15" s="30">
        <v>16.6473</v>
      </c>
      <c r="F15" s="30">
        <v>3.8436</v>
      </c>
      <c r="G15" s="30">
        <v>22283.3503</v>
      </c>
      <c r="H15" s="30">
        <v>0</v>
      </c>
      <c r="I15" s="31">
        <v>0</v>
      </c>
    </row>
    <row r="16" spans="1:9" ht="12.75">
      <c r="A16" s="25"/>
      <c r="B16" s="21"/>
      <c r="C16" s="21"/>
      <c r="D16" s="21"/>
      <c r="E16" s="21"/>
      <c r="F16" s="21"/>
      <c r="G16" s="21"/>
      <c r="H16" s="21"/>
      <c r="I16" s="28"/>
    </row>
    <row r="17" spans="1:9" ht="12.75">
      <c r="A17" s="29" t="s">
        <v>20</v>
      </c>
      <c r="B17" s="30">
        <v>27.5929</v>
      </c>
      <c r="C17" s="30">
        <v>16.8165</v>
      </c>
      <c r="D17" s="30">
        <v>0</v>
      </c>
      <c r="E17" s="30">
        <v>16.8155</v>
      </c>
      <c r="F17" s="30">
        <v>13.068</v>
      </c>
      <c r="G17" s="30">
        <v>5179.41</v>
      </c>
      <c r="H17" s="30">
        <v>0</v>
      </c>
      <c r="I17" s="31">
        <v>0</v>
      </c>
    </row>
    <row r="18" spans="1:9" ht="12.75">
      <c r="A18" s="25"/>
      <c r="B18" s="21"/>
      <c r="C18" s="21"/>
      <c r="D18" s="21"/>
      <c r="E18" s="21"/>
      <c r="F18" s="21"/>
      <c r="G18" s="21"/>
      <c r="H18" s="21"/>
      <c r="I18" s="28"/>
    </row>
    <row r="19" spans="1:9" ht="12.75">
      <c r="A19" s="25" t="s">
        <v>21</v>
      </c>
      <c r="B19" s="22">
        <v>33.041</v>
      </c>
      <c r="C19" s="22" t="s">
        <v>13</v>
      </c>
      <c r="D19" s="22" t="s">
        <v>13</v>
      </c>
      <c r="E19" s="22">
        <v>3.5428</v>
      </c>
      <c r="F19" s="22" t="s">
        <v>13</v>
      </c>
      <c r="G19" s="21">
        <v>482.5246</v>
      </c>
      <c r="H19" s="21">
        <v>44.9117</v>
      </c>
      <c r="I19" s="26" t="s">
        <v>13</v>
      </c>
    </row>
    <row r="20" spans="1:9" ht="12.75">
      <c r="A20" s="25" t="s">
        <v>22</v>
      </c>
      <c r="B20" s="21">
        <v>30.1728</v>
      </c>
      <c r="C20" s="22" t="s">
        <v>13</v>
      </c>
      <c r="D20" s="22" t="s">
        <v>13</v>
      </c>
      <c r="E20" s="21">
        <v>0.88</v>
      </c>
      <c r="F20" s="22">
        <v>1.306</v>
      </c>
      <c r="G20" s="21">
        <v>364.3916</v>
      </c>
      <c r="H20" s="22" t="s">
        <v>13</v>
      </c>
      <c r="I20" s="26" t="s">
        <v>13</v>
      </c>
    </row>
    <row r="21" spans="1:9" ht="12.75">
      <c r="A21" s="25" t="s">
        <v>23</v>
      </c>
      <c r="B21" s="21">
        <v>41.6922</v>
      </c>
      <c r="C21" s="22" t="s">
        <v>13</v>
      </c>
      <c r="D21" s="22" t="s">
        <v>13</v>
      </c>
      <c r="E21" s="21">
        <v>4.8778</v>
      </c>
      <c r="F21" s="22">
        <v>5.7715</v>
      </c>
      <c r="G21" s="22">
        <v>542.0517</v>
      </c>
      <c r="H21" s="22" t="s">
        <v>13</v>
      </c>
      <c r="I21" s="26" t="s">
        <v>13</v>
      </c>
    </row>
    <row r="22" spans="1:9" ht="12.75">
      <c r="A22" s="29" t="s">
        <v>24</v>
      </c>
      <c r="B22" s="30">
        <f aca="true" t="shared" si="1" ref="B22:I22">SUM(B19:B21)</f>
        <v>104.90599999999999</v>
      </c>
      <c r="C22" s="30">
        <f t="shared" si="1"/>
        <v>0</v>
      </c>
      <c r="D22" s="30">
        <f t="shared" si="1"/>
        <v>0</v>
      </c>
      <c r="E22" s="30">
        <f t="shared" si="1"/>
        <v>9.3006</v>
      </c>
      <c r="F22" s="30">
        <f t="shared" si="1"/>
        <v>7.0775</v>
      </c>
      <c r="G22" s="30">
        <f t="shared" si="1"/>
        <v>1388.9679</v>
      </c>
      <c r="H22" s="30">
        <f t="shared" si="1"/>
        <v>44.9117</v>
      </c>
      <c r="I22" s="31">
        <f t="shared" si="1"/>
        <v>0</v>
      </c>
    </row>
    <row r="23" spans="1:10" ht="12.75">
      <c r="A23" s="25"/>
      <c r="B23" s="21"/>
      <c r="C23" s="21"/>
      <c r="D23" s="21"/>
      <c r="E23" s="21"/>
      <c r="F23" s="21"/>
      <c r="G23" s="21"/>
      <c r="H23" s="21"/>
      <c r="I23" s="28"/>
      <c r="J23" s="7"/>
    </row>
    <row r="24" spans="1:10" ht="12.75">
      <c r="A24" s="29" t="s">
        <v>25</v>
      </c>
      <c r="B24" s="30">
        <v>137.049</v>
      </c>
      <c r="C24" s="30">
        <v>0.03</v>
      </c>
      <c r="D24" s="30">
        <v>0</v>
      </c>
      <c r="E24" s="30">
        <v>1.646</v>
      </c>
      <c r="F24" s="30">
        <v>12.323</v>
      </c>
      <c r="G24" s="30">
        <v>39003.764</v>
      </c>
      <c r="H24" s="30">
        <v>4380.915</v>
      </c>
      <c r="I24" s="31">
        <v>5.213</v>
      </c>
      <c r="J24" s="7"/>
    </row>
    <row r="25" spans="1:10" ht="12.75">
      <c r="A25" s="25"/>
      <c r="B25" s="21"/>
      <c r="C25" s="21"/>
      <c r="D25" s="21"/>
      <c r="E25" s="21"/>
      <c r="F25" s="21"/>
      <c r="G25" s="21"/>
      <c r="H25" s="21"/>
      <c r="I25" s="28"/>
      <c r="J25" s="7"/>
    </row>
    <row r="26" spans="1:10" ht="12.75">
      <c r="A26" s="29" t="s">
        <v>26</v>
      </c>
      <c r="B26" s="30">
        <v>27.7438</v>
      </c>
      <c r="C26" s="30">
        <v>0</v>
      </c>
      <c r="D26" s="30">
        <v>0.6598</v>
      </c>
      <c r="E26" s="30">
        <v>0</v>
      </c>
      <c r="F26" s="30">
        <v>1.1974</v>
      </c>
      <c r="G26" s="30">
        <v>2006.8171</v>
      </c>
      <c r="H26" s="30">
        <v>62.19</v>
      </c>
      <c r="I26" s="31">
        <v>0.1503</v>
      </c>
      <c r="J26" s="7"/>
    </row>
    <row r="27" spans="1:10" ht="12.75">
      <c r="A27" s="25"/>
      <c r="B27" s="21"/>
      <c r="C27" s="21"/>
      <c r="D27" s="21"/>
      <c r="E27" s="21"/>
      <c r="F27" s="21"/>
      <c r="G27" s="21"/>
      <c r="H27" s="21"/>
      <c r="I27" s="28"/>
      <c r="J27" s="7"/>
    </row>
    <row r="28" spans="1:10" ht="12.75">
      <c r="A28" s="25" t="s">
        <v>27</v>
      </c>
      <c r="B28" s="21">
        <v>24.599</v>
      </c>
      <c r="C28" s="21">
        <v>0.04</v>
      </c>
      <c r="D28" s="22" t="s">
        <v>13</v>
      </c>
      <c r="E28" s="21">
        <v>0.12</v>
      </c>
      <c r="F28" s="21">
        <v>2.21</v>
      </c>
      <c r="G28" s="22">
        <v>1898.46</v>
      </c>
      <c r="H28" s="21">
        <v>260.94</v>
      </c>
      <c r="I28" s="26">
        <v>1.1</v>
      </c>
      <c r="J28" s="7"/>
    </row>
    <row r="29" spans="1:10" ht="12.75">
      <c r="A29" s="25" t="s">
        <v>28</v>
      </c>
      <c r="B29" s="21">
        <v>11.21</v>
      </c>
      <c r="C29" s="22" t="s">
        <v>13</v>
      </c>
      <c r="D29" s="22" t="s">
        <v>13</v>
      </c>
      <c r="E29" s="22" t="s">
        <v>13</v>
      </c>
      <c r="F29" s="22" t="s">
        <v>13</v>
      </c>
      <c r="G29" s="22">
        <v>2239.29</v>
      </c>
      <c r="H29" s="22">
        <v>2345.91</v>
      </c>
      <c r="I29" s="26">
        <v>1.4</v>
      </c>
      <c r="J29" s="7"/>
    </row>
    <row r="30" spans="1:10" ht="12.75">
      <c r="A30" s="25" t="s">
        <v>29</v>
      </c>
      <c r="B30" s="21">
        <v>219.57</v>
      </c>
      <c r="C30" s="21">
        <v>0.05</v>
      </c>
      <c r="D30" s="22" t="s">
        <v>13</v>
      </c>
      <c r="E30" s="22" t="s">
        <v>13</v>
      </c>
      <c r="F30" s="21">
        <v>1.65</v>
      </c>
      <c r="G30" s="22">
        <v>3870.45</v>
      </c>
      <c r="H30" s="21">
        <v>13511.89</v>
      </c>
      <c r="I30" s="26">
        <v>42.62</v>
      </c>
      <c r="J30" s="7"/>
    </row>
    <row r="31" spans="1:10" ht="12.75">
      <c r="A31" s="29" t="s">
        <v>30</v>
      </c>
      <c r="B31" s="30">
        <f aca="true" t="shared" si="2" ref="B31:I31">SUM(B28:B30)</f>
        <v>255.379</v>
      </c>
      <c r="C31" s="30">
        <f t="shared" si="2"/>
        <v>0.09</v>
      </c>
      <c r="D31" s="30">
        <f t="shared" si="2"/>
        <v>0</v>
      </c>
      <c r="E31" s="30">
        <f t="shared" si="2"/>
        <v>0.12</v>
      </c>
      <c r="F31" s="30">
        <f t="shared" si="2"/>
        <v>3.86</v>
      </c>
      <c r="G31" s="30">
        <f t="shared" si="2"/>
        <v>8008.2</v>
      </c>
      <c r="H31" s="30">
        <f t="shared" si="2"/>
        <v>16118.74</v>
      </c>
      <c r="I31" s="31">
        <f t="shared" si="2"/>
        <v>45.12</v>
      </c>
      <c r="J31" s="7"/>
    </row>
    <row r="32" spans="1:10" ht="12.75">
      <c r="A32" s="25"/>
      <c r="B32" s="21"/>
      <c r="C32" s="21"/>
      <c r="D32" s="21"/>
      <c r="E32" s="21"/>
      <c r="F32" s="21"/>
      <c r="G32" s="21"/>
      <c r="H32" s="21"/>
      <c r="I32" s="28"/>
      <c r="J32" s="7"/>
    </row>
    <row r="33" spans="1:10" ht="12.75">
      <c r="A33" s="25" t="s">
        <v>31</v>
      </c>
      <c r="B33" s="21">
        <v>246.8283</v>
      </c>
      <c r="C33" s="22" t="s">
        <v>13</v>
      </c>
      <c r="D33" s="21">
        <v>0.81</v>
      </c>
      <c r="E33" s="22" t="s">
        <v>13</v>
      </c>
      <c r="F33" s="21">
        <v>3.57</v>
      </c>
      <c r="G33" s="21">
        <v>7195.675</v>
      </c>
      <c r="H33" s="21">
        <v>417.1963</v>
      </c>
      <c r="I33" s="26">
        <v>159.3806</v>
      </c>
      <c r="J33" s="7"/>
    </row>
    <row r="34" spans="1:10" ht="12.75">
      <c r="A34" s="25" t="s">
        <v>32</v>
      </c>
      <c r="B34" s="21">
        <v>103.6886</v>
      </c>
      <c r="C34" s="22" t="s">
        <v>13</v>
      </c>
      <c r="D34" s="21">
        <v>0.02</v>
      </c>
      <c r="E34" s="22" t="s">
        <v>13</v>
      </c>
      <c r="F34" s="21">
        <v>0.1</v>
      </c>
      <c r="G34" s="21">
        <v>16460.3172</v>
      </c>
      <c r="H34" s="22" t="s">
        <v>13</v>
      </c>
      <c r="I34" s="28">
        <v>66.2746</v>
      </c>
      <c r="J34" s="7"/>
    </row>
    <row r="35" spans="1:10" ht="12.75">
      <c r="A35" s="25" t="s">
        <v>33</v>
      </c>
      <c r="B35" s="21">
        <v>111.43</v>
      </c>
      <c r="C35" s="22" t="s">
        <v>13</v>
      </c>
      <c r="D35" s="21">
        <v>0.73</v>
      </c>
      <c r="E35" s="22" t="s">
        <v>13</v>
      </c>
      <c r="F35" s="21">
        <v>30.7236</v>
      </c>
      <c r="G35" s="21">
        <v>38812.0473</v>
      </c>
      <c r="H35" s="21">
        <v>1738.8805</v>
      </c>
      <c r="I35" s="26">
        <v>202.7887</v>
      </c>
      <c r="J35" s="7"/>
    </row>
    <row r="36" spans="1:10" ht="12.75">
      <c r="A36" s="25" t="s">
        <v>34</v>
      </c>
      <c r="B36" s="21">
        <v>165.3345</v>
      </c>
      <c r="C36" s="21">
        <v>0.01</v>
      </c>
      <c r="D36" s="21">
        <v>0.65</v>
      </c>
      <c r="E36" s="22" t="s">
        <v>13</v>
      </c>
      <c r="F36" s="21">
        <v>1.78</v>
      </c>
      <c r="G36" s="21">
        <v>1130.3315</v>
      </c>
      <c r="H36" s="22">
        <v>355.5992</v>
      </c>
      <c r="I36" s="26">
        <v>111.546</v>
      </c>
      <c r="J36" s="7"/>
    </row>
    <row r="37" spans="1:10" ht="12.75">
      <c r="A37" s="29" t="s">
        <v>35</v>
      </c>
      <c r="B37" s="30">
        <f aca="true" t="shared" si="3" ref="B37:I37">SUM(B33:B36)</f>
        <v>627.2814000000001</v>
      </c>
      <c r="C37" s="30">
        <f t="shared" si="3"/>
        <v>0.01</v>
      </c>
      <c r="D37" s="30">
        <f t="shared" si="3"/>
        <v>2.21</v>
      </c>
      <c r="E37" s="30">
        <f t="shared" si="3"/>
        <v>0</v>
      </c>
      <c r="F37" s="30">
        <f t="shared" si="3"/>
        <v>36.1736</v>
      </c>
      <c r="G37" s="30">
        <f t="shared" si="3"/>
        <v>63598.371</v>
      </c>
      <c r="H37" s="30">
        <f t="shared" si="3"/>
        <v>2511.676</v>
      </c>
      <c r="I37" s="31">
        <f t="shared" si="3"/>
        <v>539.9899</v>
      </c>
      <c r="J37" s="7"/>
    </row>
    <row r="38" spans="1:10" ht="12.75">
      <c r="A38" s="25"/>
      <c r="B38" s="21"/>
      <c r="C38" s="21"/>
      <c r="D38" s="21"/>
      <c r="E38" s="21"/>
      <c r="F38" s="21"/>
      <c r="G38" s="21"/>
      <c r="H38" s="21"/>
      <c r="I38" s="28"/>
      <c r="J38" s="7"/>
    </row>
    <row r="39" spans="1:10" ht="12.75">
      <c r="A39" s="29" t="s">
        <v>36</v>
      </c>
      <c r="B39" s="30">
        <v>123.2785</v>
      </c>
      <c r="C39" s="30">
        <v>0.15</v>
      </c>
      <c r="D39" s="30">
        <v>0</v>
      </c>
      <c r="E39" s="30">
        <v>0.12</v>
      </c>
      <c r="F39" s="30">
        <v>23.82</v>
      </c>
      <c r="G39" s="30">
        <v>11734.0825</v>
      </c>
      <c r="H39" s="30">
        <v>589.7844</v>
      </c>
      <c r="I39" s="31">
        <v>0</v>
      </c>
      <c r="J39" s="7"/>
    </row>
    <row r="40" spans="1:10" ht="12.75">
      <c r="A40" s="25"/>
      <c r="B40" s="21"/>
      <c r="C40" s="21"/>
      <c r="D40" s="21"/>
      <c r="E40" s="21"/>
      <c r="F40" s="21"/>
      <c r="G40" s="21"/>
      <c r="H40" s="21"/>
      <c r="I40" s="28"/>
      <c r="J40" s="7"/>
    </row>
    <row r="41" spans="1:10" ht="12.75">
      <c r="A41" s="25" t="s">
        <v>37</v>
      </c>
      <c r="B41" s="21">
        <v>0.3</v>
      </c>
      <c r="C41" s="22" t="s">
        <v>13</v>
      </c>
      <c r="D41" s="22" t="s">
        <v>13</v>
      </c>
      <c r="E41" s="21">
        <v>0.002</v>
      </c>
      <c r="F41" s="21">
        <v>0.916</v>
      </c>
      <c r="G41" s="22">
        <v>2865.12</v>
      </c>
      <c r="H41" s="21">
        <v>123.38</v>
      </c>
      <c r="I41" s="26" t="s">
        <v>13</v>
      </c>
      <c r="J41" s="7"/>
    </row>
    <row r="42" spans="1:10" ht="12.75">
      <c r="A42" s="25" t="s">
        <v>38</v>
      </c>
      <c r="B42" s="21">
        <v>6.3221</v>
      </c>
      <c r="C42" s="22">
        <v>0.064</v>
      </c>
      <c r="D42" s="22" t="s">
        <v>13</v>
      </c>
      <c r="E42" s="21">
        <v>2.111</v>
      </c>
      <c r="F42" s="21">
        <v>0.04</v>
      </c>
      <c r="G42" s="22">
        <v>974.86</v>
      </c>
      <c r="H42" s="21">
        <v>135.8827</v>
      </c>
      <c r="I42" s="26" t="s">
        <v>13</v>
      </c>
      <c r="J42" s="7"/>
    </row>
    <row r="43" spans="1:10" ht="12.75">
      <c r="A43" s="25" t="s">
        <v>39</v>
      </c>
      <c r="B43" s="21">
        <v>6.7259</v>
      </c>
      <c r="C43" s="21">
        <v>0.063</v>
      </c>
      <c r="D43" s="22" t="s">
        <v>13</v>
      </c>
      <c r="E43" s="22" t="s">
        <v>13</v>
      </c>
      <c r="F43" s="21">
        <v>0.06</v>
      </c>
      <c r="G43" s="22">
        <v>4745.2547</v>
      </c>
      <c r="H43" s="21">
        <v>354.899</v>
      </c>
      <c r="I43" s="26" t="s">
        <v>13</v>
      </c>
      <c r="J43" s="7"/>
    </row>
    <row r="44" spans="1:10" ht="12.75">
      <c r="A44" s="25" t="s">
        <v>40</v>
      </c>
      <c r="B44" s="22">
        <v>0.21</v>
      </c>
      <c r="C44" s="22" t="s">
        <v>13</v>
      </c>
      <c r="D44" s="22" t="s">
        <v>13</v>
      </c>
      <c r="E44" s="22" t="s">
        <v>13</v>
      </c>
      <c r="F44" s="22" t="s">
        <v>13</v>
      </c>
      <c r="G44" s="22">
        <v>60.17</v>
      </c>
      <c r="H44" s="21">
        <v>237.37</v>
      </c>
      <c r="I44" s="26" t="s">
        <v>13</v>
      </c>
      <c r="J44" s="7"/>
    </row>
    <row r="45" spans="1:10" ht="12.75">
      <c r="A45" s="25" t="s">
        <v>41</v>
      </c>
      <c r="B45" s="22">
        <v>0.881</v>
      </c>
      <c r="C45" s="22" t="s">
        <v>13</v>
      </c>
      <c r="D45" s="22" t="s">
        <v>13</v>
      </c>
      <c r="E45" s="22" t="s">
        <v>13</v>
      </c>
      <c r="F45" s="22" t="s">
        <v>13</v>
      </c>
      <c r="G45" s="22">
        <v>265.39</v>
      </c>
      <c r="H45" s="22">
        <v>31.67</v>
      </c>
      <c r="I45" s="26" t="s">
        <v>13</v>
      </c>
      <c r="J45" s="7"/>
    </row>
    <row r="46" spans="1:10" ht="12.75">
      <c r="A46" s="25" t="s">
        <v>42</v>
      </c>
      <c r="B46" s="22">
        <v>44.6557</v>
      </c>
      <c r="C46" s="21">
        <v>0.0036</v>
      </c>
      <c r="D46" s="22" t="s">
        <v>13</v>
      </c>
      <c r="E46" s="22" t="s">
        <v>13</v>
      </c>
      <c r="F46" s="22" t="s">
        <v>13</v>
      </c>
      <c r="G46" s="21">
        <v>342.37</v>
      </c>
      <c r="H46" s="21">
        <v>140.14</v>
      </c>
      <c r="I46" s="26" t="s">
        <v>13</v>
      </c>
      <c r="J46" s="7"/>
    </row>
    <row r="47" spans="1:10" ht="12.75">
      <c r="A47" s="25" t="s">
        <v>43</v>
      </c>
      <c r="B47" s="22">
        <v>9.64</v>
      </c>
      <c r="C47" s="22" t="s">
        <v>13</v>
      </c>
      <c r="D47" s="22" t="s">
        <v>13</v>
      </c>
      <c r="E47" s="21">
        <v>1.71</v>
      </c>
      <c r="F47" s="22" t="s">
        <v>13</v>
      </c>
      <c r="G47" s="22">
        <v>1.85</v>
      </c>
      <c r="H47" s="22">
        <v>125.34</v>
      </c>
      <c r="I47" s="26" t="s">
        <v>13</v>
      </c>
      <c r="J47" s="7"/>
    </row>
    <row r="48" spans="1:10" ht="12.75">
      <c r="A48" s="25" t="s">
        <v>44</v>
      </c>
      <c r="B48" s="22">
        <v>61.4225</v>
      </c>
      <c r="C48" s="21">
        <v>0.35</v>
      </c>
      <c r="D48" s="22" t="s">
        <v>13</v>
      </c>
      <c r="E48" s="21">
        <v>0.03</v>
      </c>
      <c r="F48" s="21">
        <v>0.06</v>
      </c>
      <c r="G48" s="22">
        <v>55.14</v>
      </c>
      <c r="H48" s="21">
        <v>179.2315</v>
      </c>
      <c r="I48" s="26" t="s">
        <v>13</v>
      </c>
      <c r="J48" s="7"/>
    </row>
    <row r="49" spans="1:10" ht="12.75">
      <c r="A49" s="25" t="s">
        <v>45</v>
      </c>
      <c r="B49" s="22">
        <v>9.3589</v>
      </c>
      <c r="C49" s="22">
        <v>0.0025</v>
      </c>
      <c r="D49" s="22" t="s">
        <v>13</v>
      </c>
      <c r="E49" s="21">
        <v>0.1098</v>
      </c>
      <c r="F49" s="21">
        <v>0.3</v>
      </c>
      <c r="G49" s="22">
        <v>871.632</v>
      </c>
      <c r="H49" s="21">
        <v>1236.055</v>
      </c>
      <c r="I49" s="26" t="s">
        <v>13</v>
      </c>
      <c r="J49" s="7"/>
    </row>
    <row r="50" spans="1:10" ht="12.75">
      <c r="A50" s="29" t="s">
        <v>46</v>
      </c>
      <c r="B50" s="30">
        <f aca="true" t="shared" si="4" ref="B50:I50">SUM(B41:B49)</f>
        <v>139.5161</v>
      </c>
      <c r="C50" s="30">
        <f t="shared" si="4"/>
        <v>0.4831</v>
      </c>
      <c r="D50" s="30">
        <f t="shared" si="4"/>
        <v>0</v>
      </c>
      <c r="E50" s="30">
        <f t="shared" si="4"/>
        <v>3.9627999999999997</v>
      </c>
      <c r="F50" s="30">
        <f t="shared" si="4"/>
        <v>1.3760000000000001</v>
      </c>
      <c r="G50" s="30">
        <f t="shared" si="4"/>
        <v>10181.7867</v>
      </c>
      <c r="H50" s="30">
        <f t="shared" si="4"/>
        <v>2563.9682000000003</v>
      </c>
      <c r="I50" s="31">
        <f t="shared" si="4"/>
        <v>0</v>
      </c>
      <c r="J50" s="7"/>
    </row>
    <row r="51" spans="1:10" ht="12.75">
      <c r="A51" s="25"/>
      <c r="B51" s="21"/>
      <c r="C51" s="21"/>
      <c r="D51" s="21"/>
      <c r="E51" s="21"/>
      <c r="F51" s="21"/>
      <c r="G51" s="21"/>
      <c r="H51" s="21"/>
      <c r="I51" s="28"/>
      <c r="J51" s="7"/>
    </row>
    <row r="52" spans="1:10" ht="12.75">
      <c r="A52" s="29" t="s">
        <v>47</v>
      </c>
      <c r="B52" s="30">
        <v>29.8135</v>
      </c>
      <c r="C52" s="30">
        <v>3.6338</v>
      </c>
      <c r="D52" s="30">
        <v>0</v>
      </c>
      <c r="E52" s="30">
        <v>2.6143</v>
      </c>
      <c r="F52" s="30">
        <v>4.9661</v>
      </c>
      <c r="G52" s="30">
        <v>4361.465</v>
      </c>
      <c r="H52" s="30">
        <v>403.1671</v>
      </c>
      <c r="I52" s="31">
        <v>0</v>
      </c>
      <c r="J52" s="7"/>
    </row>
    <row r="53" spans="1:10" ht="12.75">
      <c r="A53" s="25"/>
      <c r="B53" s="21"/>
      <c r="C53" s="21"/>
      <c r="D53" s="21"/>
      <c r="E53" s="21"/>
      <c r="F53" s="21"/>
      <c r="G53" s="21"/>
      <c r="H53" s="21"/>
      <c r="I53" s="28"/>
      <c r="J53" s="7"/>
    </row>
    <row r="54" spans="1:10" ht="12.75">
      <c r="A54" s="25" t="s">
        <v>48</v>
      </c>
      <c r="B54" s="21">
        <v>137.96</v>
      </c>
      <c r="C54" s="22" t="s">
        <v>13</v>
      </c>
      <c r="D54" s="21">
        <v>0.12</v>
      </c>
      <c r="E54" s="22" t="s">
        <v>13</v>
      </c>
      <c r="F54" s="22" t="s">
        <v>13</v>
      </c>
      <c r="G54" s="22">
        <v>9797.13</v>
      </c>
      <c r="H54" s="21">
        <v>7789.09</v>
      </c>
      <c r="I54" s="28">
        <v>642.68</v>
      </c>
      <c r="J54" s="7"/>
    </row>
    <row r="55" spans="1:10" ht="12.75">
      <c r="A55" s="25" t="s">
        <v>49</v>
      </c>
      <c r="B55" s="22">
        <v>66.75</v>
      </c>
      <c r="C55" s="22">
        <v>0.01</v>
      </c>
      <c r="D55" s="22" t="s">
        <v>13</v>
      </c>
      <c r="E55" s="22" t="s">
        <v>13</v>
      </c>
      <c r="F55" s="22" t="s">
        <v>13</v>
      </c>
      <c r="G55" s="22">
        <v>9268.23</v>
      </c>
      <c r="H55" s="21">
        <v>13642.52</v>
      </c>
      <c r="I55" s="26">
        <v>709.4</v>
      </c>
      <c r="J55" s="7"/>
    </row>
    <row r="56" spans="1:10" ht="12.75">
      <c r="A56" s="25" t="s">
        <v>50</v>
      </c>
      <c r="B56" s="22">
        <v>141.83</v>
      </c>
      <c r="C56" s="22" t="s">
        <v>13</v>
      </c>
      <c r="D56" s="22" t="s">
        <v>13</v>
      </c>
      <c r="E56" s="22" t="s">
        <v>13</v>
      </c>
      <c r="F56" s="22" t="s">
        <v>13</v>
      </c>
      <c r="G56" s="22">
        <v>551.57</v>
      </c>
      <c r="H56" s="21">
        <v>1077.42</v>
      </c>
      <c r="I56" s="26">
        <v>40.78</v>
      </c>
      <c r="J56" s="7"/>
    </row>
    <row r="57" spans="1:10" ht="12.75">
      <c r="A57" s="25" t="s">
        <v>51</v>
      </c>
      <c r="B57" s="22">
        <v>5.28</v>
      </c>
      <c r="C57" s="22" t="s">
        <v>13</v>
      </c>
      <c r="D57" s="22" t="s">
        <v>13</v>
      </c>
      <c r="E57" s="22" t="s">
        <v>13</v>
      </c>
      <c r="F57" s="22" t="s">
        <v>13</v>
      </c>
      <c r="G57" s="22">
        <v>685.69</v>
      </c>
      <c r="H57" s="21">
        <v>697.4</v>
      </c>
      <c r="I57" s="26">
        <v>3.24</v>
      </c>
      <c r="J57" s="7"/>
    </row>
    <row r="58" spans="1:10" ht="12.75">
      <c r="A58" s="25" t="s">
        <v>52</v>
      </c>
      <c r="B58" s="21">
        <v>84.64</v>
      </c>
      <c r="C58" s="22" t="s">
        <v>13</v>
      </c>
      <c r="D58" s="22" t="s">
        <v>13</v>
      </c>
      <c r="E58" s="22" t="s">
        <v>13</v>
      </c>
      <c r="F58" s="21">
        <v>3.92</v>
      </c>
      <c r="G58" s="22">
        <v>5460.58</v>
      </c>
      <c r="H58" s="21">
        <v>12201.99</v>
      </c>
      <c r="I58" s="28">
        <v>1088.09</v>
      </c>
      <c r="J58" s="7"/>
    </row>
    <row r="59" spans="1:10" ht="12.75">
      <c r="A59" s="29" t="s">
        <v>53</v>
      </c>
      <c r="B59" s="30">
        <f aca="true" t="shared" si="5" ref="B59:I59">SUM(B54:B58)</f>
        <v>436.46</v>
      </c>
      <c r="C59" s="30">
        <f t="shared" si="5"/>
        <v>0.01</v>
      </c>
      <c r="D59" s="30">
        <f t="shared" si="5"/>
        <v>0.12</v>
      </c>
      <c r="E59" s="30">
        <f t="shared" si="5"/>
        <v>0</v>
      </c>
      <c r="F59" s="30">
        <f t="shared" si="5"/>
        <v>3.92</v>
      </c>
      <c r="G59" s="30">
        <f t="shared" si="5"/>
        <v>25763.199999999997</v>
      </c>
      <c r="H59" s="30">
        <f t="shared" si="5"/>
        <v>35408.42</v>
      </c>
      <c r="I59" s="31">
        <f t="shared" si="5"/>
        <v>2484.1899999999996</v>
      </c>
      <c r="J59" s="7"/>
    </row>
    <row r="60" spans="1:10" ht="12.75">
      <c r="A60" s="25"/>
      <c r="B60" s="21"/>
      <c r="C60" s="21"/>
      <c r="D60" s="21"/>
      <c r="E60" s="21"/>
      <c r="F60" s="21"/>
      <c r="G60" s="21"/>
      <c r="H60" s="21"/>
      <c r="I60" s="28"/>
      <c r="J60" s="7"/>
    </row>
    <row r="61" spans="1:10" ht="12.75">
      <c r="A61" s="25" t="s">
        <v>54</v>
      </c>
      <c r="B61" s="21">
        <v>182.4266</v>
      </c>
      <c r="C61" s="22" t="s">
        <v>13</v>
      </c>
      <c r="D61" s="22" t="s">
        <v>13</v>
      </c>
      <c r="E61" s="22" t="s">
        <v>13</v>
      </c>
      <c r="F61" s="22">
        <v>5.3274</v>
      </c>
      <c r="G61" s="22">
        <v>19782.2405</v>
      </c>
      <c r="H61" s="22">
        <v>548.1533</v>
      </c>
      <c r="I61" s="28">
        <v>2937.3109</v>
      </c>
      <c r="J61" s="7"/>
    </row>
    <row r="62" spans="1:10" ht="12.75">
      <c r="A62" s="25" t="s">
        <v>55</v>
      </c>
      <c r="B62" s="21">
        <v>10.5182</v>
      </c>
      <c r="C62" s="22" t="s">
        <v>13</v>
      </c>
      <c r="D62" s="22" t="s">
        <v>13</v>
      </c>
      <c r="E62" s="22" t="s">
        <v>13</v>
      </c>
      <c r="F62" s="22">
        <v>0.2421</v>
      </c>
      <c r="G62" s="22">
        <v>7454.8994</v>
      </c>
      <c r="H62" s="22">
        <v>73.2516</v>
      </c>
      <c r="I62" s="28">
        <v>247.1817</v>
      </c>
      <c r="J62" s="7"/>
    </row>
    <row r="63" spans="1:10" ht="12.75">
      <c r="A63" s="25" t="s">
        <v>56</v>
      </c>
      <c r="B63" s="21">
        <v>157.4265</v>
      </c>
      <c r="C63" s="22" t="s">
        <v>13</v>
      </c>
      <c r="D63" s="22" t="s">
        <v>13</v>
      </c>
      <c r="E63" s="21">
        <v>0.2068</v>
      </c>
      <c r="F63" s="21">
        <v>14.3607</v>
      </c>
      <c r="G63" s="22">
        <v>1.4734</v>
      </c>
      <c r="H63" s="22">
        <v>312.1219</v>
      </c>
      <c r="I63" s="28">
        <v>5236.6002</v>
      </c>
      <c r="J63" s="7"/>
    </row>
    <row r="64" spans="1:10" ht="12.75">
      <c r="A64" s="29" t="s">
        <v>57</v>
      </c>
      <c r="B64" s="30">
        <f aca="true" t="shared" si="6" ref="B64:I64">SUM(B61:B63)</f>
        <v>350.3713</v>
      </c>
      <c r="C64" s="30">
        <f t="shared" si="6"/>
        <v>0</v>
      </c>
      <c r="D64" s="30">
        <f t="shared" si="6"/>
        <v>0</v>
      </c>
      <c r="E64" s="30">
        <f t="shared" si="6"/>
        <v>0.2068</v>
      </c>
      <c r="F64" s="30">
        <f t="shared" si="6"/>
        <v>19.9302</v>
      </c>
      <c r="G64" s="30">
        <f t="shared" si="6"/>
        <v>27238.6133</v>
      </c>
      <c r="H64" s="30">
        <f t="shared" si="6"/>
        <v>933.5268</v>
      </c>
      <c r="I64" s="31">
        <f t="shared" si="6"/>
        <v>8421.0928</v>
      </c>
      <c r="J64" s="7"/>
    </row>
    <row r="65" spans="1:10" ht="12.75">
      <c r="A65" s="25"/>
      <c r="B65" s="21"/>
      <c r="C65" s="21"/>
      <c r="D65" s="21"/>
      <c r="E65" s="21"/>
      <c r="F65" s="21"/>
      <c r="G65" s="21"/>
      <c r="H65" s="21"/>
      <c r="I65" s="28"/>
      <c r="J65" s="7"/>
    </row>
    <row r="66" spans="1:10" ht="12.75">
      <c r="A66" s="29" t="s">
        <v>58</v>
      </c>
      <c r="B66" s="30">
        <v>2088.75</v>
      </c>
      <c r="C66" s="30">
        <v>0</v>
      </c>
      <c r="D66" s="30">
        <v>0</v>
      </c>
      <c r="E66" s="30">
        <v>0</v>
      </c>
      <c r="F66" s="30">
        <v>25.15</v>
      </c>
      <c r="G66" s="30">
        <v>1154.29</v>
      </c>
      <c r="H66" s="30">
        <v>7545.42</v>
      </c>
      <c r="I66" s="31">
        <v>0</v>
      </c>
      <c r="J66" s="7"/>
    </row>
    <row r="67" spans="1:10" ht="12.75">
      <c r="A67" s="25"/>
      <c r="B67" s="21"/>
      <c r="C67" s="21"/>
      <c r="D67" s="21"/>
      <c r="E67" s="21"/>
      <c r="F67" s="21"/>
      <c r="G67" s="21"/>
      <c r="H67" s="21"/>
      <c r="I67" s="28"/>
      <c r="J67" s="7"/>
    </row>
    <row r="68" spans="1:10" ht="12.75">
      <c r="A68" s="25" t="s">
        <v>59</v>
      </c>
      <c r="B68" s="21">
        <v>85.836</v>
      </c>
      <c r="C68" s="22">
        <v>0.03</v>
      </c>
      <c r="D68" s="22" t="s">
        <v>13</v>
      </c>
      <c r="E68" s="21">
        <v>0.12</v>
      </c>
      <c r="F68" s="21">
        <v>619.075</v>
      </c>
      <c r="G68" s="22">
        <v>22404.93</v>
      </c>
      <c r="H68" s="22">
        <v>1994.753</v>
      </c>
      <c r="I68" s="26" t="s">
        <v>13</v>
      </c>
      <c r="J68" s="7"/>
    </row>
    <row r="69" spans="1:10" ht="12.75">
      <c r="A69" s="25" t="s">
        <v>60</v>
      </c>
      <c r="B69" s="21">
        <v>26.15</v>
      </c>
      <c r="C69" s="22">
        <v>0.01</v>
      </c>
      <c r="D69" s="22" t="s">
        <v>13</v>
      </c>
      <c r="E69" s="21">
        <v>1.93</v>
      </c>
      <c r="F69" s="21">
        <v>42.895</v>
      </c>
      <c r="G69" s="22">
        <v>8365.063</v>
      </c>
      <c r="H69" s="22">
        <v>192.23</v>
      </c>
      <c r="I69" s="26" t="s">
        <v>13</v>
      </c>
      <c r="J69" s="7"/>
    </row>
    <row r="70" spans="1:10" ht="12.75">
      <c r="A70" s="29" t="s">
        <v>61</v>
      </c>
      <c r="B70" s="30">
        <f aca="true" t="shared" si="7" ref="B70:I70">SUM(B68:B69)</f>
        <v>111.98599999999999</v>
      </c>
      <c r="C70" s="30">
        <f t="shared" si="7"/>
        <v>0.04</v>
      </c>
      <c r="D70" s="30">
        <f t="shared" si="7"/>
        <v>0</v>
      </c>
      <c r="E70" s="30">
        <f t="shared" si="7"/>
        <v>2.05</v>
      </c>
      <c r="F70" s="30">
        <f t="shared" si="7"/>
        <v>661.97</v>
      </c>
      <c r="G70" s="30">
        <f t="shared" si="7"/>
        <v>30769.993000000002</v>
      </c>
      <c r="H70" s="30">
        <f t="shared" si="7"/>
        <v>2186.9829999999997</v>
      </c>
      <c r="I70" s="31">
        <f t="shared" si="7"/>
        <v>0</v>
      </c>
      <c r="J70" s="7"/>
    </row>
    <row r="71" spans="1:10" ht="12.75">
      <c r="A71" s="25"/>
      <c r="B71" s="21"/>
      <c r="C71" s="21"/>
      <c r="D71" s="21"/>
      <c r="E71" s="21"/>
      <c r="F71" s="21"/>
      <c r="G71" s="21"/>
      <c r="H71" s="21"/>
      <c r="I71" s="28"/>
      <c r="J71" s="7"/>
    </row>
    <row r="72" spans="1:10" ht="12.75">
      <c r="A72" s="25" t="s">
        <v>62</v>
      </c>
      <c r="B72" s="21">
        <v>930.119</v>
      </c>
      <c r="C72" s="21">
        <v>0.09</v>
      </c>
      <c r="D72" s="22" t="s">
        <v>13</v>
      </c>
      <c r="E72" s="22" t="s">
        <v>13</v>
      </c>
      <c r="F72" s="21">
        <v>1.1354</v>
      </c>
      <c r="G72" s="21">
        <v>9440.514</v>
      </c>
      <c r="H72" s="21">
        <v>4516.2084</v>
      </c>
      <c r="I72" s="26" t="s">
        <v>13</v>
      </c>
      <c r="J72" s="7"/>
    </row>
    <row r="73" spans="1:10" ht="12.75">
      <c r="A73" s="25" t="s">
        <v>63</v>
      </c>
      <c r="B73" s="21">
        <v>465.917</v>
      </c>
      <c r="C73" s="21">
        <v>0.2261</v>
      </c>
      <c r="D73" s="22" t="s">
        <v>13</v>
      </c>
      <c r="E73" s="22" t="s">
        <v>13</v>
      </c>
      <c r="F73" s="22">
        <v>59.248</v>
      </c>
      <c r="G73" s="22">
        <v>105572.2926</v>
      </c>
      <c r="H73" s="21">
        <v>3026.3521</v>
      </c>
      <c r="I73" s="26" t="s">
        <v>13</v>
      </c>
      <c r="J73" s="7"/>
    </row>
    <row r="74" spans="1:10" ht="12.75">
      <c r="A74" s="25" t="s">
        <v>64</v>
      </c>
      <c r="B74" s="21">
        <v>578.332</v>
      </c>
      <c r="C74" s="22" t="s">
        <v>13</v>
      </c>
      <c r="D74" s="22" t="s">
        <v>13</v>
      </c>
      <c r="E74" s="22" t="s">
        <v>13</v>
      </c>
      <c r="F74" s="22">
        <v>0.01</v>
      </c>
      <c r="G74" s="22">
        <v>53894.4846</v>
      </c>
      <c r="H74" s="21">
        <v>11634.4969</v>
      </c>
      <c r="I74" s="26" t="s">
        <v>13</v>
      </c>
      <c r="J74" s="7"/>
    </row>
    <row r="75" spans="1:10" ht="12.75">
      <c r="A75" s="25" t="s">
        <v>65</v>
      </c>
      <c r="B75" s="21">
        <v>1149.1796</v>
      </c>
      <c r="C75" s="21">
        <v>0.01</v>
      </c>
      <c r="D75" s="21">
        <v>7.1672</v>
      </c>
      <c r="E75" s="21">
        <v>42.0831</v>
      </c>
      <c r="F75" s="21">
        <v>215.0081</v>
      </c>
      <c r="G75" s="21">
        <v>46303.7283</v>
      </c>
      <c r="H75" s="21">
        <v>11419.6706</v>
      </c>
      <c r="I75" s="26" t="s">
        <v>13</v>
      </c>
      <c r="J75" s="7"/>
    </row>
    <row r="76" spans="1:10" ht="12.75">
      <c r="A76" s="25" t="s">
        <v>66</v>
      </c>
      <c r="B76" s="21">
        <v>58.1037</v>
      </c>
      <c r="C76" s="22">
        <v>97.5768</v>
      </c>
      <c r="D76" s="22" t="s">
        <v>13</v>
      </c>
      <c r="E76" s="21">
        <v>2.15</v>
      </c>
      <c r="F76" s="22">
        <v>72.3291</v>
      </c>
      <c r="G76" s="22">
        <v>116484.0506</v>
      </c>
      <c r="H76" s="21">
        <v>582.489</v>
      </c>
      <c r="I76" s="26" t="s">
        <v>13</v>
      </c>
      <c r="J76" s="7"/>
    </row>
    <row r="77" spans="1:10" ht="12.75">
      <c r="A77" s="25" t="s">
        <v>67</v>
      </c>
      <c r="B77" s="21">
        <v>75.8802</v>
      </c>
      <c r="C77" s="22" t="s">
        <v>13</v>
      </c>
      <c r="D77" s="21">
        <v>5.1139</v>
      </c>
      <c r="E77" s="22" t="s">
        <v>13</v>
      </c>
      <c r="F77" s="22" t="s">
        <v>13</v>
      </c>
      <c r="G77" s="22">
        <v>63801.1726</v>
      </c>
      <c r="H77" s="21">
        <v>803.2522</v>
      </c>
      <c r="I77" s="26" t="s">
        <v>13</v>
      </c>
      <c r="J77" s="7"/>
    </row>
    <row r="78" spans="1:10" ht="12.75">
      <c r="A78" s="25" t="s">
        <v>68</v>
      </c>
      <c r="B78" s="21">
        <v>261.7662</v>
      </c>
      <c r="C78" s="21">
        <v>2.7386</v>
      </c>
      <c r="D78" s="22" t="s">
        <v>13</v>
      </c>
      <c r="E78" s="21">
        <v>1.0585</v>
      </c>
      <c r="F78" s="22">
        <v>439.1229</v>
      </c>
      <c r="G78" s="21">
        <v>21962.077</v>
      </c>
      <c r="H78" s="21">
        <v>400.1523</v>
      </c>
      <c r="I78" s="26" t="s">
        <v>13</v>
      </c>
      <c r="J78" s="7"/>
    </row>
    <row r="79" spans="1:10" ht="12.75">
      <c r="A79" s="25" t="s">
        <v>69</v>
      </c>
      <c r="B79" s="21">
        <v>453.8303</v>
      </c>
      <c r="C79" s="22" t="s">
        <v>13</v>
      </c>
      <c r="D79" s="22" t="s">
        <v>13</v>
      </c>
      <c r="E79" s="22" t="s">
        <v>13</v>
      </c>
      <c r="F79" s="22">
        <v>0.1872</v>
      </c>
      <c r="G79" s="21">
        <v>82176.4091</v>
      </c>
      <c r="H79" s="21">
        <v>2047.4</v>
      </c>
      <c r="I79" s="26" t="s">
        <v>13</v>
      </c>
      <c r="J79" s="7"/>
    </row>
    <row r="80" spans="1:10" ht="12.75">
      <c r="A80" s="29" t="s">
        <v>70</v>
      </c>
      <c r="B80" s="30">
        <f aca="true" t="shared" si="8" ref="B80:I80">SUM(B72:B79)</f>
        <v>3973.128</v>
      </c>
      <c r="C80" s="30">
        <f t="shared" si="8"/>
        <v>100.64150000000001</v>
      </c>
      <c r="D80" s="30">
        <f t="shared" si="8"/>
        <v>12.2811</v>
      </c>
      <c r="E80" s="30">
        <f t="shared" si="8"/>
        <v>45.2916</v>
      </c>
      <c r="F80" s="30">
        <f t="shared" si="8"/>
        <v>787.0406999999999</v>
      </c>
      <c r="G80" s="30">
        <f t="shared" si="8"/>
        <v>499634.7288</v>
      </c>
      <c r="H80" s="30">
        <f t="shared" si="8"/>
        <v>34430.0215</v>
      </c>
      <c r="I80" s="31">
        <f t="shared" si="8"/>
        <v>0</v>
      </c>
      <c r="J80" s="7"/>
    </row>
    <row r="81" spans="1:10" ht="12.75">
      <c r="A81" s="25"/>
      <c r="B81" s="21"/>
      <c r="C81" s="21"/>
      <c r="D81" s="21"/>
      <c r="E81" s="21"/>
      <c r="F81" s="21"/>
      <c r="G81" s="21"/>
      <c r="H81" s="21"/>
      <c r="I81" s="28"/>
      <c r="J81" s="7"/>
    </row>
    <row r="82" spans="1:10" ht="12.75">
      <c r="A82" s="27" t="s">
        <v>71</v>
      </c>
      <c r="B82" s="21">
        <v>41.736</v>
      </c>
      <c r="C82" s="21">
        <v>0.1768</v>
      </c>
      <c r="D82" s="22" t="s">
        <v>13</v>
      </c>
      <c r="E82" s="21">
        <v>0.009</v>
      </c>
      <c r="F82" s="21">
        <v>40.3189</v>
      </c>
      <c r="G82" s="22">
        <v>38.642</v>
      </c>
      <c r="H82" s="22">
        <v>304.1521</v>
      </c>
      <c r="I82" s="28">
        <v>19.5591</v>
      </c>
      <c r="J82" s="7"/>
    </row>
    <row r="83" spans="1:10" ht="12.75">
      <c r="A83" s="25" t="s">
        <v>72</v>
      </c>
      <c r="B83" s="21">
        <v>77.7202</v>
      </c>
      <c r="C83" s="21">
        <v>0.3164</v>
      </c>
      <c r="D83" s="21">
        <v>0.026</v>
      </c>
      <c r="E83" s="21">
        <v>0.067</v>
      </c>
      <c r="F83" s="21">
        <v>230.4283</v>
      </c>
      <c r="G83" s="22">
        <v>2439.763</v>
      </c>
      <c r="H83" s="22">
        <v>2291.3463</v>
      </c>
      <c r="I83" s="28">
        <v>30.8829</v>
      </c>
      <c r="J83" s="7"/>
    </row>
    <row r="84" spans="1:10" ht="12.75">
      <c r="A84" s="29" t="s">
        <v>73</v>
      </c>
      <c r="B84" s="30">
        <f aca="true" t="shared" si="9" ref="B84:I84">SUM(B82:B83)</f>
        <v>119.4562</v>
      </c>
      <c r="C84" s="30">
        <f t="shared" si="9"/>
        <v>0.4932</v>
      </c>
      <c r="D84" s="30">
        <f t="shared" si="9"/>
        <v>0.026</v>
      </c>
      <c r="E84" s="30">
        <f t="shared" si="9"/>
        <v>0.076</v>
      </c>
      <c r="F84" s="30">
        <f t="shared" si="9"/>
        <v>270.7472</v>
      </c>
      <c r="G84" s="30">
        <f t="shared" si="9"/>
        <v>2478.4049999999997</v>
      </c>
      <c r="H84" s="30">
        <f t="shared" si="9"/>
        <v>2595.4984000000004</v>
      </c>
      <c r="I84" s="31">
        <f t="shared" si="9"/>
        <v>50.442</v>
      </c>
      <c r="J84" s="7"/>
    </row>
    <row r="85" spans="1:10" ht="12.75">
      <c r="A85" s="25"/>
      <c r="B85" s="21"/>
      <c r="C85" s="21"/>
      <c r="D85" s="21"/>
      <c r="E85" s="21"/>
      <c r="F85" s="21"/>
      <c r="G85" s="21"/>
      <c r="H85" s="21"/>
      <c r="I85" s="28"/>
      <c r="J85" s="7"/>
    </row>
    <row r="86" spans="1:10" ht="13.5" thickBot="1">
      <c r="A86" s="33" t="s">
        <v>74</v>
      </c>
      <c r="B86" s="34">
        <f aca="true" t="shared" si="10" ref="B86:I86">B84+B80+B70+B66+B64+B59+B52+B50+B39+B37+B31+B26+B24+B17+B15+B13+B22</f>
        <v>8654.458000000002</v>
      </c>
      <c r="C86" s="34">
        <f t="shared" si="10"/>
        <v>123.95200000000003</v>
      </c>
      <c r="D86" s="34">
        <f t="shared" si="10"/>
        <v>15.335</v>
      </c>
      <c r="E86" s="34">
        <f t="shared" si="10"/>
        <v>102.31259999999999</v>
      </c>
      <c r="F86" s="34">
        <f t="shared" si="10"/>
        <v>1877.2991000000002</v>
      </c>
      <c r="G86" s="34">
        <f t="shared" si="10"/>
        <v>757664.3912000001</v>
      </c>
      <c r="H86" s="34">
        <f t="shared" si="10"/>
        <v>109794.01180000001</v>
      </c>
      <c r="I86" s="35">
        <f t="shared" si="10"/>
        <v>11603.1024</v>
      </c>
      <c r="J86" s="36"/>
    </row>
    <row r="87" spans="1:10" ht="12.75">
      <c r="A87" s="37" t="s">
        <v>75</v>
      </c>
      <c r="B87" s="37"/>
      <c r="C87" s="37"/>
      <c r="D87" s="37"/>
      <c r="J87" s="7"/>
    </row>
    <row r="88" spans="1:10" ht="12.75">
      <c r="A88" s="38" t="s">
        <v>76</v>
      </c>
      <c r="B88" s="38"/>
      <c r="C88" s="38"/>
      <c r="D88" s="38"/>
      <c r="E88" s="38"/>
      <c r="F88" s="38"/>
      <c r="G88" s="38"/>
      <c r="H88" s="38"/>
      <c r="J88" s="7"/>
    </row>
    <row r="89" ht="12.75">
      <c r="J89" s="7"/>
    </row>
    <row r="90" ht="12.75">
      <c r="J90" s="7"/>
    </row>
    <row r="91" ht="12.75">
      <c r="J91" s="7"/>
    </row>
  </sheetData>
  <mergeCells count="14">
    <mergeCell ref="A1:I1"/>
    <mergeCell ref="A3:I3"/>
    <mergeCell ref="A4:I4"/>
    <mergeCell ref="B6:B8"/>
    <mergeCell ref="C6:C8"/>
    <mergeCell ref="D6:D8"/>
    <mergeCell ref="E6:E8"/>
    <mergeCell ref="I6:I8"/>
    <mergeCell ref="H6:H8"/>
    <mergeCell ref="F6:F8"/>
    <mergeCell ref="G6:G8"/>
    <mergeCell ref="A6:A8"/>
    <mergeCell ref="A87:D87"/>
    <mergeCell ref="A88:H8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2014-11-04T17:35:52Z</dcterms:created>
  <dcterms:modified xsi:type="dcterms:W3CDTF">2014-11-04T17:35:59Z</dcterms:modified>
  <cp:category/>
  <cp:version/>
  <cp:contentType/>
  <cp:contentStatus/>
</cp:coreProperties>
</file>