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13.6.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'13.6.3 '!$A$1:$G$84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<sst xmlns="http://schemas.openxmlformats.org/spreadsheetml/2006/main" count="166" uniqueCount="81">
  <si>
    <t>SUPERFICIES Y PRODUCCIONES DE CULTIVOS</t>
  </si>
  <si>
    <t>13.6.3. HORTALIZAS: Destino de la producción, 2010 (toneladas)</t>
  </si>
  <si>
    <t>Consumo propio</t>
  </si>
  <si>
    <t>Ventas</t>
  </si>
  <si>
    <t>Cultivos</t>
  </si>
  <si>
    <t>Total</t>
  </si>
  <si>
    <t>para alimentación</t>
  </si>
  <si>
    <t>Consumo</t>
  </si>
  <si>
    <t>Transfor-</t>
  </si>
  <si>
    <t>Animal</t>
  </si>
  <si>
    <t>Humana</t>
  </si>
  <si>
    <t>en fresco</t>
  </si>
  <si>
    <t>mación</t>
  </si>
  <si>
    <t>DE HOJA O TALLO:</t>
  </si>
  <si>
    <t xml:space="preserve">   Col–repollo de hojas lisas</t>
  </si>
  <si>
    <t>–</t>
  </si>
  <si>
    <t xml:space="preserve">   Col–repollo de hojas rizadas o de Milán</t>
  </si>
  <si>
    <t xml:space="preserve">   Col de Bruselas</t>
  </si>
  <si>
    <t xml:space="preserve">   Otras coles</t>
  </si>
  <si>
    <t xml:space="preserve"> COL TOTAL</t>
  </si>
  <si>
    <t xml:space="preserve"> BERZA</t>
  </si>
  <si>
    <t xml:space="preserve"> ESPÁRRAGO</t>
  </si>
  <si>
    <t xml:space="preserve"> APIO</t>
  </si>
  <si>
    <t xml:space="preserve">   Lechuga romana</t>
  </si>
  <si>
    <t xml:space="preserve">   Lechuga acogollada</t>
  </si>
  <si>
    <t xml:space="preserve"> LECHUGA TOTAL</t>
  </si>
  <si>
    <t xml:space="preserve"> ESCAROLA</t>
  </si>
  <si>
    <t xml:space="preserve"> ESPINACA</t>
  </si>
  <si>
    <t xml:space="preserve"> ACELGA</t>
  </si>
  <si>
    <t xml:space="preserve"> CARDO</t>
  </si>
  <si>
    <t xml:space="preserve"> GRELO</t>
  </si>
  <si>
    <t xml:space="preserve"> CANÓNIGO</t>
  </si>
  <si>
    <t xml:space="preserve"> RÚCULA</t>
  </si>
  <si>
    <t xml:space="preserve"> ACHICORIA VERDE</t>
  </si>
  <si>
    <t xml:space="preserve"> ENDIVIA</t>
  </si>
  <si>
    <t xml:space="preserve"> BORRAJA</t>
  </si>
  <si>
    <t>DE FRUTO:</t>
  </si>
  <si>
    <t xml:space="preserve"> SANDÍA</t>
  </si>
  <si>
    <t xml:space="preserve">   Melón de piel lisa</t>
  </si>
  <si>
    <t xml:space="preserve">   Melón tendral</t>
  </si>
  <si>
    <t xml:space="preserve">   Melón cantalupo</t>
  </si>
  <si>
    <t xml:space="preserve">   Otros melones</t>
  </si>
  <si>
    <t xml:space="preserve"> MELÓN TOTAL</t>
  </si>
  <si>
    <t xml:space="preserve"> CALABAZA</t>
  </si>
  <si>
    <t xml:space="preserve"> CALABACÍN</t>
  </si>
  <si>
    <t xml:space="preserve"> PEPINO</t>
  </si>
  <si>
    <t xml:space="preserve"> PEPINILLO</t>
  </si>
  <si>
    <t xml:space="preserve"> BERENJENA</t>
  </si>
  <si>
    <t xml:space="preserve">   Tomate, recolección 1–I a 31–V</t>
  </si>
  <si>
    <t xml:space="preserve">   Tomate, recolección 1–VI a 30–IX</t>
  </si>
  <si>
    <t xml:space="preserve">   Tomate, recolección 1–X a 31–XII</t>
  </si>
  <si>
    <t xml:space="preserve"> TOMATE TOTAL</t>
  </si>
  <si>
    <t xml:space="preserve"> PIMIENTO</t>
  </si>
  <si>
    <t xml:space="preserve"> GUINDILLA </t>
  </si>
  <si>
    <t xml:space="preserve"> FRESA Y FRESÓN</t>
  </si>
  <si>
    <t>DE FLOR:</t>
  </si>
  <si>
    <t xml:space="preserve"> ALCACHOFA</t>
  </si>
  <si>
    <t xml:space="preserve"> COLIFLOR</t>
  </si>
  <si>
    <t>BROCOLI</t>
  </si>
  <si>
    <t>RAICES Y BULBOS:</t>
  </si>
  <si>
    <t xml:space="preserve"> AJO</t>
  </si>
  <si>
    <t xml:space="preserve">   Cebolla babosa</t>
  </si>
  <si>
    <t xml:space="preserve">   Cebolla medio grano o Liria</t>
  </si>
  <si>
    <t xml:space="preserve">   Cebolla grano o valenciana</t>
  </si>
  <si>
    <t xml:space="preserve">   Otras cebollas</t>
  </si>
  <si>
    <t xml:space="preserve"> CEBOLLA TOTAL</t>
  </si>
  <si>
    <t xml:space="preserve"> CEBOLLETA</t>
  </si>
  <si>
    <t xml:space="preserve"> PUERRO</t>
  </si>
  <si>
    <t xml:space="preserve"> REMOLACHA DE MESA</t>
  </si>
  <si>
    <t xml:space="preserve"> ZANAHORIA</t>
  </si>
  <si>
    <t xml:space="preserve"> RÁBANO</t>
  </si>
  <si>
    <t xml:space="preserve"> NABO</t>
  </si>
  <si>
    <t>LEGUMINOSAS:</t>
  </si>
  <si>
    <t xml:space="preserve"> JUDÍAS VERDES</t>
  </si>
  <si>
    <t xml:space="preserve"> GUISANTES VERDES</t>
  </si>
  <si>
    <t xml:space="preserve"> HABAS VERDES</t>
  </si>
  <si>
    <t>HORTALIZAS VARIAS:</t>
  </si>
  <si>
    <t xml:space="preserve"> CHAMPIÑÓN (1)</t>
  </si>
  <si>
    <t xml:space="preserve"> SETAS (1)</t>
  </si>
  <si>
    <t xml:space="preserve"> OTRAS HORTALIZAS</t>
  </si>
  <si>
    <t>TOTAL HORTALIZAS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</si>
</sst>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 quotePrefix="1">
      <alignment horizontal="center"/>
    </xf>
    <xf numFmtId="0" fontId="8" fillId="2" borderId="0" xfId="0" applyFont="1" applyFill="1" applyBorder="1" applyAlignment="1" quotePrefix="1">
      <alignment/>
    </xf>
    <xf numFmtId="0" fontId="9" fillId="2" borderId="0" xfId="0" applyFont="1" applyFill="1" applyBorder="1" applyAlignment="1">
      <alignment horizontal="centerContinuous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centerContinuous"/>
    </xf>
    <xf numFmtId="0" fontId="0" fillId="3" borderId="4" xfId="0" applyFont="1" applyFill="1" applyBorder="1" applyAlignment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centerContinuous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2" borderId="2" xfId="0" applyFont="1" applyFill="1" applyBorder="1" applyAlignment="1" quotePrefix="1">
      <alignment horizontal="left"/>
    </xf>
    <xf numFmtId="171" fontId="0" fillId="2" borderId="3" xfId="0" applyNumberFormat="1" applyFont="1" applyFill="1" applyBorder="1" applyAlignment="1">
      <alignment horizontal="right"/>
    </xf>
    <xf numFmtId="171" fontId="0" fillId="2" borderId="4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76" fontId="0" fillId="2" borderId="8" xfId="0" applyNumberFormat="1" applyFont="1" applyFill="1" applyBorder="1" applyAlignment="1">
      <alignment horizontal="right"/>
    </xf>
    <xf numFmtId="176" fontId="0" fillId="2" borderId="11" xfId="0" applyNumberFormat="1" applyFont="1" applyFill="1" applyBorder="1" applyAlignment="1">
      <alignment horizontal="right"/>
    </xf>
    <xf numFmtId="176" fontId="0" fillId="2" borderId="11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quotePrefix="1">
      <alignment horizontal="right"/>
    </xf>
    <xf numFmtId="0" fontId="10" fillId="2" borderId="0" xfId="0" applyFont="1" applyFill="1" applyAlignment="1">
      <alignment/>
    </xf>
    <xf numFmtId="0" fontId="0" fillId="2" borderId="7" xfId="0" applyFont="1" applyFill="1" applyBorder="1" applyAlignment="1" quotePrefix="1">
      <alignment horizontal="left"/>
    </xf>
    <xf numFmtId="176" fontId="0" fillId="2" borderId="11" xfId="0" applyNumberFormat="1" applyFont="1" applyFill="1" applyBorder="1" applyAlignment="1" applyProtection="1" quotePrefix="1">
      <alignment horizontal="right"/>
      <protection/>
    </xf>
    <xf numFmtId="176" fontId="0" fillId="2" borderId="11" xfId="0" applyNumberFormat="1" applyFont="1" applyFill="1" applyBorder="1" applyAlignment="1" quotePrefix="1">
      <alignment horizontal="right"/>
    </xf>
    <xf numFmtId="176" fontId="11" fillId="2" borderId="8" xfId="0" applyNumberFormat="1" applyFont="1" applyFill="1" applyBorder="1" applyAlignment="1" quotePrefix="1">
      <alignment horizontal="right"/>
    </xf>
    <xf numFmtId="176" fontId="11" fillId="2" borderId="8" xfId="0" applyNumberFormat="1" applyFont="1" applyFill="1" applyBorder="1" applyAlignment="1">
      <alignment horizontal="right"/>
    </xf>
    <xf numFmtId="176" fontId="11" fillId="2" borderId="11" xfId="0" applyNumberFormat="1" applyFont="1" applyFill="1" applyBorder="1" applyAlignment="1" quotePrefix="1">
      <alignment horizontal="right"/>
    </xf>
    <xf numFmtId="0" fontId="1" fillId="2" borderId="7" xfId="0" applyFont="1" applyFill="1" applyBorder="1" applyAlignment="1" quotePrefix="1">
      <alignment/>
    </xf>
    <xf numFmtId="0" fontId="0" fillId="2" borderId="7" xfId="0" applyFont="1" applyFill="1" applyBorder="1" applyAlignment="1">
      <alignment horizontal="left"/>
    </xf>
    <xf numFmtId="176" fontId="10" fillId="2" borderId="8" xfId="0" applyNumberFormat="1" applyFont="1" applyFill="1" applyBorder="1" applyAlignment="1">
      <alignment horizontal="right"/>
    </xf>
    <xf numFmtId="176" fontId="10" fillId="0" borderId="8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 applyProtection="1">
      <alignment horizontal="right"/>
      <protection/>
    </xf>
    <xf numFmtId="176" fontId="11" fillId="2" borderId="11" xfId="0" applyNumberFormat="1" applyFont="1" applyFill="1" applyBorder="1" applyAlignment="1" applyProtection="1">
      <alignment horizontal="right"/>
      <protection/>
    </xf>
    <xf numFmtId="0" fontId="1" fillId="3" borderId="14" xfId="0" applyFont="1" applyFill="1" applyBorder="1" applyAlignment="1" quotePrefix="1">
      <alignment horizontal="left" indent="2"/>
    </xf>
    <xf numFmtId="176" fontId="12" fillId="3" borderId="15" xfId="0" applyNumberFormat="1" applyFont="1" applyFill="1" applyBorder="1" applyAlignment="1">
      <alignment horizontal="right"/>
    </xf>
    <xf numFmtId="176" fontId="12" fillId="3" borderId="16" xfId="0" applyNumberFormat="1" applyFont="1" applyFill="1" applyBorder="1" applyAlignment="1" quotePrefix="1">
      <alignment horizontal="right"/>
    </xf>
    <xf numFmtId="176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8">
    <pageSetUpPr fitToPage="1"/>
  </sheetPr>
  <dimension ref="A1:G82"/>
  <sheetViews>
    <sheetView tabSelected="1" view="pageBreakPreview" zoomScale="75" zoomScaleNormal="75" zoomScaleSheetLayoutView="75" workbookViewId="0" topLeftCell="A1">
      <selection activeCell="E25" sqref="E25"/>
    </sheetView>
  </sheetViews>
  <sheetFormatPr defaultColWidth="11.421875" defaultRowHeight="12.75"/>
  <cols>
    <col min="1" max="1" width="34.00390625" style="16" customWidth="1"/>
    <col min="2" max="6" width="17.7109375" style="16" customWidth="1"/>
    <col min="7" max="16384" width="11.421875" style="16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5" customFormat="1" ht="12.75" customHeight="1">
      <c r="A2" s="3"/>
      <c r="B2" s="4"/>
      <c r="C2" s="4"/>
      <c r="D2" s="4"/>
      <c r="E2" s="4"/>
      <c r="F2" s="4"/>
    </row>
    <row r="3" spans="1:6" s="5" customFormat="1" ht="15">
      <c r="A3" s="6" t="s">
        <v>1</v>
      </c>
      <c r="B3" s="7"/>
      <c r="C3" s="7"/>
      <c r="D3" s="7"/>
      <c r="E3" s="7"/>
      <c r="F3" s="7"/>
    </row>
    <row r="4" spans="1:6" s="5" customFormat="1" ht="13.5" customHeight="1" thickBot="1">
      <c r="A4" s="8"/>
      <c r="B4" s="9"/>
      <c r="C4" s="9"/>
      <c r="D4" s="9"/>
      <c r="E4" s="9"/>
      <c r="F4" s="9"/>
    </row>
    <row r="5" spans="1:6" ht="12.75">
      <c r="A5" s="10"/>
      <c r="B5" s="11"/>
      <c r="C5" s="12" t="s">
        <v>2</v>
      </c>
      <c r="D5" s="13"/>
      <c r="E5" s="14" t="s">
        <v>3</v>
      </c>
      <c r="F5" s="15"/>
    </row>
    <row r="6" spans="1:6" ht="12.75">
      <c r="A6" s="17" t="s">
        <v>4</v>
      </c>
      <c r="B6" s="18" t="s">
        <v>5</v>
      </c>
      <c r="C6" s="19" t="s">
        <v>6</v>
      </c>
      <c r="D6" s="20"/>
      <c r="E6" s="18" t="s">
        <v>7</v>
      </c>
      <c r="F6" s="21" t="s">
        <v>8</v>
      </c>
    </row>
    <row r="7" spans="1:6" ht="13.5" thickBot="1">
      <c r="A7" s="17"/>
      <c r="B7" s="18"/>
      <c r="C7" s="22" t="s">
        <v>9</v>
      </c>
      <c r="D7" s="23" t="s">
        <v>10</v>
      </c>
      <c r="E7" s="18" t="s">
        <v>11</v>
      </c>
      <c r="F7" s="24" t="s">
        <v>12</v>
      </c>
    </row>
    <row r="8" spans="1:6" ht="12.75">
      <c r="A8" s="25" t="s">
        <v>13</v>
      </c>
      <c r="B8" s="26"/>
      <c r="C8" s="26"/>
      <c r="D8" s="26"/>
      <c r="E8" s="26"/>
      <c r="F8" s="27"/>
    </row>
    <row r="9" spans="1:6" ht="12.75">
      <c r="A9" s="28" t="s">
        <v>14</v>
      </c>
      <c r="B9" s="29">
        <v>112708</v>
      </c>
      <c r="C9" s="29" t="s">
        <v>15</v>
      </c>
      <c r="D9" s="29" t="s">
        <v>15</v>
      </c>
      <c r="E9" s="29" t="s">
        <v>15</v>
      </c>
      <c r="F9" s="30" t="s">
        <v>15</v>
      </c>
    </row>
    <row r="10" spans="1:6" ht="12.75">
      <c r="A10" s="28" t="s">
        <v>16</v>
      </c>
      <c r="B10" s="29">
        <v>80922</v>
      </c>
      <c r="C10" s="29" t="s">
        <v>15</v>
      </c>
      <c r="D10" s="29" t="s">
        <v>15</v>
      </c>
      <c r="E10" s="29" t="s">
        <v>15</v>
      </c>
      <c r="F10" s="30" t="s">
        <v>15</v>
      </c>
    </row>
    <row r="11" spans="1:6" ht="12.75">
      <c r="A11" s="28" t="s">
        <v>17</v>
      </c>
      <c r="B11" s="29">
        <v>1972</v>
      </c>
      <c r="C11" s="29" t="s">
        <v>15</v>
      </c>
      <c r="D11" s="29" t="s">
        <v>15</v>
      </c>
      <c r="E11" s="29" t="s">
        <v>15</v>
      </c>
      <c r="F11" s="30" t="s">
        <v>15</v>
      </c>
    </row>
    <row r="12" spans="1:6" ht="12.75">
      <c r="A12" s="28" t="s">
        <v>18</v>
      </c>
      <c r="B12" s="29">
        <v>41958</v>
      </c>
      <c r="C12" s="29" t="s">
        <v>15</v>
      </c>
      <c r="D12" s="29" t="s">
        <v>15</v>
      </c>
      <c r="E12" s="29" t="s">
        <v>15</v>
      </c>
      <c r="F12" s="30" t="s">
        <v>15</v>
      </c>
    </row>
    <row r="13" spans="1:6" ht="12.75">
      <c r="A13" s="28" t="s">
        <v>19</v>
      </c>
      <c r="B13" s="29">
        <v>237560</v>
      </c>
      <c r="C13" s="29">
        <v>30332</v>
      </c>
      <c r="D13" s="29">
        <v>47112</v>
      </c>
      <c r="E13" s="29">
        <v>154881</v>
      </c>
      <c r="F13" s="31">
        <v>5235</v>
      </c>
    </row>
    <row r="14" spans="1:6" ht="12.75">
      <c r="A14" s="28" t="s">
        <v>20</v>
      </c>
      <c r="B14" s="29">
        <v>19931</v>
      </c>
      <c r="C14" s="29">
        <v>3956</v>
      </c>
      <c r="D14" s="32">
        <v>8426</v>
      </c>
      <c r="E14" s="29">
        <v>7549</v>
      </c>
      <c r="F14" s="31" t="s">
        <v>15</v>
      </c>
    </row>
    <row r="15" spans="1:6" ht="12.75">
      <c r="A15" s="28" t="s">
        <v>21</v>
      </c>
      <c r="B15" s="29">
        <v>50362</v>
      </c>
      <c r="C15" s="29">
        <v>21</v>
      </c>
      <c r="D15" s="29">
        <v>645</v>
      </c>
      <c r="E15" s="29">
        <v>39854</v>
      </c>
      <c r="F15" s="31">
        <v>9842</v>
      </c>
    </row>
    <row r="16" spans="1:7" ht="12.75">
      <c r="A16" s="28" t="s">
        <v>22</v>
      </c>
      <c r="B16" s="29">
        <v>73915</v>
      </c>
      <c r="C16" s="29">
        <v>264</v>
      </c>
      <c r="D16" s="29">
        <v>266</v>
      </c>
      <c r="E16" s="29">
        <v>73010</v>
      </c>
      <c r="F16" s="31">
        <v>375</v>
      </c>
      <c r="G16" s="33"/>
    </row>
    <row r="17" spans="1:6" ht="12.75">
      <c r="A17" s="28" t="s">
        <v>23</v>
      </c>
      <c r="B17" s="29">
        <v>225829</v>
      </c>
      <c r="C17" s="29" t="s">
        <v>15</v>
      </c>
      <c r="D17" s="29" t="s">
        <v>15</v>
      </c>
      <c r="E17" s="29" t="s">
        <v>15</v>
      </c>
      <c r="F17" s="30" t="s">
        <v>15</v>
      </c>
    </row>
    <row r="18" spans="1:6" ht="12.75">
      <c r="A18" s="28" t="s">
        <v>24</v>
      </c>
      <c r="B18" s="29">
        <v>583561</v>
      </c>
      <c r="C18" s="29" t="s">
        <v>15</v>
      </c>
      <c r="D18" s="29" t="s">
        <v>15</v>
      </c>
      <c r="E18" s="29" t="s">
        <v>15</v>
      </c>
      <c r="F18" s="30" t="s">
        <v>15</v>
      </c>
    </row>
    <row r="19" spans="1:6" ht="12.75">
      <c r="A19" s="34" t="s">
        <v>25</v>
      </c>
      <c r="B19" s="29">
        <v>809390</v>
      </c>
      <c r="C19" s="29">
        <v>14179</v>
      </c>
      <c r="D19" s="29">
        <v>24468</v>
      </c>
      <c r="E19" s="29">
        <v>762566</v>
      </c>
      <c r="F19" s="31">
        <v>8177</v>
      </c>
    </row>
    <row r="20" spans="1:6" ht="12.75">
      <c r="A20" s="28" t="s">
        <v>26</v>
      </c>
      <c r="B20" s="29">
        <v>59803</v>
      </c>
      <c r="C20" s="29">
        <v>394</v>
      </c>
      <c r="D20" s="29">
        <v>795</v>
      </c>
      <c r="E20" s="29">
        <v>53384</v>
      </c>
      <c r="F20" s="31">
        <v>5230</v>
      </c>
    </row>
    <row r="21" spans="1:6" ht="12.75">
      <c r="A21" s="28" t="s">
        <v>27</v>
      </c>
      <c r="B21" s="29">
        <v>59403</v>
      </c>
      <c r="C21" s="29">
        <v>328</v>
      </c>
      <c r="D21" s="29">
        <v>651</v>
      </c>
      <c r="E21" s="29">
        <v>19946</v>
      </c>
      <c r="F21" s="31">
        <v>38478</v>
      </c>
    </row>
    <row r="22" spans="1:6" ht="12.75">
      <c r="A22" s="28" t="s">
        <v>28</v>
      </c>
      <c r="B22" s="29">
        <v>59386</v>
      </c>
      <c r="C22" s="29">
        <v>791</v>
      </c>
      <c r="D22" s="29">
        <v>3699</v>
      </c>
      <c r="E22" s="29">
        <v>41565</v>
      </c>
      <c r="F22" s="31">
        <v>13331</v>
      </c>
    </row>
    <row r="23" spans="1:6" ht="12.75">
      <c r="A23" s="28" t="s">
        <v>29</v>
      </c>
      <c r="B23" s="29">
        <v>17345</v>
      </c>
      <c r="C23" s="29">
        <v>103</v>
      </c>
      <c r="D23" s="32">
        <v>295</v>
      </c>
      <c r="E23" s="29">
        <v>7351</v>
      </c>
      <c r="F23" s="31">
        <v>9596</v>
      </c>
    </row>
    <row r="24" spans="1:6" ht="12.75">
      <c r="A24" s="34" t="s">
        <v>30</v>
      </c>
      <c r="B24" s="29">
        <v>84202</v>
      </c>
      <c r="C24" s="29" t="s">
        <v>15</v>
      </c>
      <c r="D24" s="32">
        <v>31406</v>
      </c>
      <c r="E24" s="29">
        <v>51199</v>
      </c>
      <c r="F24" s="31">
        <v>1597</v>
      </c>
    </row>
    <row r="25" spans="1:6" ht="12.75">
      <c r="A25" s="34" t="s">
        <v>31</v>
      </c>
      <c r="B25" s="29">
        <v>102</v>
      </c>
      <c r="C25" s="29" t="s">
        <v>15</v>
      </c>
      <c r="D25" s="29" t="s">
        <v>15</v>
      </c>
      <c r="E25" s="29" t="s">
        <v>15</v>
      </c>
      <c r="F25" s="31">
        <v>102</v>
      </c>
    </row>
    <row r="26" spans="1:6" ht="12.75">
      <c r="A26" s="28" t="s">
        <v>32</v>
      </c>
      <c r="B26" s="29">
        <v>336</v>
      </c>
      <c r="C26" s="29" t="s">
        <v>15</v>
      </c>
      <c r="D26" s="29" t="s">
        <v>15</v>
      </c>
      <c r="E26" s="29" t="s">
        <v>15</v>
      </c>
      <c r="F26" s="31">
        <v>336</v>
      </c>
    </row>
    <row r="27" spans="1:6" ht="12.75">
      <c r="A27" s="28" t="s">
        <v>33</v>
      </c>
      <c r="B27" s="32">
        <v>2565</v>
      </c>
      <c r="C27" s="29" t="s">
        <v>15</v>
      </c>
      <c r="D27" s="32">
        <v>58</v>
      </c>
      <c r="E27" s="29">
        <v>881</v>
      </c>
      <c r="F27" s="35">
        <v>1626</v>
      </c>
    </row>
    <row r="28" spans="1:6" ht="12.75">
      <c r="A28" s="28" t="s">
        <v>34</v>
      </c>
      <c r="B28" s="32">
        <v>9306</v>
      </c>
      <c r="C28" s="29" t="s">
        <v>15</v>
      </c>
      <c r="D28" s="32">
        <v>6</v>
      </c>
      <c r="E28" s="29">
        <v>1568</v>
      </c>
      <c r="F28" s="36">
        <v>7732</v>
      </c>
    </row>
    <row r="29" spans="1:6" ht="12.75">
      <c r="A29" s="28" t="s">
        <v>35</v>
      </c>
      <c r="B29" s="32">
        <v>11656</v>
      </c>
      <c r="C29" s="29">
        <v>47</v>
      </c>
      <c r="D29" s="29">
        <v>35</v>
      </c>
      <c r="E29" s="29">
        <v>8918</v>
      </c>
      <c r="F29" s="36">
        <v>2656</v>
      </c>
    </row>
    <row r="30" spans="1:6" ht="12.75">
      <c r="A30" s="28"/>
      <c r="B30" s="37"/>
      <c r="C30" s="38"/>
      <c r="D30" s="38"/>
      <c r="E30" s="38"/>
      <c r="F30" s="39"/>
    </row>
    <row r="31" spans="1:6" ht="12.75">
      <c r="A31" s="40" t="s">
        <v>36</v>
      </c>
      <c r="B31" s="37"/>
      <c r="C31" s="38"/>
      <c r="D31" s="38"/>
      <c r="E31" s="38"/>
      <c r="F31" s="39"/>
    </row>
    <row r="32" spans="1:6" ht="12.75">
      <c r="A32" s="28" t="s">
        <v>37</v>
      </c>
      <c r="B32" s="29">
        <v>782430</v>
      </c>
      <c r="C32" s="29">
        <v>40142</v>
      </c>
      <c r="D32" s="29">
        <v>7534</v>
      </c>
      <c r="E32" s="29">
        <v>734754</v>
      </c>
      <c r="F32" s="31" t="s">
        <v>15</v>
      </c>
    </row>
    <row r="33" spans="1:6" ht="12.75">
      <c r="A33" s="28" t="s">
        <v>38</v>
      </c>
      <c r="B33" s="29">
        <v>108940</v>
      </c>
      <c r="C33" s="29" t="s">
        <v>15</v>
      </c>
      <c r="D33" s="29" t="s">
        <v>15</v>
      </c>
      <c r="E33" s="29" t="s">
        <v>15</v>
      </c>
      <c r="F33" s="30" t="s">
        <v>15</v>
      </c>
    </row>
    <row r="34" spans="1:6" ht="12.75">
      <c r="A34" s="28" t="s">
        <v>39</v>
      </c>
      <c r="B34" s="29">
        <v>28980</v>
      </c>
      <c r="C34" s="29" t="s">
        <v>15</v>
      </c>
      <c r="D34" s="29" t="s">
        <v>15</v>
      </c>
      <c r="E34" s="29" t="s">
        <v>15</v>
      </c>
      <c r="F34" s="30" t="s">
        <v>15</v>
      </c>
    </row>
    <row r="35" spans="1:6" ht="12.75">
      <c r="A35" s="28" t="s">
        <v>40</v>
      </c>
      <c r="B35" s="29">
        <v>55599</v>
      </c>
      <c r="C35" s="29" t="s">
        <v>15</v>
      </c>
      <c r="D35" s="29" t="s">
        <v>15</v>
      </c>
      <c r="E35" s="29" t="s">
        <v>15</v>
      </c>
      <c r="F35" s="30" t="s">
        <v>15</v>
      </c>
    </row>
    <row r="36" spans="1:6" ht="12.75">
      <c r="A36" s="28" t="s">
        <v>41</v>
      </c>
      <c r="B36" s="29">
        <v>737036</v>
      </c>
      <c r="C36" s="29" t="s">
        <v>15</v>
      </c>
      <c r="D36" s="29" t="s">
        <v>15</v>
      </c>
      <c r="E36" s="29" t="s">
        <v>15</v>
      </c>
      <c r="F36" s="30" t="s">
        <v>15</v>
      </c>
    </row>
    <row r="37" spans="1:6" ht="12.75">
      <c r="A37" s="28" t="s">
        <v>42</v>
      </c>
      <c r="B37" s="29">
        <v>926693</v>
      </c>
      <c r="C37" s="29">
        <v>10873</v>
      </c>
      <c r="D37" s="29">
        <v>6608</v>
      </c>
      <c r="E37" s="29">
        <v>909212</v>
      </c>
      <c r="F37" s="31" t="s">
        <v>15</v>
      </c>
    </row>
    <row r="38" spans="1:6" ht="12.75">
      <c r="A38" s="28" t="s">
        <v>43</v>
      </c>
      <c r="B38" s="29">
        <v>53813</v>
      </c>
      <c r="C38" s="29">
        <v>1378</v>
      </c>
      <c r="D38" s="32">
        <v>1168</v>
      </c>
      <c r="E38" s="29">
        <v>42096</v>
      </c>
      <c r="F38" s="31">
        <v>9171</v>
      </c>
    </row>
    <row r="39" spans="1:6" ht="12.75">
      <c r="A39" s="28" t="s">
        <v>44</v>
      </c>
      <c r="B39" s="29">
        <v>366498</v>
      </c>
      <c r="C39" s="29">
        <v>8761</v>
      </c>
      <c r="D39" s="29">
        <v>4142</v>
      </c>
      <c r="E39" s="29">
        <v>348515</v>
      </c>
      <c r="F39" s="31">
        <v>5080</v>
      </c>
    </row>
    <row r="40" spans="1:6" ht="12.75">
      <c r="A40" s="34" t="s">
        <v>45</v>
      </c>
      <c r="B40" s="29">
        <v>664975</v>
      </c>
      <c r="C40" s="29">
        <v>4055</v>
      </c>
      <c r="D40" s="29">
        <v>8511</v>
      </c>
      <c r="E40" s="29">
        <v>652409</v>
      </c>
      <c r="F40" s="31" t="s">
        <v>15</v>
      </c>
    </row>
    <row r="41" spans="1:6" ht="12.75">
      <c r="A41" s="28" t="s">
        <v>46</v>
      </c>
      <c r="B41" s="29">
        <v>1299</v>
      </c>
      <c r="C41" s="29">
        <v>4</v>
      </c>
      <c r="D41" s="32">
        <v>37</v>
      </c>
      <c r="E41" s="29">
        <v>831</v>
      </c>
      <c r="F41" s="35">
        <v>427</v>
      </c>
    </row>
    <row r="42" spans="1:6" ht="12.75">
      <c r="A42" s="28" t="s">
        <v>47</v>
      </c>
      <c r="B42" s="29">
        <v>190195</v>
      </c>
      <c r="C42" s="29">
        <v>1012</v>
      </c>
      <c r="D42" s="29">
        <v>1764</v>
      </c>
      <c r="E42" s="29">
        <v>180885</v>
      </c>
      <c r="F42" s="31">
        <v>6534</v>
      </c>
    </row>
    <row r="43" spans="1:6" ht="12.75">
      <c r="A43" s="28" t="s">
        <v>48</v>
      </c>
      <c r="B43" s="29">
        <v>944056</v>
      </c>
      <c r="C43" s="29" t="s">
        <v>15</v>
      </c>
      <c r="D43" s="29" t="s">
        <v>15</v>
      </c>
      <c r="E43" s="29" t="s">
        <v>15</v>
      </c>
      <c r="F43" s="30" t="s">
        <v>15</v>
      </c>
    </row>
    <row r="44" spans="1:6" ht="12.75">
      <c r="A44" s="41" t="s">
        <v>49</v>
      </c>
      <c r="B44" s="29">
        <v>2818392</v>
      </c>
      <c r="C44" s="29" t="s">
        <v>15</v>
      </c>
      <c r="D44" s="29" t="s">
        <v>15</v>
      </c>
      <c r="E44" s="29" t="s">
        <v>15</v>
      </c>
      <c r="F44" s="30" t="s">
        <v>15</v>
      </c>
    </row>
    <row r="45" spans="1:6" ht="12.75">
      <c r="A45" s="41" t="s">
        <v>50</v>
      </c>
      <c r="B45" s="29">
        <v>499798</v>
      </c>
      <c r="C45" s="29" t="s">
        <v>15</v>
      </c>
      <c r="D45" s="29" t="s">
        <v>15</v>
      </c>
      <c r="E45" s="29" t="s">
        <v>15</v>
      </c>
      <c r="F45" s="30" t="s">
        <v>15</v>
      </c>
    </row>
    <row r="46" spans="1:6" ht="12.75">
      <c r="A46" s="28" t="s">
        <v>51</v>
      </c>
      <c r="B46" s="29">
        <v>4312709</v>
      </c>
      <c r="C46" s="29">
        <v>112177</v>
      </c>
      <c r="D46" s="29">
        <v>86734</v>
      </c>
      <c r="E46" s="29">
        <v>1821489</v>
      </c>
      <c r="F46" s="31">
        <v>2292309</v>
      </c>
    </row>
    <row r="47" spans="1:6" ht="12.75">
      <c r="A47" s="28" t="s">
        <v>52</v>
      </c>
      <c r="B47" s="29">
        <v>873011</v>
      </c>
      <c r="C47" s="29">
        <v>10256</v>
      </c>
      <c r="D47" s="29">
        <v>41935</v>
      </c>
      <c r="E47" s="29">
        <v>750647</v>
      </c>
      <c r="F47" s="31">
        <v>70173</v>
      </c>
    </row>
    <row r="48" spans="1:6" ht="12.75">
      <c r="A48" s="34" t="s">
        <v>53</v>
      </c>
      <c r="B48" s="29">
        <v>2646</v>
      </c>
      <c r="C48" s="29" t="s">
        <v>15</v>
      </c>
      <c r="D48" s="32">
        <v>247</v>
      </c>
      <c r="E48" s="29">
        <v>1061</v>
      </c>
      <c r="F48" s="31">
        <v>1338</v>
      </c>
    </row>
    <row r="49" spans="1:6" ht="12.75">
      <c r="A49" s="28" t="s">
        <v>54</v>
      </c>
      <c r="B49" s="29">
        <v>275355</v>
      </c>
      <c r="C49" s="29">
        <v>220</v>
      </c>
      <c r="D49" s="29">
        <v>2151</v>
      </c>
      <c r="E49" s="29">
        <v>210779</v>
      </c>
      <c r="F49" s="31">
        <v>62205</v>
      </c>
    </row>
    <row r="50" spans="1:6" ht="12.75">
      <c r="A50" s="28"/>
      <c r="B50" s="29"/>
      <c r="C50" s="29"/>
      <c r="D50" s="29"/>
      <c r="E50" s="29"/>
      <c r="F50" s="31"/>
    </row>
    <row r="51" spans="1:6" ht="12.75">
      <c r="A51" s="40" t="s">
        <v>55</v>
      </c>
      <c r="B51" s="29"/>
      <c r="C51" s="29"/>
      <c r="D51" s="29"/>
      <c r="E51" s="29"/>
      <c r="F51" s="31"/>
    </row>
    <row r="52" spans="1:6" ht="12.75">
      <c r="A52" s="28" t="s">
        <v>56</v>
      </c>
      <c r="B52" s="29">
        <v>166662</v>
      </c>
      <c r="C52" s="29">
        <v>1489</v>
      </c>
      <c r="D52" s="29">
        <v>2001</v>
      </c>
      <c r="E52" s="29">
        <v>108738</v>
      </c>
      <c r="F52" s="31">
        <v>54434</v>
      </c>
    </row>
    <row r="53" spans="1:6" ht="12.75">
      <c r="A53" s="28" t="s">
        <v>57</v>
      </c>
      <c r="B53" s="29">
        <v>151573</v>
      </c>
      <c r="C53" s="29">
        <v>1011</v>
      </c>
      <c r="D53" s="29">
        <v>6989</v>
      </c>
      <c r="E53" s="29">
        <v>123822</v>
      </c>
      <c r="F53" s="31">
        <v>19751</v>
      </c>
    </row>
    <row r="54" spans="1:6" ht="12.75">
      <c r="A54" s="28" t="s">
        <v>58</v>
      </c>
      <c r="B54" s="42">
        <v>356387</v>
      </c>
      <c r="C54" s="43">
        <v>1711</v>
      </c>
      <c r="D54" s="43">
        <v>5773</v>
      </c>
      <c r="E54" s="43">
        <v>297227</v>
      </c>
      <c r="F54" s="44">
        <v>51676</v>
      </c>
    </row>
    <row r="55" spans="1:6" ht="12.75">
      <c r="A55" s="28"/>
      <c r="B55" s="38"/>
      <c r="C55" s="38"/>
      <c r="D55" s="38"/>
      <c r="E55" s="38"/>
      <c r="F55" s="45"/>
    </row>
    <row r="56" spans="1:6" ht="12.75">
      <c r="A56" s="40" t="s">
        <v>59</v>
      </c>
      <c r="B56" s="38"/>
      <c r="C56" s="38"/>
      <c r="D56" s="38"/>
      <c r="E56" s="38"/>
      <c r="F56" s="45"/>
    </row>
    <row r="57" spans="1:6" ht="12.75">
      <c r="A57" s="28" t="s">
        <v>60</v>
      </c>
      <c r="B57" s="29">
        <v>136561</v>
      </c>
      <c r="C57" s="29">
        <v>39</v>
      </c>
      <c r="D57" s="32">
        <v>3573</v>
      </c>
      <c r="E57" s="29">
        <v>131977</v>
      </c>
      <c r="F57" s="31">
        <v>972</v>
      </c>
    </row>
    <row r="58" spans="1:6" ht="12.75">
      <c r="A58" s="28" t="s">
        <v>61</v>
      </c>
      <c r="B58" s="29">
        <v>188034</v>
      </c>
      <c r="C58" s="29" t="s">
        <v>15</v>
      </c>
      <c r="D58" s="29" t="s">
        <v>15</v>
      </c>
      <c r="E58" s="29" t="s">
        <v>15</v>
      </c>
      <c r="F58" s="30" t="s">
        <v>15</v>
      </c>
    </row>
    <row r="59" spans="1:6" ht="12.75">
      <c r="A59" s="28" t="s">
        <v>62</v>
      </c>
      <c r="B59" s="29">
        <v>95014</v>
      </c>
      <c r="C59" s="29" t="s">
        <v>15</v>
      </c>
      <c r="D59" s="29" t="s">
        <v>15</v>
      </c>
      <c r="E59" s="29" t="s">
        <v>15</v>
      </c>
      <c r="F59" s="30" t="s">
        <v>15</v>
      </c>
    </row>
    <row r="60" spans="1:6" ht="12.75">
      <c r="A60" s="28" t="s">
        <v>63</v>
      </c>
      <c r="B60" s="29">
        <v>597170</v>
      </c>
      <c r="C60" s="29" t="s">
        <v>15</v>
      </c>
      <c r="D60" s="29" t="s">
        <v>15</v>
      </c>
      <c r="E60" s="29" t="s">
        <v>15</v>
      </c>
      <c r="F60" s="30" t="s">
        <v>15</v>
      </c>
    </row>
    <row r="61" spans="1:6" ht="12.75">
      <c r="A61" s="28" t="s">
        <v>64</v>
      </c>
      <c r="B61" s="29">
        <v>597170</v>
      </c>
      <c r="C61" s="29" t="s">
        <v>15</v>
      </c>
      <c r="D61" s="29" t="s">
        <v>15</v>
      </c>
      <c r="E61" s="29" t="s">
        <v>15</v>
      </c>
      <c r="F61" s="30" t="s">
        <v>15</v>
      </c>
    </row>
    <row r="62" spans="1:6" ht="12.75">
      <c r="A62" s="28" t="s">
        <v>65</v>
      </c>
      <c r="B62" s="29">
        <v>1105131</v>
      </c>
      <c r="C62" s="29">
        <v>1829</v>
      </c>
      <c r="D62" s="32">
        <v>25749</v>
      </c>
      <c r="E62" s="29">
        <v>1023081</v>
      </c>
      <c r="F62" s="31">
        <v>54472</v>
      </c>
    </row>
    <row r="63" spans="1:6" ht="12.75">
      <c r="A63" s="28" t="s">
        <v>66</v>
      </c>
      <c r="B63" s="29">
        <v>32388</v>
      </c>
      <c r="C63" s="29">
        <v>204</v>
      </c>
      <c r="D63" s="29">
        <v>2323</v>
      </c>
      <c r="E63" s="29">
        <v>29861</v>
      </c>
      <c r="F63" s="31" t="s">
        <v>15</v>
      </c>
    </row>
    <row r="64" spans="1:6" ht="12.75">
      <c r="A64" s="28" t="s">
        <v>67</v>
      </c>
      <c r="B64" s="29">
        <v>79274</v>
      </c>
      <c r="C64" s="29">
        <v>330</v>
      </c>
      <c r="D64" s="32">
        <v>6879</v>
      </c>
      <c r="E64" s="29">
        <v>71186</v>
      </c>
      <c r="F64" s="31">
        <v>879</v>
      </c>
    </row>
    <row r="65" spans="1:6" ht="12.75">
      <c r="A65" s="28" t="s">
        <v>68</v>
      </c>
      <c r="B65" s="29">
        <v>23659</v>
      </c>
      <c r="C65" s="29">
        <v>47</v>
      </c>
      <c r="D65" s="32">
        <v>1111</v>
      </c>
      <c r="E65" s="29">
        <v>15930</v>
      </c>
      <c r="F65" s="31">
        <v>6571</v>
      </c>
    </row>
    <row r="66" spans="1:6" ht="12.75">
      <c r="A66" s="28" t="s">
        <v>69</v>
      </c>
      <c r="B66" s="29">
        <v>424311</v>
      </c>
      <c r="C66" s="29">
        <v>903</v>
      </c>
      <c r="D66" s="29">
        <v>9045</v>
      </c>
      <c r="E66" s="29">
        <v>386990</v>
      </c>
      <c r="F66" s="31">
        <v>27373</v>
      </c>
    </row>
    <row r="67" spans="1:6" ht="12.75">
      <c r="A67" s="28" t="s">
        <v>70</v>
      </c>
      <c r="B67" s="29">
        <v>5748</v>
      </c>
      <c r="C67" s="29">
        <v>183</v>
      </c>
      <c r="D67" s="32">
        <v>447</v>
      </c>
      <c r="E67" s="29">
        <v>5118</v>
      </c>
      <c r="F67" s="31" t="s">
        <v>15</v>
      </c>
    </row>
    <row r="68" spans="1:6" ht="12.75">
      <c r="A68" s="28" t="s">
        <v>71</v>
      </c>
      <c r="B68" s="29">
        <v>7235</v>
      </c>
      <c r="C68" s="29">
        <v>486</v>
      </c>
      <c r="D68" s="32">
        <v>281</v>
      </c>
      <c r="E68" s="29">
        <v>6150</v>
      </c>
      <c r="F68" s="31">
        <v>318</v>
      </c>
    </row>
    <row r="69" spans="1:6" ht="12.75">
      <c r="A69" s="28"/>
      <c r="B69" s="29"/>
      <c r="C69" s="29"/>
      <c r="D69" s="32"/>
      <c r="E69" s="29"/>
      <c r="F69" s="31"/>
    </row>
    <row r="70" spans="1:6" ht="12.75">
      <c r="A70" s="40" t="s">
        <v>72</v>
      </c>
      <c r="B70" s="29"/>
      <c r="C70" s="29"/>
      <c r="D70" s="32"/>
      <c r="E70" s="29"/>
      <c r="F70" s="31"/>
    </row>
    <row r="71" spans="1:6" ht="12.75">
      <c r="A71" s="28" t="s">
        <v>73</v>
      </c>
      <c r="B71" s="29">
        <v>144301</v>
      </c>
      <c r="C71" s="29">
        <v>2271</v>
      </c>
      <c r="D71" s="29">
        <v>21945</v>
      </c>
      <c r="E71" s="29">
        <v>94520</v>
      </c>
      <c r="F71" s="31">
        <v>25565</v>
      </c>
    </row>
    <row r="72" spans="1:6" ht="12.75">
      <c r="A72" s="34" t="s">
        <v>74</v>
      </c>
      <c r="B72" s="29">
        <v>83530</v>
      </c>
      <c r="C72" s="29">
        <v>107</v>
      </c>
      <c r="D72" s="29">
        <v>1323</v>
      </c>
      <c r="E72" s="29">
        <v>13733</v>
      </c>
      <c r="F72" s="31">
        <v>68367</v>
      </c>
    </row>
    <row r="73" spans="1:6" ht="12.75">
      <c r="A73" s="28" t="s">
        <v>75</v>
      </c>
      <c r="B73" s="29">
        <v>80156</v>
      </c>
      <c r="C73" s="29">
        <v>705</v>
      </c>
      <c r="D73" s="29">
        <v>2980</v>
      </c>
      <c r="E73" s="29">
        <v>71890</v>
      </c>
      <c r="F73" s="31">
        <v>4581</v>
      </c>
    </row>
    <row r="74" spans="1:6" ht="12.75">
      <c r="A74" s="28"/>
      <c r="B74" s="29"/>
      <c r="C74" s="29"/>
      <c r="D74" s="29"/>
      <c r="E74" s="29"/>
      <c r="F74" s="31"/>
    </row>
    <row r="75" spans="1:6" ht="12.75">
      <c r="A75" s="40" t="s">
        <v>76</v>
      </c>
      <c r="B75" s="29"/>
      <c r="C75" s="29"/>
      <c r="D75" s="29"/>
      <c r="E75" s="29"/>
      <c r="F75" s="31"/>
    </row>
    <row r="76" spans="1:6" ht="12.75">
      <c r="A76" s="41" t="s">
        <v>77</v>
      </c>
      <c r="B76" s="29">
        <v>121138</v>
      </c>
      <c r="C76" s="29" t="s">
        <v>15</v>
      </c>
      <c r="D76" s="29">
        <v>70</v>
      </c>
      <c r="E76" s="29">
        <v>53738</v>
      </c>
      <c r="F76" s="31">
        <v>67330</v>
      </c>
    </row>
    <row r="77" spans="1:6" ht="12.75">
      <c r="A77" s="28" t="s">
        <v>78</v>
      </c>
      <c r="B77" s="29">
        <v>11880</v>
      </c>
      <c r="C77" s="29" t="s">
        <v>15</v>
      </c>
      <c r="D77" s="29">
        <v>36</v>
      </c>
      <c r="E77" s="29">
        <v>11674</v>
      </c>
      <c r="F77" s="31">
        <v>170</v>
      </c>
    </row>
    <row r="78" spans="1:6" ht="12.75">
      <c r="A78" s="28" t="s">
        <v>79</v>
      </c>
      <c r="B78" s="29">
        <v>273332</v>
      </c>
      <c r="C78" s="29">
        <v>1612</v>
      </c>
      <c r="D78" s="29">
        <v>51473</v>
      </c>
      <c r="E78" s="29">
        <v>197367</v>
      </c>
      <c r="F78" s="31">
        <v>22880</v>
      </c>
    </row>
    <row r="79" spans="1:6" ht="12.75">
      <c r="A79" s="28"/>
      <c r="B79" s="38"/>
      <c r="C79" s="38"/>
      <c r="D79" s="38"/>
      <c r="E79" s="38"/>
      <c r="F79" s="45"/>
    </row>
    <row r="80" spans="1:6" ht="13.5" thickBot="1">
      <c r="A80" s="46" t="s">
        <v>80</v>
      </c>
      <c r="B80" s="47">
        <f>B13+B14+B15+B16+B19+B20+B21+B22+B24+B23+B25+B26+B27+B28+B29+B32+B37+B38+B39+B40+B41+B42+B46++B47+B48+B57+B62+B63+B64++B65+B66+B67+B68+B71+B72+B73+B76+B77+B78+B49+B52+B53++B54</f>
        <v>13148152</v>
      </c>
      <c r="C80" s="47">
        <f>C13+C14+C15+C16+C19+C20+C21+C22+C23+C29+C32+C37+C38++C39+C40+C41+C42+C46+C47+C49+C52+C53+C54+C57+C62+C63++C64+C65+C66+C67+C68+C71+C72+C73+C78</f>
        <v>252220</v>
      </c>
      <c r="D80" s="47">
        <f>D13+D14+D15+D16+D19+D20+D21+D22+D23+D24+D27+D28+D29+D32+D37+D38+D39+D40+D41+D42+D46+D47+D48+D49+D52+D53+D54+D57+D62+D63+D64+D66+D65+D67+D68+D71+D72+D73+D76+D77+D78</f>
        <v>420691</v>
      </c>
      <c r="E80" s="47">
        <f>E13+E14+E15+E16+E19+E20+E21+E22+E23+E24+E27+E31+E28+E29+E32+E37+E38+E39+E40+E41+E42+E47+E46+E48+E49+E52+E53+E54+E57+E62+E63+E64+E65+E66+E67+E68+E71+E72+E73+E76+E77+E78</f>
        <v>9518352</v>
      </c>
      <c r="F80" s="48">
        <f>F13+F15+F16+F19+F21+F20+F22+F23+F24+F25+F26+F27+F28+F29+F38+F39+F41+F42+F49+F46+F47+F48+F52+F53+F57+F54+F62+F64+F65+F66+F68+F71++F72+F73+F76+F77+F78</f>
        <v>2956889</v>
      </c>
    </row>
    <row r="81" spans="2:6" ht="12.75">
      <c r="B81" s="49"/>
      <c r="C81" s="49"/>
      <c r="D81" s="49"/>
      <c r="E81" s="49"/>
      <c r="F81" s="49"/>
    </row>
    <row r="82" spans="2:6" ht="12.75">
      <c r="B82" s="49"/>
      <c r="C82" s="49"/>
      <c r="D82" s="49"/>
      <c r="E82" s="49"/>
      <c r="F82" s="49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2012-05-16T08:30:26Z</cp:lastPrinted>
  <dcterms:created xsi:type="dcterms:W3CDTF">2012-05-16T08:30:12Z</dcterms:created>
  <dcterms:modified xsi:type="dcterms:W3CDTF">2012-05-16T08:30:52Z</dcterms:modified>
  <cp:category/>
  <cp:version/>
  <cp:contentType/>
  <cp:contentStatus/>
</cp:coreProperties>
</file>