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<sst xmlns="http://schemas.openxmlformats.org/spreadsheetml/2006/main" count="42" uniqueCount="26">
  <si>
    <t>INCENDIOS FORESTALES</t>
  </si>
  <si>
    <t>12.10.3. CONDICIONES DE PELIGRO: Número de siniestros según probabilidad de ignición e índice de peligro, 2009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</si>
  <si>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</si>
  <si>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</si>
  <si>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</si>
  <si>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</si>
  <si>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</si>
  <si>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</si>
  <si>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</si>
  <si>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</si>
  <si>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</si>
  <si>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</si>
  <si>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</si>
  <si>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</si>
  <si>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</si>
  <si>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 xml:space="preserve">– 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</si>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</sst>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37" fontId="0" fillId="2" borderId="15" xfId="56" applyFont="1" applyFill="1" applyBorder="1" applyAlignment="1">
      <alignment horizontal="right"/>
      <protection/>
    </xf>
    <xf numFmtId="173" fontId="0" fillId="2" borderId="15" xfId="58" applyFont="1" applyFill="1" applyBorder="1" applyAlignment="1">
      <alignment horizontal="right"/>
      <protection/>
    </xf>
    <xf numFmtId="172" fontId="0" fillId="2" borderId="15" xfId="0" applyNumberFormat="1" applyFont="1" applyFill="1" applyBorder="1" applyAlignment="1" applyProtection="1">
      <alignment horizontal="right"/>
      <protection/>
    </xf>
    <xf numFmtId="169" fontId="0" fillId="2" borderId="15" xfId="57" applyNumberFormat="1" applyFont="1" applyFill="1" applyBorder="1" applyAlignment="1" applyProtection="1">
      <alignment horizontal="right"/>
      <protection/>
    </xf>
    <xf numFmtId="169" fontId="0" fillId="2" borderId="16" xfId="57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  <xf numFmtId="37" fontId="0" fillId="2" borderId="20" xfId="56" applyFont="1" applyFill="1" applyBorder="1" applyAlignment="1">
      <alignment horizontal="right"/>
      <protection/>
    </xf>
    <xf numFmtId="173" fontId="0" fillId="2" borderId="20" xfId="58" applyFont="1" applyFill="1" applyBorder="1" applyAlignment="1">
      <alignment horizontal="right"/>
      <protection/>
    </xf>
    <xf numFmtId="172" fontId="0" fillId="2" borderId="20" xfId="0" applyNumberFormat="1" applyFont="1" applyFill="1" applyBorder="1" applyAlignment="1" applyProtection="1">
      <alignment horizontal="right"/>
      <protection/>
    </xf>
    <xf numFmtId="169" fontId="0" fillId="2" borderId="20" xfId="57" applyNumberFormat="1" applyFont="1" applyFill="1" applyBorder="1" applyAlignment="1" applyProtection="1">
      <alignment horizontal="right"/>
      <protection/>
    </xf>
    <xf numFmtId="169" fontId="0" fillId="2" borderId="21" xfId="57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/>
    </xf>
    <xf numFmtId="169" fontId="0" fillId="2" borderId="20" xfId="57" applyNumberFormat="1" applyFont="1" applyFill="1" applyBorder="1" applyProtection="1">
      <alignment/>
      <protection/>
    </xf>
    <xf numFmtId="169" fontId="0" fillId="2" borderId="21" xfId="57" applyNumberFormat="1" applyFont="1" applyFill="1" applyBorder="1" applyProtection="1">
      <alignment/>
      <protection/>
    </xf>
    <xf numFmtId="0" fontId="24" fillId="2" borderId="22" xfId="0" applyFont="1" applyBorder="1" applyAlignment="1">
      <alignment/>
    </xf>
    <xf numFmtId="37" fontId="24" fillId="2" borderId="24" xfId="56" applyFont="1" applyFill="1" applyBorder="1" applyAlignment="1">
      <alignment horizontal="right"/>
      <protection/>
    </xf>
    <xf numFmtId="0" fontId="24" fillId="2" borderId="24" xfId="0" applyFont="1" applyBorder="1" applyAlignment="1">
      <alignment/>
    </xf>
    <xf numFmtId="169" fontId="24" fillId="2" borderId="25" xfId="57" applyNumberFormat="1" applyFont="1" applyFill="1" applyBorder="1" applyProtection="1">
      <alignment/>
      <protection/>
    </xf>
    <xf numFmtId="0" fontId="24" fillId="2" borderId="0" xfId="0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CARNE2" xfId="56"/>
    <cellStyle name="Normal_CARNE5" xfId="57"/>
    <cellStyle name="Normal_MEDPRO9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75" zoomScaleNormal="75" workbookViewId="0" topLeftCell="A1">
      <selection activeCell="I30" sqref="I30"/>
    </sheetView>
  </sheetViews>
  <sheetFormatPr defaultColWidth="11.421875" defaultRowHeight="12.75"/>
  <cols>
    <col min="1" max="1" width="13.8515625" style="0" customWidth="1"/>
    <col min="2" max="13" width="10.57421875" style="0" customWidth="1"/>
    <col min="14" max="15" width="11.281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ht="12.75">
      <c r="A6" s="9"/>
      <c r="B6" s="10" t="s">
        <v>6</v>
      </c>
      <c r="C6" s="11"/>
      <c r="D6" s="10" t="s">
        <v>7</v>
      </c>
      <c r="E6" s="11"/>
      <c r="F6" s="10" t="s">
        <v>8</v>
      </c>
      <c r="G6" s="11"/>
      <c r="H6" s="10" t="s">
        <v>9</v>
      </c>
      <c r="I6" s="11"/>
      <c r="J6" s="10" t="s">
        <v>10</v>
      </c>
      <c r="K6" s="11"/>
      <c r="L6" s="10" t="s">
        <v>11</v>
      </c>
      <c r="M6" s="11"/>
      <c r="N6" s="12"/>
      <c r="O6" s="13"/>
    </row>
    <row r="7" spans="1:15" ht="13.5" thickBot="1">
      <c r="A7" s="14"/>
      <c r="B7" s="15" t="s">
        <v>12</v>
      </c>
      <c r="C7" s="15" t="s">
        <v>13</v>
      </c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15" t="s">
        <v>12</v>
      </c>
      <c r="K7" s="15" t="s">
        <v>13</v>
      </c>
      <c r="L7" s="15" t="s">
        <v>12</v>
      </c>
      <c r="M7" s="15" t="s">
        <v>13</v>
      </c>
      <c r="N7" s="16"/>
      <c r="O7" s="17"/>
    </row>
    <row r="8" spans="1:15" ht="12.75">
      <c r="A8" s="18" t="s">
        <v>14</v>
      </c>
      <c r="B8" s="19">
        <v>182</v>
      </c>
      <c r="C8" s="20">
        <f>B8/B20*100</f>
        <v>2.748414376321353</v>
      </c>
      <c r="D8" s="19">
        <v>16</v>
      </c>
      <c r="E8" s="20">
        <f>D8/D20*100</f>
        <v>0.5820298290287377</v>
      </c>
      <c r="F8" s="19">
        <v>2</v>
      </c>
      <c r="G8" s="20">
        <f>F8/F20*100</f>
        <v>0.09153318077803205</v>
      </c>
      <c r="H8" s="21" t="s">
        <v>15</v>
      </c>
      <c r="I8" s="20">
        <v>0</v>
      </c>
      <c r="J8" s="19">
        <v>2</v>
      </c>
      <c r="K8" s="20">
        <f>J8/J20*100</f>
        <v>7.142857142857142</v>
      </c>
      <c r="L8" s="19">
        <v>202</v>
      </c>
      <c r="M8" s="20">
        <f>L8/L20*100</f>
        <v>1.2913949622810383</v>
      </c>
      <c r="N8" s="22">
        <v>1647.49</v>
      </c>
      <c r="O8" s="23">
        <v>8.16</v>
      </c>
    </row>
    <row r="9" spans="1:15" ht="12.75">
      <c r="A9" s="24" t="s">
        <v>16</v>
      </c>
      <c r="B9" s="25">
        <v>469</v>
      </c>
      <c r="C9" s="26">
        <f>B9/B20*100</f>
        <v>7.08245243128964</v>
      </c>
      <c r="D9" s="25">
        <v>414</v>
      </c>
      <c r="E9" s="26">
        <f>D9/D20*100</f>
        <v>15.06002182611859</v>
      </c>
      <c r="F9" s="25">
        <v>31</v>
      </c>
      <c r="G9" s="26">
        <f>F9/F20*100</f>
        <v>1.4187643020594967</v>
      </c>
      <c r="H9" s="25">
        <v>11</v>
      </c>
      <c r="I9" s="26">
        <f>H9/H20*100</f>
        <v>2.964959568733154</v>
      </c>
      <c r="J9" s="27">
        <v>1</v>
      </c>
      <c r="K9" s="26">
        <f>J9/J20*100</f>
        <v>3.571428571428571</v>
      </c>
      <c r="L9" s="25">
        <v>926</v>
      </c>
      <c r="M9" s="26">
        <f>L9/L20*100</f>
        <v>5.919959084516046</v>
      </c>
      <c r="N9" s="28">
        <v>5485.06</v>
      </c>
      <c r="O9" s="29">
        <v>5.92</v>
      </c>
    </row>
    <row r="10" spans="1:15" ht="12.75">
      <c r="A10" s="24" t="s">
        <v>17</v>
      </c>
      <c r="B10" s="25">
        <v>983</v>
      </c>
      <c r="C10" s="26">
        <f>B10/B20*100</f>
        <v>14.84445786771368</v>
      </c>
      <c r="D10" s="25">
        <v>725</v>
      </c>
      <c r="E10" s="26">
        <f>D10/D20*100</f>
        <v>26.373226627864675</v>
      </c>
      <c r="F10" s="25">
        <v>65</v>
      </c>
      <c r="G10" s="26">
        <f>F10/F20*100</f>
        <v>2.9748283752860414</v>
      </c>
      <c r="H10" s="25">
        <v>72</v>
      </c>
      <c r="I10" s="26">
        <f>H10/H20*100</f>
        <v>19.40700808625337</v>
      </c>
      <c r="J10" s="25">
        <v>6</v>
      </c>
      <c r="K10" s="26">
        <f>J10/J20*100</f>
        <v>21.428571428571427</v>
      </c>
      <c r="L10" s="25">
        <v>1851</v>
      </c>
      <c r="M10" s="26">
        <f>L10/L20*100</f>
        <v>11.833525124664366</v>
      </c>
      <c r="N10" s="28">
        <v>8830.08</v>
      </c>
      <c r="O10" s="29">
        <v>4.77</v>
      </c>
    </row>
    <row r="11" spans="1:15" ht="12.75">
      <c r="A11" s="24" t="s">
        <v>18</v>
      </c>
      <c r="B11" s="25">
        <v>841</v>
      </c>
      <c r="C11" s="26">
        <f>B11/B20*100</f>
        <v>12.700090607067352</v>
      </c>
      <c r="D11" s="25">
        <v>452</v>
      </c>
      <c r="E11" s="26">
        <f>D11/D20*100</f>
        <v>16.44234267006184</v>
      </c>
      <c r="F11" s="25">
        <v>44</v>
      </c>
      <c r="G11" s="26">
        <f>F11/F20*100</f>
        <v>2.013729977116705</v>
      </c>
      <c r="H11" s="25">
        <v>17</v>
      </c>
      <c r="I11" s="26">
        <f>H11/H20*100</f>
        <v>4.5822102425876015</v>
      </c>
      <c r="J11" s="25">
        <v>7</v>
      </c>
      <c r="K11" s="26">
        <f>J11/J20*100</f>
        <v>25</v>
      </c>
      <c r="L11" s="25">
        <v>1361</v>
      </c>
      <c r="M11" s="26">
        <f>L11/L20*100</f>
        <v>8.700933384477688</v>
      </c>
      <c r="N11" s="28">
        <v>8497.64</v>
      </c>
      <c r="O11" s="29">
        <v>6.24</v>
      </c>
    </row>
    <row r="12" spans="1:15" ht="12.75">
      <c r="A12" s="24" t="s">
        <v>19</v>
      </c>
      <c r="B12" s="25">
        <v>568</v>
      </c>
      <c r="C12" s="26">
        <f>B12/B20*100</f>
        <v>8.57746904258532</v>
      </c>
      <c r="D12" s="25">
        <v>316</v>
      </c>
      <c r="E12" s="26">
        <f>D12/D20*100</f>
        <v>11.49508912331757</v>
      </c>
      <c r="F12" s="25">
        <v>122</v>
      </c>
      <c r="G12" s="26">
        <f>F12/F20*100</f>
        <v>5.583524027459955</v>
      </c>
      <c r="H12" s="25">
        <v>1</v>
      </c>
      <c r="I12" s="26">
        <f>H12/H20*100</f>
        <v>0.2695417789757413</v>
      </c>
      <c r="J12" s="25">
        <v>8</v>
      </c>
      <c r="K12" s="26">
        <f>J12/J20*100</f>
        <v>28.57142857142857</v>
      </c>
      <c r="L12" s="25">
        <v>1015</v>
      </c>
      <c r="M12" s="26">
        <f>L12/L20*100</f>
        <v>6.488940033243831</v>
      </c>
      <c r="N12" s="28">
        <v>4308.24</v>
      </c>
      <c r="O12" s="29">
        <v>4.24</v>
      </c>
    </row>
    <row r="13" spans="1:15" ht="12.75">
      <c r="A13" s="24" t="s">
        <v>20</v>
      </c>
      <c r="B13" s="25">
        <v>24</v>
      </c>
      <c r="C13" s="26">
        <f>B13/B20*100</f>
        <v>0.3624282694050136</v>
      </c>
      <c r="D13" s="25">
        <v>93</v>
      </c>
      <c r="E13" s="26">
        <f>D13/D20*100</f>
        <v>3.3830483812295378</v>
      </c>
      <c r="F13" s="25">
        <v>570</v>
      </c>
      <c r="G13" s="26">
        <f>F13/F20*100</f>
        <v>26.08695652173913</v>
      </c>
      <c r="H13" s="30">
        <v>6</v>
      </c>
      <c r="I13" s="26">
        <f>H13/H20*100</f>
        <v>1.6172506738544474</v>
      </c>
      <c r="J13" s="27">
        <v>2</v>
      </c>
      <c r="K13" s="26">
        <f>J13/J20*100</f>
        <v>7.142857142857142</v>
      </c>
      <c r="L13" s="25">
        <v>695</v>
      </c>
      <c r="M13" s="26">
        <f>L13/L20*100</f>
        <v>4.443165835570899</v>
      </c>
      <c r="N13" s="28">
        <v>3122.71</v>
      </c>
      <c r="O13" s="29">
        <v>4.49</v>
      </c>
    </row>
    <row r="14" spans="1:15" ht="12.75">
      <c r="A14" s="24" t="s">
        <v>21</v>
      </c>
      <c r="B14" s="25">
        <v>6</v>
      </c>
      <c r="C14" s="26">
        <f>B14/B20*100</f>
        <v>0.0906070673512534</v>
      </c>
      <c r="D14" s="25">
        <v>64</v>
      </c>
      <c r="E14" s="26">
        <f>D14/D20*100</f>
        <v>2.3281193161149507</v>
      </c>
      <c r="F14" s="25">
        <v>365</v>
      </c>
      <c r="G14" s="26">
        <f>F14/F20*100</f>
        <v>16.704805491990847</v>
      </c>
      <c r="H14" s="25">
        <v>11</v>
      </c>
      <c r="I14" s="26">
        <f>H14/H20*100</f>
        <v>2.964959568733154</v>
      </c>
      <c r="J14" s="27">
        <v>2</v>
      </c>
      <c r="K14" s="26">
        <f>J14/J20*100</f>
        <v>7.142857142857142</v>
      </c>
      <c r="L14" s="25">
        <v>448</v>
      </c>
      <c r="M14" s="26">
        <f>L14/L20*100</f>
        <v>2.8640838767421046</v>
      </c>
      <c r="N14" s="28">
        <v>2873.09</v>
      </c>
      <c r="O14" s="29">
        <v>6.41</v>
      </c>
    </row>
    <row r="15" spans="1:15" ht="12.75">
      <c r="A15" s="24" t="s">
        <v>22</v>
      </c>
      <c r="B15" s="25">
        <v>1</v>
      </c>
      <c r="C15" s="26">
        <f>B15/B20*100</f>
        <v>0.015101177891875567</v>
      </c>
      <c r="D15" s="25">
        <v>31</v>
      </c>
      <c r="E15" s="26">
        <f>D15/D20*100</f>
        <v>1.1276827937431793</v>
      </c>
      <c r="F15" s="25">
        <v>310</v>
      </c>
      <c r="G15" s="26">
        <f>F15/F20*100</f>
        <v>14.187643020594965</v>
      </c>
      <c r="H15" s="25">
        <v>19</v>
      </c>
      <c r="I15" s="26">
        <f>H15/H20*100</f>
        <v>5.121293800539084</v>
      </c>
      <c r="J15" s="27" t="s">
        <v>15</v>
      </c>
      <c r="K15" s="26">
        <v>0</v>
      </c>
      <c r="L15" s="25">
        <v>361</v>
      </c>
      <c r="M15" s="26">
        <f>L15/L20*100</f>
        <v>2.3078890167497765</v>
      </c>
      <c r="N15" s="28">
        <v>2749.29</v>
      </c>
      <c r="O15" s="29">
        <v>7.62</v>
      </c>
    </row>
    <row r="16" spans="1:15" ht="12.75">
      <c r="A16" s="24" t="s">
        <v>23</v>
      </c>
      <c r="B16" s="27">
        <v>2</v>
      </c>
      <c r="C16" s="26">
        <f>B16/B20*100</f>
        <v>0.030202355783751134</v>
      </c>
      <c r="D16" s="25">
        <v>24</v>
      </c>
      <c r="E16" s="26">
        <f>D16/D20*100</f>
        <v>0.8730447435431065</v>
      </c>
      <c r="F16" s="25">
        <v>201</v>
      </c>
      <c r="G16" s="26">
        <f>F16/F20*100</f>
        <v>9.19908466819222</v>
      </c>
      <c r="H16" s="25">
        <v>38</v>
      </c>
      <c r="I16" s="26">
        <f>H16/H20*100</f>
        <v>10.242587601078167</v>
      </c>
      <c r="J16" s="27" t="s">
        <v>15</v>
      </c>
      <c r="K16" s="26">
        <v>0</v>
      </c>
      <c r="L16" s="25">
        <v>265</v>
      </c>
      <c r="M16" s="26">
        <f>L16/L20*100</f>
        <v>1.6941567574478966</v>
      </c>
      <c r="N16" s="28">
        <v>8446.63</v>
      </c>
      <c r="O16" s="29">
        <v>31.87</v>
      </c>
    </row>
    <row r="17" spans="1:15" ht="12.75">
      <c r="A17" s="24" t="s">
        <v>24</v>
      </c>
      <c r="B17" s="27" t="s">
        <v>15</v>
      </c>
      <c r="C17" s="26">
        <v>0</v>
      </c>
      <c r="D17" s="27">
        <v>6</v>
      </c>
      <c r="E17" s="26">
        <f>D17/D20*100</f>
        <v>0.21826118588577662</v>
      </c>
      <c r="F17" s="25">
        <v>67</v>
      </c>
      <c r="G17" s="26">
        <f>F17/F20*100</f>
        <v>3.0663615560640736</v>
      </c>
      <c r="H17" s="25">
        <v>17</v>
      </c>
      <c r="I17" s="26">
        <f>H17/H20*100</f>
        <v>4.5822102425876015</v>
      </c>
      <c r="J17" s="27" t="s">
        <v>15</v>
      </c>
      <c r="K17" s="26">
        <v>0</v>
      </c>
      <c r="L17" s="25">
        <v>90</v>
      </c>
      <c r="M17" s="26">
        <f>L17/L20*100</f>
        <v>0.5753739930955121</v>
      </c>
      <c r="N17" s="28">
        <v>15316.68</v>
      </c>
      <c r="O17" s="29">
        <v>170.19</v>
      </c>
    </row>
    <row r="18" spans="1:15" ht="12.75">
      <c r="A18" s="24" t="s">
        <v>10</v>
      </c>
      <c r="B18" s="25">
        <v>3546</v>
      </c>
      <c r="C18" s="26">
        <f>B18/B20*100</f>
        <v>53.54877680459076</v>
      </c>
      <c r="D18" s="25">
        <v>608</v>
      </c>
      <c r="E18" s="26">
        <f>D18/D20*100</f>
        <v>22.117133503092035</v>
      </c>
      <c r="F18" s="25">
        <v>408</v>
      </c>
      <c r="G18" s="26">
        <f>F18/F20*100</f>
        <v>18.672768878718536</v>
      </c>
      <c r="H18" s="25">
        <v>179</v>
      </c>
      <c r="I18" s="26">
        <f>H18/H20*100</f>
        <v>48.24797843665768</v>
      </c>
      <c r="J18" s="27" t="s">
        <v>15</v>
      </c>
      <c r="K18" s="26">
        <v>0</v>
      </c>
      <c r="L18" s="25">
        <v>8428</v>
      </c>
      <c r="M18" s="26">
        <f>L18/L20*100</f>
        <v>53.88057793121084</v>
      </c>
      <c r="N18" s="28">
        <v>58614.81</v>
      </c>
      <c r="O18" s="29">
        <v>6.95</v>
      </c>
    </row>
    <row r="19" spans="1:15" ht="12.75">
      <c r="A19" s="24"/>
      <c r="B19" s="25"/>
      <c r="C19" s="31"/>
      <c r="D19" s="25"/>
      <c r="E19" s="31"/>
      <c r="F19" s="25"/>
      <c r="G19" s="31"/>
      <c r="H19" s="25"/>
      <c r="I19" s="31"/>
      <c r="J19" s="25"/>
      <c r="K19" s="31"/>
      <c r="L19" s="25"/>
      <c r="M19" s="31"/>
      <c r="N19" s="32"/>
      <c r="O19" s="33"/>
    </row>
    <row r="20" spans="1:15" s="38" customFormat="1" ht="13.5" thickBot="1">
      <c r="A20" s="34" t="s">
        <v>25</v>
      </c>
      <c r="B20" s="35">
        <f>SUM(B8:B19)</f>
        <v>6622</v>
      </c>
      <c r="C20" s="36"/>
      <c r="D20" s="35">
        <f>SUM(D8:D19)</f>
        <v>2749</v>
      </c>
      <c r="E20" s="36"/>
      <c r="F20" s="35">
        <f>SUM(F8:F19)</f>
        <v>2185</v>
      </c>
      <c r="G20" s="36"/>
      <c r="H20" s="35">
        <f>SUM(H8:H19)</f>
        <v>371</v>
      </c>
      <c r="I20" s="36"/>
      <c r="J20" s="35">
        <f>SUM(J8:J19)</f>
        <v>28</v>
      </c>
      <c r="K20" s="36"/>
      <c r="L20" s="35">
        <f>SUM(L8:L19)</f>
        <v>15642</v>
      </c>
      <c r="M20" s="36"/>
      <c r="N20" s="35">
        <f>SUM(N8:N19)</f>
        <v>119891.72</v>
      </c>
      <c r="O20" s="37">
        <v>7.66</v>
      </c>
    </row>
  </sheetData>
  <sheetProtection/>
  <mergeCells count="12">
    <mergeCell ref="N5:N7"/>
    <mergeCell ref="O5:O7"/>
    <mergeCell ref="A1:O1"/>
    <mergeCell ref="A3:O3"/>
    <mergeCell ref="A5:A7"/>
    <mergeCell ref="B5:M5"/>
    <mergeCell ref="B6:C6"/>
    <mergeCell ref="D6:E6"/>
    <mergeCell ref="F6:G6"/>
    <mergeCell ref="H6:I6"/>
    <mergeCell ref="J6:K6"/>
    <mergeCell ref="L6:M6"/>
  </mergeCells>
  <printOptions horizontalCentered="1"/>
  <pageMargins left="0.51" right="0.33" top="0.5905511811023623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2011-05-04T09:32:09Z</dcterms:created>
  <dcterms:modified xsi:type="dcterms:W3CDTF">2011-05-04T09:32:16Z</dcterms:modified>
  <cp:category/>
  <cp:version/>
  <cp:contentType/>
  <cp:contentStatus/>
</cp:coreProperties>
</file>