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'12.1.1'!$A$1:$H$64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<sst xmlns="http://schemas.openxmlformats.org/spreadsheetml/2006/main" count="36" uniqueCount="34">
  <si>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</si>
  <si>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IFN3 - MFE50, 2009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</si>
  <si>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</si>
  <si>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</si>
  <si>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</si>
  <si>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</si>
  <si>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</si>
  <si>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</si>
  <si>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</si>
  <si>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</si>
  <si>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</si>
  <si>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</si>
  <si>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</si>
  <si>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</si>
  <si>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</si>
  <si>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</si>
  <si>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</si>
  <si>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</si>
  <si>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</si>
  <si>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</si>
  <si>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</si>
  <si>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</si>
  <si>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</si>
  <si>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</si>
  <si>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</si>
  <si>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</si>
  <si>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</si>
  <si>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</si>
  <si>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</si>
  <si>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</si>
  <si>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</si>
  <si>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</si>
  <si>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FUENTE: Mapa Forestal de España MFE50, Diciembre 2009</t>
  </si>
  <si>
    <t>Datos procedentes del Cruce completo del Banco de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</si>
</sst>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color indexed="19"/>
      <name val="Arial"/>
      <family val="0"/>
    </font>
    <font>
      <sz val="10.5"/>
      <color indexed="8"/>
      <name val="Arial"/>
      <family val="0"/>
    </font>
    <font>
      <sz val="10"/>
      <color indexed="17"/>
      <name val="Arial"/>
      <family val="0"/>
    </font>
    <font>
      <sz val="10"/>
      <color indexed="50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7">
    <xf numFmtId="0" fontId="0" fillId="2" borderId="0" xfId="0" applyAlignment="1">
      <alignment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4" fillId="2" borderId="0" xfId="56" applyFont="1" applyFill="1" applyAlignment="1">
      <alignment/>
      <protection/>
    </xf>
    <xf numFmtId="0" fontId="23" fillId="2" borderId="0" xfId="56" applyFont="1" applyFill="1" applyAlignment="1" quotePrefix="1">
      <alignment/>
      <protection/>
    </xf>
    <xf numFmtId="0" fontId="0" fillId="2" borderId="0" xfId="56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5" fontId="0" fillId="2" borderId="0" xfId="57" applyNumberFormat="1" applyFont="1" applyFill="1" applyProtection="1">
      <alignment/>
      <protection/>
    </xf>
    <xf numFmtId="0" fontId="0" fillId="2" borderId="0" xfId="57" applyFont="1" applyFill="1">
      <alignment/>
      <protection/>
    </xf>
    <xf numFmtId="3" fontId="0" fillId="2" borderId="0" xfId="0" applyNumberFormat="1" applyBorder="1" applyAlignment="1">
      <alignment horizontal="center"/>
    </xf>
    <xf numFmtId="3" fontId="25" fillId="2" borderId="0" xfId="0" applyNumberFormat="1" applyFont="1" applyBorder="1" applyAlignment="1">
      <alignment horizontal="center"/>
    </xf>
    <xf numFmtId="0" fontId="0" fillId="2" borderId="0" xfId="57" applyFont="1" applyFill="1" applyProtection="1">
      <alignment/>
      <protection/>
    </xf>
    <xf numFmtId="165" fontId="25" fillId="2" borderId="0" xfId="57" applyNumberFormat="1" applyFont="1" applyFill="1" applyProtection="1">
      <alignment/>
      <protection/>
    </xf>
    <xf numFmtId="0" fontId="25" fillId="2" borderId="0" xfId="57" applyFont="1" applyFill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56" applyNumberFormat="1" applyFill="1">
      <alignment/>
      <protection/>
    </xf>
    <xf numFmtId="0" fontId="25" fillId="5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2" fillId="2" borderId="0" xfId="56" applyFont="1" applyFill="1" applyAlignment="1">
      <alignment horizontal="center"/>
      <protection/>
    </xf>
    <xf numFmtId="0" fontId="23" fillId="2" borderId="0" xfId="56" applyFont="1" applyFill="1" applyAlignment="1">
      <alignment horizontal="center"/>
      <protection/>
    </xf>
    <xf numFmtId="0" fontId="0" fillId="5" borderId="1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17" xfId="0" applyBorder="1" applyAlignment="1">
      <alignment/>
    </xf>
    <xf numFmtId="3" fontId="0" fillId="2" borderId="18" xfId="0" applyNumberFormat="1" applyBorder="1" applyAlignment="1">
      <alignment horizontal="center"/>
    </xf>
    <xf numFmtId="3" fontId="25" fillId="2" borderId="18" xfId="0" applyNumberFormat="1" applyFont="1" applyBorder="1" applyAlignment="1">
      <alignment horizontal="center"/>
    </xf>
    <xf numFmtId="0" fontId="0" fillId="2" borderId="19" xfId="0" applyBorder="1" applyAlignment="1">
      <alignment/>
    </xf>
    <xf numFmtId="3" fontId="0" fillId="2" borderId="20" xfId="0" applyNumberFormat="1" applyBorder="1" applyAlignment="1">
      <alignment horizontal="center"/>
    </xf>
    <xf numFmtId="3" fontId="25" fillId="2" borderId="20" xfId="0" applyNumberFormat="1" applyFont="1" applyBorder="1" applyAlignment="1">
      <alignment horizontal="center"/>
    </xf>
    <xf numFmtId="0" fontId="25" fillId="5" borderId="21" xfId="0" applyFont="1" applyFill="1" applyBorder="1" applyAlignment="1">
      <alignment/>
    </xf>
    <xf numFmtId="3" fontId="25" fillId="5" borderId="22" xfId="0" applyNumberFormat="1" applyFont="1" applyFill="1" applyBorder="1" applyAlignment="1">
      <alignment horizontal="center"/>
    </xf>
    <xf numFmtId="3" fontId="25" fillId="5" borderId="23" xfId="0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A08-C25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2009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5175"/>
          <c:y val="0.159"/>
          <c:w val="0.90625"/>
          <c:h val="0.6435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'12.1.1'!$G$8:$G$24</c:f>
              <c:numCache/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'12.1.1'!$D$8:$D$24</c:f>
              <c:numCache/>
            </c:numRef>
          </c:val>
          <c:shape val="cylinder"/>
        </c:ser>
        <c:overlap val="100"/>
        <c:gapWidth val="70"/>
        <c:shape val="cylinder"/>
        <c:axId val="17382410"/>
        <c:axId val="22223963"/>
      </c:bar3DChart>
      <c:catAx>
        <c:axId val="17382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0"/>
        <c:lblOffset val="100"/>
        <c:tickLblSkip val="1"/>
        <c:noMultiLvlLbl val="0"/>
      </c:catAx>
      <c:valAx>
        <c:axId val="22223963"/>
        <c:scaling>
          <c:orientation val="minMax"/>
        </c:scaling>
        <c:axPos val="t"/>
        <c:delete val="1"/>
        <c:majorTickMark val="out"/>
        <c:minorTickMark val="none"/>
        <c:tickLblPos val="none"/>
        <c:crossAx val="173824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5"/>
          <c:y val="0.12075"/>
          <c:w val="0.216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47625</xdr:rowOff>
    </xdr:from>
    <xdr:to>
      <xdr:col>7</xdr:col>
      <xdr:colOff>733425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114300" y="5029200"/>
        <a:ext cx="8886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Normal="75" workbookViewId="0" topLeftCell="A1">
      <selection activeCell="G19" sqref="G19"/>
    </sheetView>
  </sheetViews>
  <sheetFormatPr defaultColWidth="11.421875" defaultRowHeight="12.75"/>
  <cols>
    <col min="1" max="1" width="26.421875" style="2" customWidth="1"/>
    <col min="2" max="2" width="15.8515625" style="2" customWidth="1"/>
    <col min="3" max="6" width="15.7109375" style="2" customWidth="1"/>
    <col min="7" max="7" width="18.8515625" style="2" customWidth="1"/>
    <col min="8" max="8" width="15.57421875" style="2" customWidth="1"/>
    <col min="9" max="16384" width="11.421875" style="2" customWidth="1"/>
  </cols>
  <sheetData>
    <row r="1" spans="1:9" ht="18">
      <c r="A1" s="23" t="s">
        <v>0</v>
      </c>
      <c r="B1" s="23"/>
      <c r="C1" s="23"/>
      <c r="D1" s="23"/>
      <c r="E1" s="23"/>
      <c r="F1" s="23"/>
      <c r="G1" s="23"/>
      <c r="H1" s="1"/>
      <c r="I1" s="1"/>
    </row>
    <row r="3" spans="1:10" ht="15">
      <c r="A3" s="24" t="s">
        <v>1</v>
      </c>
      <c r="B3" s="24"/>
      <c r="C3" s="24"/>
      <c r="D3" s="24"/>
      <c r="E3" s="24"/>
      <c r="F3" s="24"/>
      <c r="G3" s="24"/>
      <c r="H3" s="3"/>
      <c r="I3" s="4"/>
      <c r="J3" s="4"/>
    </row>
    <row r="4" spans="1:7" ht="13.5" thickBot="1">
      <c r="A4" s="5"/>
      <c r="B4" s="5"/>
      <c r="C4" s="5"/>
      <c r="D4" s="5"/>
      <c r="E4" s="5"/>
      <c r="F4" s="5"/>
      <c r="G4" s="5"/>
    </row>
    <row r="5" spans="1:8" ht="12.75" customHeight="1">
      <c r="A5" s="25" t="s">
        <v>2</v>
      </c>
      <c r="B5" s="25" t="s">
        <v>3</v>
      </c>
      <c r="C5" s="25"/>
      <c r="D5" s="25"/>
      <c r="E5" s="25" t="s">
        <v>4</v>
      </c>
      <c r="F5" s="25"/>
      <c r="G5" s="25"/>
      <c r="H5" s="18" t="s">
        <v>5</v>
      </c>
    </row>
    <row r="6" spans="1:8" ht="25.5">
      <c r="A6" s="26"/>
      <c r="B6" s="6" t="s">
        <v>6</v>
      </c>
      <c r="C6" s="6" t="s">
        <v>7</v>
      </c>
      <c r="D6" s="21" t="s">
        <v>3</v>
      </c>
      <c r="E6" s="6" t="s">
        <v>8</v>
      </c>
      <c r="F6" s="6" t="s">
        <v>9</v>
      </c>
      <c r="G6" s="21" t="s">
        <v>4</v>
      </c>
      <c r="H6" s="19"/>
    </row>
    <row r="7" spans="1:14" s="9" customFormat="1" ht="13.5" thickBot="1">
      <c r="A7" s="27"/>
      <c r="B7" s="7" t="s">
        <v>10</v>
      </c>
      <c r="C7" s="7" t="s">
        <v>11</v>
      </c>
      <c r="D7" s="22"/>
      <c r="E7" s="7" t="s">
        <v>12</v>
      </c>
      <c r="F7" s="7" t="s">
        <v>13</v>
      </c>
      <c r="G7" s="22"/>
      <c r="H7" s="20"/>
      <c r="I7" s="8"/>
      <c r="J7" s="8"/>
      <c r="K7" s="8"/>
      <c r="L7" s="8"/>
      <c r="M7" s="8"/>
      <c r="N7" s="8"/>
    </row>
    <row r="8" spans="1:14" s="9" customFormat="1" ht="12.75">
      <c r="A8" s="28" t="s">
        <v>14</v>
      </c>
      <c r="B8" s="29">
        <v>2511519.17</v>
      </c>
      <c r="C8" s="29">
        <v>411006.61</v>
      </c>
      <c r="D8" s="30">
        <f aca="true" t="shared" si="0" ref="D8:D24">B8+C8</f>
        <v>2922525.78</v>
      </c>
      <c r="E8" s="29">
        <v>83743.12</v>
      </c>
      <c r="F8" s="29">
        <v>1460805.91</v>
      </c>
      <c r="G8" s="30">
        <f aca="true" t="shared" si="1" ref="G8:G24">E8+F8</f>
        <v>1544549.0299999998</v>
      </c>
      <c r="H8" s="11">
        <f aca="true" t="shared" si="2" ref="H8:H24">D8+G8</f>
        <v>4467074.81</v>
      </c>
      <c r="I8" s="8"/>
      <c r="J8" s="8"/>
      <c r="K8" s="8"/>
      <c r="L8" s="8"/>
      <c r="M8" s="8"/>
      <c r="N8" s="8"/>
    </row>
    <row r="9" spans="1:14" s="9" customFormat="1" ht="12.75">
      <c r="A9" s="31" t="s">
        <v>15</v>
      </c>
      <c r="B9" s="32">
        <v>1370546.6</v>
      </c>
      <c r="C9" s="32">
        <v>172925.69</v>
      </c>
      <c r="D9" s="33">
        <f t="shared" si="0"/>
        <v>1543472.29</v>
      </c>
      <c r="E9" s="32">
        <v>21212.34</v>
      </c>
      <c r="F9" s="32">
        <v>1050659.47</v>
      </c>
      <c r="G9" s="33">
        <f t="shared" si="1"/>
        <v>1071871.81</v>
      </c>
      <c r="H9" s="11">
        <f t="shared" si="2"/>
        <v>2615344.1</v>
      </c>
      <c r="I9" s="8"/>
      <c r="J9" s="8"/>
      <c r="K9" s="8"/>
      <c r="L9" s="8"/>
      <c r="M9" s="8"/>
      <c r="N9" s="8"/>
    </row>
    <row r="10" spans="1:14" s="9" customFormat="1" ht="12.75">
      <c r="A10" s="31" t="s">
        <v>16</v>
      </c>
      <c r="B10" s="32">
        <v>122097.94</v>
      </c>
      <c r="C10" s="32">
        <v>10044.27</v>
      </c>
      <c r="D10" s="33">
        <f t="shared" si="0"/>
        <v>132142.21</v>
      </c>
      <c r="E10" s="32">
        <v>615.39</v>
      </c>
      <c r="F10" s="32">
        <v>433660.84</v>
      </c>
      <c r="G10" s="33">
        <f t="shared" si="1"/>
        <v>434276.23000000004</v>
      </c>
      <c r="H10" s="11">
        <f t="shared" si="2"/>
        <v>566418.4400000001</v>
      </c>
      <c r="I10" s="8"/>
      <c r="J10" s="8"/>
      <c r="K10" s="8"/>
      <c r="L10" s="8"/>
      <c r="M10" s="8"/>
      <c r="N10" s="8"/>
    </row>
    <row r="11" spans="1:14" s="9" customFormat="1" ht="12.75">
      <c r="A11" s="31" t="s">
        <v>17</v>
      </c>
      <c r="B11" s="32">
        <v>207022.33</v>
      </c>
      <c r="C11" s="32">
        <v>6689.9</v>
      </c>
      <c r="D11" s="33">
        <f t="shared" si="0"/>
        <v>213712.22999999998</v>
      </c>
      <c r="E11" s="32">
        <v>1649.17</v>
      </c>
      <c r="F11" s="32">
        <v>146743.41</v>
      </c>
      <c r="G11" s="33">
        <f t="shared" si="1"/>
        <v>148392.58000000002</v>
      </c>
      <c r="H11" s="11">
        <f t="shared" si="2"/>
        <v>362104.81</v>
      </c>
      <c r="I11" s="8"/>
      <c r="J11" s="8"/>
      <c r="K11" s="8"/>
      <c r="L11" s="8"/>
      <c r="M11" s="8"/>
      <c r="N11" s="8"/>
    </row>
    <row r="12" spans="1:14" s="9" customFormat="1" ht="12.75">
      <c r="A12" s="31" t="s">
        <v>18</v>
      </c>
      <c r="B12" s="32">
        <v>2299080.79</v>
      </c>
      <c r="C12" s="32">
        <v>409027.59</v>
      </c>
      <c r="D12" s="33">
        <f t="shared" si="0"/>
        <v>2708108.38</v>
      </c>
      <c r="E12" s="32">
        <v>54890.19</v>
      </c>
      <c r="F12" s="32">
        <v>834576.58</v>
      </c>
      <c r="G12" s="33">
        <f t="shared" si="1"/>
        <v>889466.77</v>
      </c>
      <c r="H12" s="11">
        <f t="shared" si="2"/>
        <v>3597575.15</v>
      </c>
      <c r="I12" s="8"/>
      <c r="J12" s="8"/>
      <c r="K12" s="8"/>
      <c r="L12" s="8"/>
      <c r="M12" s="8"/>
      <c r="N12" s="8"/>
    </row>
    <row r="13" spans="1:14" s="9" customFormat="1" ht="12.75">
      <c r="A13" s="31" t="s">
        <v>19</v>
      </c>
      <c r="B13" s="32">
        <v>2677432.05</v>
      </c>
      <c r="C13" s="32">
        <v>267246.34</v>
      </c>
      <c r="D13" s="33">
        <f t="shared" si="0"/>
        <v>2944678.3899999997</v>
      </c>
      <c r="E13" s="32">
        <v>46359.24</v>
      </c>
      <c r="F13" s="32">
        <v>1824118.6</v>
      </c>
      <c r="G13" s="33">
        <f t="shared" si="1"/>
        <v>1870477.84</v>
      </c>
      <c r="H13" s="11">
        <f t="shared" si="2"/>
        <v>4815156.2299999995</v>
      </c>
      <c r="I13" s="8"/>
      <c r="J13" s="8"/>
      <c r="K13" s="8"/>
      <c r="L13" s="8"/>
      <c r="M13" s="8"/>
      <c r="N13" s="8"/>
    </row>
    <row r="14" spans="1:14" s="9" customFormat="1" ht="12.75">
      <c r="A14" s="31" t="s">
        <v>20</v>
      </c>
      <c r="B14" s="32">
        <v>1525360.25</v>
      </c>
      <c r="C14" s="32">
        <v>81729.39</v>
      </c>
      <c r="D14" s="33">
        <f t="shared" si="0"/>
        <v>1607089.64</v>
      </c>
      <c r="E14" s="32">
        <v>15156.59</v>
      </c>
      <c r="F14" s="32">
        <v>315562.97</v>
      </c>
      <c r="G14" s="33">
        <f t="shared" si="1"/>
        <v>330719.56</v>
      </c>
      <c r="H14" s="11">
        <f t="shared" si="2"/>
        <v>1937809.2</v>
      </c>
      <c r="I14" s="8"/>
      <c r="J14" s="8"/>
      <c r="K14" s="8"/>
      <c r="L14" s="8"/>
      <c r="M14" s="8"/>
      <c r="N14" s="8"/>
    </row>
    <row r="15" spans="1:14" s="9" customFormat="1" ht="12.75">
      <c r="A15" s="31" t="s">
        <v>21</v>
      </c>
      <c r="B15" s="32">
        <v>224427.74</v>
      </c>
      <c r="C15" s="32">
        <v>33677.71</v>
      </c>
      <c r="D15" s="33">
        <f t="shared" si="0"/>
        <v>258105.44999999998</v>
      </c>
      <c r="E15" s="32">
        <v>12360.52</v>
      </c>
      <c r="F15" s="32">
        <v>150860.8</v>
      </c>
      <c r="G15" s="33">
        <f t="shared" si="1"/>
        <v>163221.31999999998</v>
      </c>
      <c r="H15" s="11">
        <f t="shared" si="2"/>
        <v>421326.76999999996</v>
      </c>
      <c r="I15" s="8"/>
      <c r="J15" s="8"/>
      <c r="K15" s="8"/>
      <c r="L15" s="8"/>
      <c r="M15" s="8"/>
      <c r="N15" s="8"/>
    </row>
    <row r="16" spans="1:14" s="9" customFormat="1" ht="12.75">
      <c r="A16" s="31" t="s">
        <v>22</v>
      </c>
      <c r="B16" s="32">
        <v>423616.62</v>
      </c>
      <c r="C16" s="32">
        <v>23761.77</v>
      </c>
      <c r="D16" s="33">
        <f t="shared" si="0"/>
        <v>447378.39</v>
      </c>
      <c r="E16" s="32">
        <v>8140.1</v>
      </c>
      <c r="F16" s="32">
        <v>130384.48</v>
      </c>
      <c r="G16" s="33">
        <f t="shared" si="1"/>
        <v>138524.58</v>
      </c>
      <c r="H16" s="11">
        <f t="shared" si="2"/>
        <v>585902.97</v>
      </c>
      <c r="I16" s="8"/>
      <c r="J16" s="8"/>
      <c r="K16" s="8"/>
      <c r="L16" s="8"/>
      <c r="M16" s="8"/>
      <c r="N16" s="8"/>
    </row>
    <row r="17" spans="1:14" s="9" customFormat="1" ht="12.75">
      <c r="A17" s="31" t="s">
        <v>23</v>
      </c>
      <c r="B17" s="32">
        <v>626024.86</v>
      </c>
      <c r="C17" s="32">
        <v>121800.39</v>
      </c>
      <c r="D17" s="33">
        <f t="shared" si="0"/>
        <v>747825.25</v>
      </c>
      <c r="E17" s="32">
        <v>12007.24</v>
      </c>
      <c r="F17" s="32">
        <v>507209.37</v>
      </c>
      <c r="G17" s="33">
        <f t="shared" si="1"/>
        <v>519216.61</v>
      </c>
      <c r="H17" s="11">
        <f t="shared" si="2"/>
        <v>1267041.8599999999</v>
      </c>
      <c r="I17" s="8"/>
      <c r="J17" s="8"/>
      <c r="K17" s="8"/>
      <c r="L17" s="8"/>
      <c r="M17" s="8"/>
      <c r="N17" s="8"/>
    </row>
    <row r="18" spans="1:14" s="9" customFormat="1" ht="12.75">
      <c r="A18" s="31" t="s">
        <v>24</v>
      </c>
      <c r="B18" s="32">
        <v>1708637.34</v>
      </c>
      <c r="C18" s="32">
        <v>183022.64</v>
      </c>
      <c r="D18" s="33">
        <f t="shared" si="0"/>
        <v>1891659.98</v>
      </c>
      <c r="E18" s="32">
        <v>26462.03</v>
      </c>
      <c r="F18" s="32">
        <v>805737.51</v>
      </c>
      <c r="G18" s="33">
        <f t="shared" si="1"/>
        <v>832199.54</v>
      </c>
      <c r="H18" s="11">
        <f t="shared" si="2"/>
        <v>2723859.52</v>
      </c>
      <c r="I18" s="8"/>
      <c r="J18" s="8"/>
      <c r="K18" s="8"/>
      <c r="L18" s="8"/>
      <c r="M18" s="8"/>
      <c r="N18" s="8"/>
    </row>
    <row r="19" spans="1:14" s="9" customFormat="1" ht="12.75">
      <c r="A19" s="31" t="s">
        <v>25</v>
      </c>
      <c r="B19" s="32">
        <v>1286419.05</v>
      </c>
      <c r="C19" s="32">
        <v>84753.81</v>
      </c>
      <c r="D19" s="33">
        <f t="shared" si="0"/>
        <v>1371172.86</v>
      </c>
      <c r="E19" s="32">
        <v>31113.58</v>
      </c>
      <c r="F19" s="32">
        <v>635009.06</v>
      </c>
      <c r="G19" s="33">
        <f t="shared" si="1"/>
        <v>666122.64</v>
      </c>
      <c r="H19" s="11">
        <f t="shared" si="2"/>
        <v>2037295.5</v>
      </c>
      <c r="I19" s="8"/>
      <c r="J19" s="8"/>
      <c r="K19" s="8"/>
      <c r="L19" s="8"/>
      <c r="M19" s="8"/>
      <c r="N19" s="8"/>
    </row>
    <row r="20" spans="1:14" s="9" customFormat="1" ht="12.75">
      <c r="A20" s="31" t="s">
        <v>26</v>
      </c>
      <c r="B20" s="32">
        <v>166430.55</v>
      </c>
      <c r="C20" s="32">
        <v>6692.6</v>
      </c>
      <c r="D20" s="33">
        <f t="shared" si="0"/>
        <v>173123.15</v>
      </c>
      <c r="E20" s="32">
        <v>3198.68</v>
      </c>
      <c r="F20" s="32">
        <v>41171.17</v>
      </c>
      <c r="G20" s="33">
        <f t="shared" si="1"/>
        <v>44369.85</v>
      </c>
      <c r="H20" s="11">
        <f t="shared" si="2"/>
        <v>217493</v>
      </c>
      <c r="I20" s="8"/>
      <c r="J20" s="8"/>
      <c r="K20" s="8"/>
      <c r="L20" s="8"/>
      <c r="M20" s="8"/>
      <c r="N20" s="8"/>
    </row>
    <row r="21" spans="1:14" s="9" customFormat="1" ht="12.75">
      <c r="A21" s="31" t="s">
        <v>27</v>
      </c>
      <c r="B21" s="32">
        <v>156625.13</v>
      </c>
      <c r="C21" s="32">
        <v>9188.03</v>
      </c>
      <c r="D21" s="33">
        <f t="shared" si="0"/>
        <v>165813.16</v>
      </c>
      <c r="E21" s="32">
        <v>1214.55</v>
      </c>
      <c r="F21" s="32">
        <v>134166.44</v>
      </c>
      <c r="G21" s="33">
        <f t="shared" si="1"/>
        <v>135380.99</v>
      </c>
      <c r="H21" s="11">
        <f t="shared" si="2"/>
        <v>301194.15</v>
      </c>
      <c r="I21" s="8"/>
      <c r="J21" s="8"/>
      <c r="K21" s="8"/>
      <c r="L21" s="8"/>
      <c r="M21" s="8"/>
      <c r="N21" s="8"/>
    </row>
    <row r="22" spans="1:14" s="9" customFormat="1" ht="12.75">
      <c r="A22" s="31" t="s">
        <v>28</v>
      </c>
      <c r="B22" s="32">
        <v>395097.95</v>
      </c>
      <c r="C22" s="32">
        <v>2209.04</v>
      </c>
      <c r="D22" s="33">
        <f t="shared" si="0"/>
        <v>397306.99</v>
      </c>
      <c r="E22" s="32">
        <v>423.87</v>
      </c>
      <c r="F22" s="32">
        <v>98276.03</v>
      </c>
      <c r="G22" s="33">
        <f t="shared" si="1"/>
        <v>98699.9</v>
      </c>
      <c r="H22" s="11">
        <f t="shared" si="2"/>
        <v>496006.89</v>
      </c>
      <c r="I22" s="8"/>
      <c r="J22" s="8"/>
      <c r="K22" s="8"/>
      <c r="L22" s="8"/>
      <c r="M22" s="8"/>
      <c r="N22" s="8"/>
    </row>
    <row r="23" spans="1:14" s="9" customFormat="1" ht="12.75">
      <c r="A23" s="31" t="s">
        <v>29</v>
      </c>
      <c r="B23" s="32">
        <v>424599.62</v>
      </c>
      <c r="C23" s="32">
        <v>17331.65</v>
      </c>
      <c r="D23" s="33">
        <f t="shared" si="0"/>
        <v>441931.27</v>
      </c>
      <c r="E23" s="32">
        <v>4213.76</v>
      </c>
      <c r="F23" s="32">
        <v>319758.17</v>
      </c>
      <c r="G23" s="33">
        <f t="shared" si="1"/>
        <v>323971.93</v>
      </c>
      <c r="H23" s="11">
        <f t="shared" si="2"/>
        <v>765903.2</v>
      </c>
      <c r="I23" s="8"/>
      <c r="J23" s="8"/>
      <c r="K23" s="8"/>
      <c r="L23" s="8"/>
      <c r="M23" s="8"/>
      <c r="N23" s="8"/>
    </row>
    <row r="24" spans="1:14" s="9" customFormat="1" ht="12.75">
      <c r="A24" s="31" t="s">
        <v>30</v>
      </c>
      <c r="B24" s="32">
        <v>268702.66</v>
      </c>
      <c r="C24" s="32">
        <v>33001.95</v>
      </c>
      <c r="D24" s="33">
        <f t="shared" si="0"/>
        <v>301704.61</v>
      </c>
      <c r="E24" s="32">
        <v>12602.52</v>
      </c>
      <c r="F24" s="32">
        <v>172860.04</v>
      </c>
      <c r="G24" s="33">
        <f t="shared" si="1"/>
        <v>185462.56</v>
      </c>
      <c r="H24" s="11">
        <f t="shared" si="2"/>
        <v>487167.17</v>
      </c>
      <c r="I24" s="12"/>
      <c r="J24" s="8"/>
      <c r="K24" s="12"/>
      <c r="L24" s="8"/>
      <c r="M24" s="12"/>
      <c r="N24" s="8"/>
    </row>
    <row r="25" spans="1:14" s="9" customFormat="1" ht="12.75">
      <c r="A25" s="31"/>
      <c r="B25" s="32"/>
      <c r="C25" s="32"/>
      <c r="D25" s="32"/>
      <c r="E25" s="32"/>
      <c r="F25" s="32"/>
      <c r="G25" s="32"/>
      <c r="H25" s="10"/>
      <c r="I25" s="12"/>
      <c r="J25" s="8"/>
      <c r="K25" s="12"/>
      <c r="L25" s="8"/>
      <c r="M25" s="12"/>
      <c r="N25" s="8"/>
    </row>
    <row r="26" spans="1:14" s="14" customFormat="1" ht="13.5" thickBot="1">
      <c r="A26" s="34" t="s">
        <v>31</v>
      </c>
      <c r="B26" s="35">
        <v>16393640.65</v>
      </c>
      <c r="C26" s="35">
        <v>1874109.38</v>
      </c>
      <c r="D26" s="35">
        <f>SUM(D8:D24)</f>
        <v>18267750.029999997</v>
      </c>
      <c r="E26" s="35">
        <v>335362.89</v>
      </c>
      <c r="F26" s="35">
        <v>9061560.849999998</v>
      </c>
      <c r="G26" s="35">
        <f>SUM(G8:G24)</f>
        <v>9396923.74</v>
      </c>
      <c r="H26" s="36">
        <f>D26+G26</f>
        <v>27664673.769999996</v>
      </c>
      <c r="I26" s="13"/>
      <c r="J26" s="13"/>
      <c r="K26" s="13"/>
      <c r="L26" s="13"/>
      <c r="M26" s="13"/>
      <c r="N26" s="13"/>
    </row>
    <row r="27" spans="1:8" ht="12.75">
      <c r="A27" s="15" t="s">
        <v>32</v>
      </c>
      <c r="B27" s="15"/>
      <c r="C27" s="5"/>
      <c r="D27" s="5"/>
      <c r="E27" s="5"/>
      <c r="F27" s="5"/>
      <c r="G27" s="5"/>
      <c r="H27" s="5"/>
    </row>
    <row r="28" spans="1:8" ht="12.75">
      <c r="A28" s="15" t="s">
        <v>33</v>
      </c>
      <c r="B28" s="16"/>
      <c r="C28" s="17"/>
      <c r="H28" s="5"/>
    </row>
    <row r="29" spans="1:8" ht="12.75">
      <c r="A29" s="15"/>
      <c r="B29" s="16"/>
      <c r="H29" s="5"/>
    </row>
    <row r="30" ht="12.75">
      <c r="H30" s="5"/>
    </row>
    <row r="31" ht="12.75">
      <c r="H31" s="5"/>
    </row>
    <row r="32" ht="12.75">
      <c r="H32" s="5"/>
    </row>
  </sheetData>
  <sheetProtection/>
  <mergeCells count="8">
    <mergeCell ref="H5:H7"/>
    <mergeCell ref="D6:D7"/>
    <mergeCell ref="G6:G7"/>
    <mergeCell ref="A1:G1"/>
    <mergeCell ref="A3:G3"/>
    <mergeCell ref="A5:A7"/>
    <mergeCell ref="B5:D5"/>
    <mergeCell ref="E5:G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2011-05-04T11:10:02Z</cp:lastPrinted>
  <dcterms:created xsi:type="dcterms:W3CDTF">2011-05-04T10:01:00Z</dcterms:created>
  <dcterms:modified xsi:type="dcterms:W3CDTF">2011-05-12T07:37:10Z</dcterms:modified>
  <cp:category/>
  <cp:version/>
  <cp:contentType/>
  <cp:contentStatus/>
</cp:coreProperties>
</file>