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_xlnm.Print_Area" localSheetId="9">'18.10'!$A$1:$G$28</definedName>
    <definedName name="_xlnm.Print_Area" localSheetId="1">'18.2'!$A$1:$G$28</definedName>
    <definedName name="_xlnm.Print_Area" localSheetId="2">'18.3'!$A$1:$J$13</definedName>
    <definedName name="_xlnm.Print_Area" localSheetId="4">'18.5'!$A$1:$E$75</definedName>
    <definedName name="_xlnm.Print_Area" localSheetId="5">'18.6'!$A$1:$P$46</definedName>
    <definedName name="_xlnm.Print_Area" localSheetId="7">'18.8'!$A$1:$H$22</definedName>
    <definedName name="_xlnm.Print_Area" localSheetId="8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<sst xmlns="http://schemas.openxmlformats.org/spreadsheetml/2006/main" count="517" uniqueCount="180">
  <si>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</si>
  <si>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</si>
  <si>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</si>
  <si>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</si>
  <si>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</si>
  <si>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</si>
  <si>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</si>
  <si>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</si>
  <si>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</si>
  <si>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</si>
  <si>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</si>
  <si>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</si>
  <si>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</si>
  <si>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</si>
  <si>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</si>
  <si>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</si>
  <si>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</si>
  <si>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</si>
  <si>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</si>
  <si>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</si>
  <si>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</si>
  <si>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</si>
  <si>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</si>
  <si>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</si>
  <si>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</si>
  <si>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</si>
  <si>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</si>
  <si>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</si>
  <si>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</si>
  <si>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</si>
  <si>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</si>
  <si>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</si>
  <si>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</si>
  <si>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</si>
  <si>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</si>
  <si>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</si>
  <si>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</si>
  <si>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</si>
  <si>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</si>
  <si>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</si>
  <si>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</si>
  <si>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</si>
  <si>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</si>
  <si>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</si>
  <si>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</si>
  <si>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</si>
  <si>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</si>
  <si>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</si>
  <si>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</si>
  <si>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</si>
  <si>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</si>
  <si>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</si>
  <si>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</si>
  <si>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</si>
  <si>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</si>
  <si>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</si>
  <si>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</si>
  <si>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</si>
  <si>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</si>
  <si>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</si>
  <si>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</si>
  <si>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</si>
  <si>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</si>
  <si>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</si>
  <si>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</si>
  <si>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</si>
  <si>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</si>
  <si>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</si>
  <si>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</si>
  <si>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</si>
  <si>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</si>
  <si>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</si>
  <si>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</si>
  <si>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</si>
  <si>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</si>
  <si>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</si>
  <si>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</si>
  <si>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</si>
  <si>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</si>
  <si>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</si>
  <si>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</si>
  <si>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</si>
  <si>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</si>
  <si>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</si>
  <si>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</si>
  <si>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</si>
  <si>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</si>
  <si>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</si>
  <si>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</si>
  <si>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</si>
  <si>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</si>
  <si>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</si>
  <si>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</si>
  <si>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</si>
  <si>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</si>
  <si>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</si>
  <si>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</si>
  <si>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</si>
  <si>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</si>
  <si>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</si>
  <si>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(miles de euros)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</si>
  <si>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</si>
  <si>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</si>
  <si>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</si>
  <si>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</si>
  <si>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</si>
  <si>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</si>
  <si>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</si>
  <si>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</si>
  <si>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</si>
  <si>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</si>
  <si>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</si>
  <si>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</si>
  <si>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</si>
  <si>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</si>
  <si>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</si>
  <si>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</si>
  <si>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</si>
  <si>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</si>
  <si>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</si>
  <si>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</si>
  <si>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</si>
  <si>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</si>
  <si>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</si>
  <si>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</si>
  <si>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</si>
  <si>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</si>
  <si>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</si>
  <si>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</si>
  <si>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</si>
  <si>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</si>
  <si>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</si>
  <si>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</si>
  <si>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</si>
  <si>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</si>
  <si>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</si>
  <si>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</si>
  <si>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</si>
  <si>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</si>
  <si>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</si>
  <si>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</si>
  <si>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</si>
  <si>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</si>
  <si>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</si>
  <si>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</si>
  <si>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</si>
  <si>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</si>
  <si>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</si>
  <si>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</si>
  <si>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</si>
  <si>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</si>
  <si>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</si>
  <si>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</si>
  <si>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</si>
  <si>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</si>
  <si>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</si>
  <si>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</si>
  <si>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</si>
  <si>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</si>
  <si>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</si>
  <si>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</si>
  <si>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</si>
  <si>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</si>
  <si>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</si>
  <si>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</si>
  <si>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</si>
  <si>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</si>
  <si>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Fuente: Datos del Censo de Flota Pesquera Operativa a 31 de diciembre de 2009</t>
  </si>
  <si>
    <t>8.9</t>
  </si>
  <si>
    <t>Otros</t>
  </si>
  <si>
    <t>18.1. Serie histórica de indicadores económicos</t>
  </si>
  <si>
    <t>18.2. Cuenta de producción de la Pesca marítima. Valores a precios básicos y de adquisición, 2008</t>
  </si>
  <si>
    <t>18.3. Serie histórica de indicadores de empleo</t>
  </si>
  <si>
    <t>18.4. Empleo total, 2008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</si>
  <si>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</si>
  <si>
    <t>18.6. Número de buques pesqueros operativos y eslora media según caladero y tipos de pesca, 2009</t>
  </si>
  <si>
    <t>18.7. Número de buques pesqueros operativos y arqueo total según caladero y tipo de pesca, 2009</t>
  </si>
  <si>
    <t>18.8. Análisis autonómico de las características técnicas de la flota del puerto base, 2009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</si>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</sst>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>
      <alignment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7" xfId="0" applyFont="1" applyFill="1" applyBorder="1" applyAlignment="1">
      <alignment/>
    </xf>
    <xf numFmtId="174" fontId="2" fillId="2" borderId="28" xfId="0" applyNumberFormat="1" applyFont="1" applyFill="1" applyBorder="1" applyAlignment="1" applyProtection="1">
      <alignment horizontal="right"/>
      <protection/>
    </xf>
    <xf numFmtId="174" fontId="2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quotePrefix="1">
      <alignment/>
    </xf>
    <xf numFmtId="0" fontId="0" fillId="2" borderId="3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169" fontId="0" fillId="0" borderId="30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169" fontId="0" fillId="0" borderId="30" xfId="25" applyFont="1" applyBorder="1">
      <alignment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2" fillId="2" borderId="2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2" borderId="30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3" fillId="0" borderId="0" xfId="24" applyFont="1" applyAlignment="1" applyProtection="1" quotePrefix="1">
      <alignment/>
      <protection/>
    </xf>
    <xf numFmtId="0" fontId="3" fillId="0" borderId="0" xfId="24" applyFont="1" applyAlignment="1" applyProtection="1">
      <alignment/>
      <protection/>
    </xf>
    <xf numFmtId="0" fontId="18" fillId="0" borderId="27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3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4" fontId="2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5" fontId="0" fillId="2" borderId="24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30" xfId="2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5058297"/>
        <c:axId val="45524674"/>
      </c:bar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noMultiLvlLbl val="0"/>
      </c:catAx>
      <c:valAx>
        <c:axId val="4552467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6888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35708621"/>
        <c:axId val="52942134"/>
      </c:bar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086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54432"/>
        <c:crosses val="autoZero"/>
        <c:auto val="1"/>
        <c:lblOffset val="100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171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9" customWidth="1"/>
    <col min="2" max="4" width="11.7109375" style="9" customWidth="1"/>
    <col min="5" max="5" width="12.421875" style="9" customWidth="1"/>
    <col min="6" max="10" width="11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39" t="s">
        <v>170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84</v>
      </c>
      <c r="B5" s="241" t="s">
        <v>39</v>
      </c>
      <c r="C5" s="242"/>
      <c r="D5" s="243"/>
      <c r="E5" s="241" t="s">
        <v>40</v>
      </c>
      <c r="F5" s="242"/>
      <c r="G5" s="243"/>
      <c r="H5" s="244" t="s">
        <v>41</v>
      </c>
      <c r="I5" s="245"/>
      <c r="J5" s="245"/>
    </row>
    <row r="6" spans="1:44" ht="13.5" thickBot="1">
      <c r="A6" s="247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41">
        <v>2006</v>
      </c>
      <c r="I6" s="42">
        <v>2007</v>
      </c>
      <c r="J6" s="43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-0.741986568720986</v>
      </c>
      <c r="C7" s="32">
        <v>-2.4</v>
      </c>
      <c r="D7" s="32">
        <v>4.15</v>
      </c>
      <c r="E7" s="32">
        <v>-28.36854184702755</v>
      </c>
      <c r="F7" s="32">
        <v>21.46</v>
      </c>
      <c r="G7" s="32">
        <v>-33.1</v>
      </c>
      <c r="H7" s="32">
        <v>-16.407063668763474</v>
      </c>
      <c r="I7" s="32">
        <v>9.19</v>
      </c>
      <c r="J7" s="33">
        <v>-15.99</v>
      </c>
      <c r="L7" s="9"/>
    </row>
    <row r="8" spans="1:24" ht="14.25" customHeight="1">
      <c r="A8" s="34" t="s">
        <v>61</v>
      </c>
      <c r="B8" s="35">
        <v>3.13949464468247</v>
      </c>
      <c r="C8" s="35">
        <v>-7.95</v>
      </c>
      <c r="D8" s="35">
        <v>-13.21</v>
      </c>
      <c r="E8" s="35">
        <v>-39.256793392373595</v>
      </c>
      <c r="F8" s="35">
        <v>30.79</v>
      </c>
      <c r="G8" s="35">
        <v>-39.82</v>
      </c>
      <c r="H8" s="35">
        <v>-17.624343702413764</v>
      </c>
      <c r="I8" s="35">
        <v>6.04</v>
      </c>
      <c r="J8" s="36">
        <v>-25.07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83753.15213236815</v>
      </c>
      <c r="C9" s="35">
        <v>83197.42493526997</v>
      </c>
      <c r="D9" s="35">
        <v>95638.3</v>
      </c>
      <c r="E9" s="35">
        <v>723482.223931947</v>
      </c>
      <c r="F9" s="35">
        <v>926898.9723928215</v>
      </c>
      <c r="G9" s="35">
        <v>1382037.19</v>
      </c>
      <c r="H9" s="35">
        <v>146843.5098844146</v>
      </c>
      <c r="I9" s="35">
        <v>163760.32022277228</v>
      </c>
      <c r="J9" s="36">
        <v>159546.4</v>
      </c>
    </row>
    <row r="10" spans="1:10" ht="12.75">
      <c r="A10" s="34" t="s">
        <v>64</v>
      </c>
      <c r="B10" s="35">
        <v>48540.12437435367</v>
      </c>
      <c r="C10" s="35">
        <v>45475.009968424376</v>
      </c>
      <c r="D10" s="35">
        <v>43561.38</v>
      </c>
      <c r="E10" s="35">
        <v>250793.53857277884</v>
      </c>
      <c r="F10" s="35">
        <v>345988.253659023</v>
      </c>
      <c r="G10" s="35">
        <v>464062.99</v>
      </c>
      <c r="H10" s="35">
        <v>68486.4435598434</v>
      </c>
      <c r="I10" s="35">
        <v>74170.24829874333</v>
      </c>
      <c r="J10" s="36">
        <v>64451.83</v>
      </c>
    </row>
    <row r="11" spans="1:12" s="8" customFormat="1" ht="13.5" thickBot="1">
      <c r="A11" s="37" t="s">
        <v>63</v>
      </c>
      <c r="B11" s="38">
        <v>46965.943711173866</v>
      </c>
      <c r="C11" s="38">
        <v>44580.180373064526</v>
      </c>
      <c r="D11" s="38">
        <v>42031.39</v>
      </c>
      <c r="E11" s="38">
        <v>241486.5935504587</v>
      </c>
      <c r="F11" s="38">
        <v>307785.45283939654</v>
      </c>
      <c r="G11" s="38">
        <v>444557.87</v>
      </c>
      <c r="H11" s="38">
        <v>66230.66371161184</v>
      </c>
      <c r="I11" s="38">
        <v>72173.88661209302</v>
      </c>
      <c r="J11" s="39">
        <v>62155.56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9.28125" style="10" customWidth="1"/>
    <col min="2" max="4" width="16.7109375" style="10" customWidth="1"/>
    <col min="5" max="5" width="16.7109375" style="12" customWidth="1"/>
    <col min="6" max="7" width="16.7109375" style="10" customWidth="1"/>
    <col min="8" max="16384" width="11.421875" style="10" customWidth="1"/>
  </cols>
  <sheetData>
    <row r="1" spans="1:7" ht="18" customHeight="1">
      <c r="A1" s="240" t="s">
        <v>55</v>
      </c>
      <c r="B1" s="240"/>
      <c r="C1" s="240"/>
      <c r="D1" s="240"/>
      <c r="E1" s="240"/>
      <c r="F1" s="240"/>
      <c r="G1" s="240"/>
    </row>
    <row r="2" spans="1:5" ht="12.75" customHeight="1">
      <c r="A2" s="237"/>
      <c r="B2" s="238"/>
      <c r="C2" s="238"/>
      <c r="D2" s="238"/>
      <c r="E2" s="238"/>
    </row>
    <row r="3" spans="1:7" ht="15" customHeight="1">
      <c r="A3" s="299" t="s">
        <v>179</v>
      </c>
      <c r="B3" s="299"/>
      <c r="C3" s="299"/>
      <c r="D3" s="299"/>
      <c r="E3" s="299"/>
      <c r="F3" s="299"/>
      <c r="G3" s="29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2" t="s">
        <v>31</v>
      </c>
      <c r="B5" s="309">
        <v>2006</v>
      </c>
      <c r="C5" s="311"/>
      <c r="D5" s="309">
        <v>2007</v>
      </c>
      <c r="E5" s="311"/>
      <c r="F5" s="309">
        <v>2008</v>
      </c>
      <c r="G5" s="310"/>
      <c r="H5" s="14"/>
      <c r="I5" s="14"/>
      <c r="J5" s="14"/>
    </row>
    <row r="6" spans="1:10" s="15" customFormat="1" ht="26.25" thickBot="1">
      <c r="A6" s="313"/>
      <c r="B6" s="128" t="s">
        <v>103</v>
      </c>
      <c r="C6" s="128" t="s">
        <v>108</v>
      </c>
      <c r="D6" s="128" t="s">
        <v>103</v>
      </c>
      <c r="E6" s="128" t="s">
        <v>108</v>
      </c>
      <c r="F6" s="128" t="s">
        <v>103</v>
      </c>
      <c r="G6" s="129" t="s">
        <v>108</v>
      </c>
      <c r="H6" s="14"/>
      <c r="I6" s="14"/>
      <c r="J6" s="14"/>
    </row>
    <row r="7" spans="1:10" s="15" customFormat="1" ht="12.75">
      <c r="A7" s="121" t="s">
        <v>109</v>
      </c>
      <c r="B7" s="74">
        <v>21588.217000000004</v>
      </c>
      <c r="C7" s="74">
        <v>45963.60887729995</v>
      </c>
      <c r="D7" s="74">
        <v>17626.683</v>
      </c>
      <c r="E7" s="74">
        <v>30913.527</v>
      </c>
      <c r="F7" s="86">
        <v>18941</v>
      </c>
      <c r="G7" s="87">
        <v>42068</v>
      </c>
      <c r="H7" s="14"/>
      <c r="I7" s="14"/>
      <c r="J7" s="14"/>
    </row>
    <row r="8" spans="1:10" s="15" customFormat="1" ht="12.75">
      <c r="A8" s="122" t="s">
        <v>110</v>
      </c>
      <c r="B8" s="58">
        <v>373231.103</v>
      </c>
      <c r="C8" s="58">
        <v>731729.1128150002</v>
      </c>
      <c r="D8" s="58">
        <v>326360.37</v>
      </c>
      <c r="E8" s="58">
        <v>599834.124</v>
      </c>
      <c r="F8" s="88">
        <v>379763</v>
      </c>
      <c r="G8" s="89">
        <v>822914</v>
      </c>
      <c r="H8" s="14"/>
      <c r="I8" s="14"/>
      <c r="J8" s="14"/>
    </row>
    <row r="9" spans="1:10" s="15" customFormat="1" ht="12.75">
      <c r="A9" s="122" t="s">
        <v>111</v>
      </c>
      <c r="B9" s="58">
        <v>2903.7370000000005</v>
      </c>
      <c r="C9" s="58">
        <v>4920.1130838</v>
      </c>
      <c r="D9" s="58">
        <v>7464.354</v>
      </c>
      <c r="E9" s="58">
        <v>13981.102</v>
      </c>
      <c r="F9" s="88">
        <v>1644</v>
      </c>
      <c r="G9" s="89">
        <v>3385</v>
      </c>
      <c r="H9" s="14"/>
      <c r="I9" s="14"/>
      <c r="J9" s="14"/>
    </row>
    <row r="10" spans="1:10" s="15" customFormat="1" ht="12.75">
      <c r="A10" s="122" t="s">
        <v>112</v>
      </c>
      <c r="B10" s="58">
        <v>81252.11499999985</v>
      </c>
      <c r="C10" s="58">
        <v>231398.50950169994</v>
      </c>
      <c r="D10" s="58">
        <v>101429.119</v>
      </c>
      <c r="E10" s="58">
        <v>262087.448</v>
      </c>
      <c r="F10" s="88">
        <v>57798</v>
      </c>
      <c r="G10" s="89">
        <v>189097</v>
      </c>
      <c r="H10" s="14"/>
      <c r="I10" s="14"/>
      <c r="J10" s="14"/>
    </row>
    <row r="11" spans="1:10" s="15" customFormat="1" ht="12.75">
      <c r="A11" s="122" t="s">
        <v>15</v>
      </c>
      <c r="B11" s="58">
        <v>130702.28200000006</v>
      </c>
      <c r="C11" s="58">
        <v>377504.97916500026</v>
      </c>
      <c r="D11" s="58">
        <v>119093.36</v>
      </c>
      <c r="E11" s="58">
        <v>364749.801</v>
      </c>
      <c r="F11" s="88">
        <v>105227</v>
      </c>
      <c r="G11" s="89">
        <v>370549</v>
      </c>
      <c r="H11" s="14"/>
      <c r="I11" s="14"/>
      <c r="J11" s="14"/>
    </row>
    <row r="12" spans="1:10" s="15" customFormat="1" ht="12.75">
      <c r="A12" s="122" t="s">
        <v>113</v>
      </c>
      <c r="B12" s="58">
        <v>25781.807</v>
      </c>
      <c r="C12" s="58">
        <v>41255.003246000015</v>
      </c>
      <c r="D12" s="58">
        <v>57019.168</v>
      </c>
      <c r="E12" s="58">
        <v>109141.884</v>
      </c>
      <c r="F12" s="88">
        <v>18273</v>
      </c>
      <c r="G12" s="89">
        <v>26371</v>
      </c>
      <c r="H12" s="14"/>
      <c r="I12" s="14"/>
      <c r="J12" s="14"/>
    </row>
    <row r="13" spans="1:10" s="15" customFormat="1" ht="12.75">
      <c r="A13" s="122" t="s">
        <v>114</v>
      </c>
      <c r="B13" s="58">
        <v>9541.790000000008</v>
      </c>
      <c r="C13" s="58">
        <v>31878.4945229</v>
      </c>
      <c r="D13" s="58">
        <v>18741.665</v>
      </c>
      <c r="E13" s="58">
        <v>44876.224</v>
      </c>
      <c r="F13" s="88">
        <v>264702</v>
      </c>
      <c r="G13" s="89">
        <v>349591</v>
      </c>
      <c r="H13" s="14"/>
      <c r="I13" s="14"/>
      <c r="J13" s="14"/>
    </row>
    <row r="14" spans="1:10" s="15" customFormat="1" ht="12.75">
      <c r="A14" s="123" t="s">
        <v>115</v>
      </c>
      <c r="B14" s="52">
        <v>249.45</v>
      </c>
      <c r="C14" s="52">
        <v>1096.4539195</v>
      </c>
      <c r="D14" s="52">
        <v>403.548</v>
      </c>
      <c r="E14" s="52">
        <v>497.453</v>
      </c>
      <c r="F14" s="90">
        <v>407</v>
      </c>
      <c r="G14" s="91">
        <v>666</v>
      </c>
      <c r="H14" s="14"/>
      <c r="I14" s="14"/>
      <c r="J14" s="14"/>
    </row>
    <row r="15" spans="1:10" s="15" customFormat="1" ht="12.75">
      <c r="A15" s="124" t="s">
        <v>29</v>
      </c>
      <c r="B15" s="54">
        <v>645250.5009999999</v>
      </c>
      <c r="C15" s="54">
        <v>1465746.2751312007</v>
      </c>
      <c r="D15" s="54">
        <v>648138.267</v>
      </c>
      <c r="E15" s="54">
        <v>1426081.5629999998</v>
      </c>
      <c r="F15" s="92">
        <v>846755</v>
      </c>
      <c r="G15" s="93">
        <v>1804641</v>
      </c>
      <c r="H15" s="14"/>
      <c r="I15" s="14"/>
      <c r="J15" s="14"/>
    </row>
    <row r="16" spans="1:10" s="15" customFormat="1" ht="12.75">
      <c r="A16" s="125" t="s">
        <v>116</v>
      </c>
      <c r="B16" s="48">
        <v>38640.79100000001</v>
      </c>
      <c r="C16" s="48">
        <v>48981.5793846</v>
      </c>
      <c r="D16" s="48">
        <v>50679.929</v>
      </c>
      <c r="E16" s="48">
        <v>97576.285</v>
      </c>
      <c r="F16" s="94">
        <v>8716</v>
      </c>
      <c r="G16" s="95">
        <v>17591</v>
      </c>
      <c r="H16" s="14"/>
      <c r="I16" s="14"/>
      <c r="J16" s="14"/>
    </row>
    <row r="17" spans="1:10" s="15" customFormat="1" ht="12.75">
      <c r="A17" s="122" t="s">
        <v>117</v>
      </c>
      <c r="B17" s="58">
        <v>1362.7640000000001</v>
      </c>
      <c r="C17" s="58">
        <v>2655.3125223</v>
      </c>
      <c r="D17" s="58">
        <v>806.273</v>
      </c>
      <c r="E17" s="58">
        <v>2401.226</v>
      </c>
      <c r="F17" s="88">
        <v>1330</v>
      </c>
      <c r="G17" s="89">
        <v>2155</v>
      </c>
      <c r="H17" s="14"/>
      <c r="I17" s="14"/>
      <c r="J17" s="14"/>
    </row>
    <row r="18" spans="1:10" s="15" customFormat="1" ht="12.75">
      <c r="A18" s="123" t="s">
        <v>118</v>
      </c>
      <c r="B18" s="52">
        <v>445.192</v>
      </c>
      <c r="C18" s="52">
        <v>1182.1148195</v>
      </c>
      <c r="D18" s="52">
        <v>211.677</v>
      </c>
      <c r="E18" s="52">
        <v>425.471</v>
      </c>
      <c r="F18" s="90">
        <v>42</v>
      </c>
      <c r="G18" s="91">
        <v>93</v>
      </c>
      <c r="H18" s="14"/>
      <c r="I18" s="14"/>
      <c r="J18" s="14"/>
    </row>
    <row r="19" spans="1:10" s="15" customFormat="1" ht="12.75">
      <c r="A19" s="124" t="s">
        <v>30</v>
      </c>
      <c r="B19" s="54">
        <v>40448.74700000002</v>
      </c>
      <c r="C19" s="54">
        <v>52819.0067264</v>
      </c>
      <c r="D19" s="54">
        <v>51697.879</v>
      </c>
      <c r="E19" s="54">
        <v>100402.982</v>
      </c>
      <c r="F19" s="92">
        <v>10088</v>
      </c>
      <c r="G19" s="93">
        <v>19839</v>
      </c>
      <c r="H19" s="14"/>
      <c r="I19" s="14"/>
      <c r="J19" s="14"/>
    </row>
    <row r="20" spans="1:10" s="15" customFormat="1" ht="12.75">
      <c r="A20" s="125" t="s">
        <v>119</v>
      </c>
      <c r="B20" s="48" t="s">
        <v>8</v>
      </c>
      <c r="C20" s="48" t="s">
        <v>8</v>
      </c>
      <c r="D20" s="48" t="s">
        <v>8</v>
      </c>
      <c r="E20" s="48" t="s">
        <v>8</v>
      </c>
      <c r="F20" s="94"/>
      <c r="G20" s="95"/>
      <c r="H20" s="14"/>
      <c r="I20" s="14"/>
      <c r="J20" s="14"/>
    </row>
    <row r="21" spans="1:10" s="15" customFormat="1" ht="12.75">
      <c r="A21" s="122" t="s">
        <v>119</v>
      </c>
      <c r="B21" s="58" t="s">
        <v>8</v>
      </c>
      <c r="C21" s="58" t="s">
        <v>8</v>
      </c>
      <c r="D21" s="58" t="s">
        <v>8</v>
      </c>
      <c r="E21" s="58" t="s">
        <v>8</v>
      </c>
      <c r="F21" s="88"/>
      <c r="G21" s="89"/>
      <c r="H21" s="14"/>
      <c r="I21" s="14"/>
      <c r="J21" s="14"/>
    </row>
    <row r="22" spans="1:10" s="15" customFormat="1" ht="12.75">
      <c r="A22" s="122" t="s">
        <v>120</v>
      </c>
      <c r="B22" s="58">
        <v>16687.501</v>
      </c>
      <c r="C22" s="58">
        <v>19411.731351100003</v>
      </c>
      <c r="D22" s="58">
        <v>325.321</v>
      </c>
      <c r="E22" s="58">
        <v>1505.744</v>
      </c>
      <c r="F22" s="88">
        <v>34</v>
      </c>
      <c r="G22" s="89">
        <v>92</v>
      </c>
      <c r="H22" s="14"/>
      <c r="I22" s="14"/>
      <c r="J22" s="14"/>
    </row>
    <row r="23" spans="1:10" s="15" customFormat="1" ht="12.75">
      <c r="A23" s="122" t="s">
        <v>121</v>
      </c>
      <c r="B23" s="58">
        <v>2147.068</v>
      </c>
      <c r="C23" s="58">
        <v>5964.996022900001</v>
      </c>
      <c r="D23" s="58">
        <v>5583.438</v>
      </c>
      <c r="E23" s="58">
        <v>21522.849</v>
      </c>
      <c r="F23" s="88">
        <v>16952</v>
      </c>
      <c r="G23" s="89">
        <v>23519</v>
      </c>
      <c r="H23" s="14"/>
      <c r="I23" s="14"/>
      <c r="J23" s="14"/>
    </row>
    <row r="24" spans="1:10" s="15" customFormat="1" ht="12.75">
      <c r="A24" s="122" t="s">
        <v>122</v>
      </c>
      <c r="B24" s="58">
        <v>6362.4039999999995</v>
      </c>
      <c r="C24" s="58">
        <v>16012.7796067</v>
      </c>
      <c r="D24" s="58">
        <v>89677.211</v>
      </c>
      <c r="E24" s="58">
        <v>89387.121</v>
      </c>
      <c r="F24" s="88">
        <v>12450</v>
      </c>
      <c r="G24" s="89">
        <v>19658</v>
      </c>
      <c r="H24" s="14"/>
      <c r="I24" s="14"/>
      <c r="J24" s="14"/>
    </row>
    <row r="25" spans="1:10" s="15" customFormat="1" ht="12.75">
      <c r="A25" s="123" t="s">
        <v>123</v>
      </c>
      <c r="B25" s="52" t="s">
        <v>8</v>
      </c>
      <c r="C25" s="52" t="s">
        <v>8</v>
      </c>
      <c r="D25" s="52">
        <v>38.837</v>
      </c>
      <c r="E25" s="52">
        <v>78.062</v>
      </c>
      <c r="F25" s="90">
        <v>639</v>
      </c>
      <c r="G25" s="91">
        <v>1119</v>
      </c>
      <c r="H25" s="14"/>
      <c r="I25" s="14"/>
      <c r="J25" s="14"/>
    </row>
    <row r="26" spans="1:10" s="15" customFormat="1" ht="12.75" customHeight="1">
      <c r="A26" s="124" t="s">
        <v>28</v>
      </c>
      <c r="B26" s="54">
        <v>25196.972999999998</v>
      </c>
      <c r="C26" s="54">
        <v>41389.5069807</v>
      </c>
      <c r="D26" s="54">
        <v>95624.807</v>
      </c>
      <c r="E26" s="54">
        <v>112493.776</v>
      </c>
      <c r="F26" s="92">
        <v>30075</v>
      </c>
      <c r="G26" s="93">
        <v>44388</v>
      </c>
      <c r="H26" s="14"/>
      <c r="I26" s="14"/>
      <c r="J26" s="14"/>
    </row>
    <row r="27" spans="1:10" s="15" customFormat="1" ht="31.5" customHeight="1" thickBot="1">
      <c r="A27" s="126" t="s">
        <v>1</v>
      </c>
      <c r="B27" s="63">
        <v>710896.2209999999</v>
      </c>
      <c r="C27" s="63">
        <v>1559954.7888383006</v>
      </c>
      <c r="D27" s="63">
        <v>795460.953</v>
      </c>
      <c r="E27" s="63">
        <v>1638978.321</v>
      </c>
      <c r="F27" s="96">
        <v>886916</v>
      </c>
      <c r="G27" s="97">
        <v>1868869</v>
      </c>
      <c r="H27" s="14"/>
      <c r="I27" s="14"/>
      <c r="J27" s="14"/>
    </row>
    <row r="28" spans="1:10" s="15" customFormat="1" ht="12.75">
      <c r="A28" s="69" t="s">
        <v>124</v>
      </c>
      <c r="B28" s="127"/>
      <c r="C28" s="127"/>
      <c r="D28" s="127"/>
      <c r="E28" s="127"/>
      <c r="F28" s="127"/>
      <c r="G28" s="127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50.7109375" style="16" customWidth="1"/>
    <col min="2" max="6" width="11.421875" style="15" customWidth="1"/>
    <col min="7" max="7" width="15.421875" style="15" bestFit="1" customWidth="1"/>
    <col min="8" max="16384" width="11.421875" style="15" customWidth="1"/>
  </cols>
  <sheetData>
    <row r="1" spans="1:7" ht="18" customHeight="1">
      <c r="A1" s="235" t="s">
        <v>55</v>
      </c>
      <c r="B1" s="235"/>
      <c r="C1" s="235"/>
      <c r="D1" s="235"/>
      <c r="E1" s="235"/>
      <c r="F1" s="235"/>
      <c r="G1" s="235"/>
    </row>
    <row r="2" ht="12.75">
      <c r="A2" s="25"/>
    </row>
    <row r="3" spans="1:7" ht="15">
      <c r="A3" s="248" t="s">
        <v>171</v>
      </c>
      <c r="B3" s="248"/>
      <c r="C3" s="248"/>
      <c r="D3" s="248"/>
      <c r="E3" s="248"/>
      <c r="F3" s="248"/>
      <c r="G3" s="248"/>
    </row>
    <row r="4" spans="1:7" ht="15">
      <c r="A4" s="248" t="s">
        <v>85</v>
      </c>
      <c r="B4" s="236"/>
      <c r="C4" s="236"/>
      <c r="D4" s="236"/>
      <c r="E4" s="236"/>
      <c r="F4" s="236"/>
      <c r="G4" s="236"/>
    </row>
    <row r="5" spans="1:7" ht="13.5" thickBot="1">
      <c r="A5" s="249"/>
      <c r="B5" s="249"/>
      <c r="C5" s="249"/>
      <c r="D5" s="249"/>
      <c r="E5" s="249"/>
      <c r="F5" s="249"/>
      <c r="G5" s="249"/>
    </row>
    <row r="6" spans="1:7" ht="12.75">
      <c r="A6" s="250"/>
      <c r="B6" s="252" t="s">
        <v>39</v>
      </c>
      <c r="C6" s="253"/>
      <c r="D6" s="252" t="s">
        <v>42</v>
      </c>
      <c r="E6" s="253"/>
      <c r="F6" s="254" t="s">
        <v>97</v>
      </c>
      <c r="G6" s="255"/>
    </row>
    <row r="7" spans="1:7" ht="13.5" thickBot="1">
      <c r="A7" s="251"/>
      <c r="B7" s="70" t="s">
        <v>3</v>
      </c>
      <c r="C7" s="70" t="s">
        <v>32</v>
      </c>
      <c r="D7" s="70" t="s">
        <v>3</v>
      </c>
      <c r="E7" s="70" t="s">
        <v>32</v>
      </c>
      <c r="F7" s="71" t="s">
        <v>3</v>
      </c>
      <c r="G7" s="72" t="s">
        <v>32</v>
      </c>
    </row>
    <row r="8" spans="1:7" s="10" customFormat="1" ht="14.25">
      <c r="A8" s="44" t="s">
        <v>35</v>
      </c>
      <c r="B8" s="45">
        <v>823.6</v>
      </c>
      <c r="C8" s="45">
        <v>100</v>
      </c>
      <c r="D8" s="45">
        <v>622.2</v>
      </c>
      <c r="E8" s="45">
        <v>100</v>
      </c>
      <c r="F8" s="45">
        <v>1445.9</v>
      </c>
      <c r="G8" s="46">
        <v>100</v>
      </c>
    </row>
    <row r="9" spans="1:7" s="10" customFormat="1" ht="15" customHeight="1">
      <c r="A9" s="47" t="s">
        <v>86</v>
      </c>
      <c r="B9" s="48">
        <v>823.3</v>
      </c>
      <c r="C9" s="48">
        <v>0.9995233177008328</v>
      </c>
      <c r="D9" s="48">
        <v>621.9</v>
      </c>
      <c r="E9" s="48">
        <v>0.9994685340605054</v>
      </c>
      <c r="F9" s="48">
        <v>1445.2</v>
      </c>
      <c r="G9" s="101">
        <v>0.9994997413070068</v>
      </c>
    </row>
    <row r="10" spans="1:7" s="10" customFormat="1" ht="15" customHeight="1">
      <c r="A10" s="51" t="s">
        <v>87</v>
      </c>
      <c r="B10" s="52">
        <v>0.4</v>
      </c>
      <c r="C10" s="52">
        <v>0</v>
      </c>
      <c r="D10" s="52">
        <v>0.3</v>
      </c>
      <c r="E10" s="52">
        <v>0</v>
      </c>
      <c r="F10" s="52">
        <v>0.7</v>
      </c>
      <c r="G10" s="100">
        <v>0</v>
      </c>
    </row>
    <row r="11" spans="1:7" s="10" customFormat="1" ht="14.25">
      <c r="A11" s="53" t="s">
        <v>36</v>
      </c>
      <c r="B11" s="54">
        <v>448.7</v>
      </c>
      <c r="C11" s="54">
        <v>0.5</v>
      </c>
      <c r="D11" s="54">
        <v>413.4</v>
      </c>
      <c r="E11" s="54">
        <v>0.7</v>
      </c>
      <c r="F11" s="54">
        <v>862.1</v>
      </c>
      <c r="G11" s="55">
        <v>0.6</v>
      </c>
    </row>
    <row r="12" spans="1:7" s="10" customFormat="1" ht="12.75">
      <c r="A12" s="56" t="s">
        <v>88</v>
      </c>
      <c r="B12" s="48">
        <v>23.4</v>
      </c>
      <c r="C12" s="48">
        <v>0</v>
      </c>
      <c r="D12" s="48">
        <v>25.2</v>
      </c>
      <c r="E12" s="48">
        <v>0</v>
      </c>
      <c r="F12" s="48">
        <v>48.6</v>
      </c>
      <c r="G12" s="101">
        <v>0</v>
      </c>
    </row>
    <row r="13" spans="1:7" s="10" customFormat="1" ht="12.75">
      <c r="A13" s="57" t="s">
        <v>89</v>
      </c>
      <c r="B13" s="58">
        <v>13.5</v>
      </c>
      <c r="C13" s="58">
        <v>0</v>
      </c>
      <c r="D13" s="58">
        <v>15.9</v>
      </c>
      <c r="E13" s="58">
        <v>0</v>
      </c>
      <c r="F13" s="58">
        <v>29.4</v>
      </c>
      <c r="G13" s="99">
        <v>0</v>
      </c>
    </row>
    <row r="14" spans="1:7" s="10" customFormat="1" ht="12.75">
      <c r="A14" s="57" t="s">
        <v>90</v>
      </c>
      <c r="B14" s="58">
        <v>33.2</v>
      </c>
      <c r="C14" s="58">
        <v>0</v>
      </c>
      <c r="D14" s="58">
        <v>21.1</v>
      </c>
      <c r="E14" s="58">
        <v>0</v>
      </c>
      <c r="F14" s="58">
        <v>54.2</v>
      </c>
      <c r="G14" s="99">
        <v>0</v>
      </c>
    </row>
    <row r="15" spans="1:7" s="10" customFormat="1" ht="12.75">
      <c r="A15" s="57" t="s">
        <v>92</v>
      </c>
      <c r="B15" s="58">
        <v>67.2</v>
      </c>
      <c r="C15" s="58">
        <v>0.1</v>
      </c>
      <c r="D15" s="58">
        <v>41.8</v>
      </c>
      <c r="E15" s="58">
        <v>0.1</v>
      </c>
      <c r="F15" s="58">
        <v>109.1</v>
      </c>
      <c r="G15" s="99">
        <v>0.1</v>
      </c>
    </row>
    <row r="16" spans="1:7" s="10" customFormat="1" ht="12.75">
      <c r="A16" s="57" t="s">
        <v>91</v>
      </c>
      <c r="B16" s="58">
        <v>213</v>
      </c>
      <c r="C16" s="58">
        <v>0.3</v>
      </c>
      <c r="D16" s="58">
        <v>175.8</v>
      </c>
      <c r="E16" s="58">
        <v>0.3</v>
      </c>
      <c r="F16" s="58">
        <v>388.7</v>
      </c>
      <c r="G16" s="99">
        <v>0.3</v>
      </c>
    </row>
    <row r="17" spans="1:7" s="10" customFormat="1" ht="12.75">
      <c r="A17" s="57" t="s">
        <v>93</v>
      </c>
      <c r="B17" s="58">
        <v>36.1</v>
      </c>
      <c r="C17" s="58">
        <v>0</v>
      </c>
      <c r="D17" s="58">
        <v>55.4</v>
      </c>
      <c r="E17" s="58">
        <v>0.1</v>
      </c>
      <c r="F17" s="58">
        <v>91.6</v>
      </c>
      <c r="G17" s="99">
        <v>0.1</v>
      </c>
    </row>
    <row r="18" spans="1:7" s="10" customFormat="1" ht="12.75">
      <c r="A18" s="57" t="s">
        <v>94</v>
      </c>
      <c r="B18" s="58">
        <v>23.4</v>
      </c>
      <c r="C18" s="58">
        <v>0</v>
      </c>
      <c r="D18" s="58">
        <v>38.5</v>
      </c>
      <c r="E18" s="58">
        <v>0.1</v>
      </c>
      <c r="F18" s="58">
        <v>61.9</v>
      </c>
      <c r="G18" s="99">
        <v>0</v>
      </c>
    </row>
    <row r="19" spans="1:7" s="10" customFormat="1" ht="12.75">
      <c r="A19" s="57" t="s">
        <v>95</v>
      </c>
      <c r="B19" s="58">
        <v>13.5</v>
      </c>
      <c r="C19" s="58">
        <v>0</v>
      </c>
      <c r="D19" s="58">
        <v>17.3</v>
      </c>
      <c r="E19" s="58">
        <v>0</v>
      </c>
      <c r="F19" s="58">
        <v>30.8</v>
      </c>
      <c r="G19" s="99">
        <v>0</v>
      </c>
    </row>
    <row r="20" spans="1:7" s="10" customFormat="1" ht="12.75">
      <c r="A20" s="61" t="s">
        <v>96</v>
      </c>
      <c r="B20" s="52">
        <v>25.4</v>
      </c>
      <c r="C20" s="52">
        <v>0</v>
      </c>
      <c r="D20" s="52">
        <v>22.4</v>
      </c>
      <c r="E20" s="52">
        <v>0</v>
      </c>
      <c r="F20" s="52">
        <v>47.8</v>
      </c>
      <c r="G20" s="100">
        <v>0</v>
      </c>
    </row>
    <row r="21" spans="1:7" s="10" customFormat="1" ht="14.25">
      <c r="A21" s="53" t="s">
        <v>6</v>
      </c>
      <c r="B21" s="54">
        <v>375</v>
      </c>
      <c r="C21" s="54">
        <v>0.5</v>
      </c>
      <c r="D21" s="54">
        <v>208.8</v>
      </c>
      <c r="E21" s="54">
        <v>0.3</v>
      </c>
      <c r="F21" s="54">
        <v>583.8</v>
      </c>
      <c r="G21" s="55">
        <v>0.4</v>
      </c>
    </row>
    <row r="22" spans="1:13" s="7" customFormat="1" ht="12.75">
      <c r="A22" s="53" t="s">
        <v>4</v>
      </c>
      <c r="B22" s="54">
        <v>94</v>
      </c>
      <c r="C22" s="54">
        <v>0.1</v>
      </c>
      <c r="D22" s="54">
        <v>80.5</v>
      </c>
      <c r="E22" s="54">
        <v>0.1</v>
      </c>
      <c r="F22" s="54">
        <v>174.5</v>
      </c>
      <c r="G22" s="55">
        <v>0.1</v>
      </c>
      <c r="I22" s="10"/>
      <c r="K22" s="10"/>
      <c r="M22" s="10"/>
    </row>
    <row r="23" spans="1:13" s="7" customFormat="1" ht="14.25">
      <c r="A23" s="53" t="s">
        <v>7</v>
      </c>
      <c r="B23" s="54">
        <v>281</v>
      </c>
      <c r="C23" s="54">
        <v>0.3</v>
      </c>
      <c r="D23" s="54">
        <v>128.3</v>
      </c>
      <c r="E23" s="54">
        <v>0.2</v>
      </c>
      <c r="F23" s="54">
        <v>409.3</v>
      </c>
      <c r="G23" s="55">
        <v>0.3</v>
      </c>
      <c r="I23" s="10"/>
      <c r="K23" s="10"/>
      <c r="M23" s="10"/>
    </row>
    <row r="24" spans="1:13" s="7" customFormat="1" ht="12.75">
      <c r="A24" s="53" t="s">
        <v>33</v>
      </c>
      <c r="B24" s="54">
        <v>37</v>
      </c>
      <c r="C24" s="54">
        <v>0</v>
      </c>
      <c r="D24" s="54">
        <v>18.6</v>
      </c>
      <c r="E24" s="54">
        <v>0</v>
      </c>
      <c r="F24" s="54">
        <v>55.5</v>
      </c>
      <c r="G24" s="55">
        <v>0</v>
      </c>
      <c r="I24" s="10"/>
      <c r="K24" s="10"/>
      <c r="M24" s="10"/>
    </row>
    <row r="25" spans="1:7" s="10" customFormat="1" ht="13.5" thickBot="1">
      <c r="A25" s="62" t="s">
        <v>34</v>
      </c>
      <c r="B25" s="63">
        <v>2.2</v>
      </c>
      <c r="C25" s="63">
        <v>0</v>
      </c>
      <c r="D25" s="63">
        <v>0.4</v>
      </c>
      <c r="E25" s="63">
        <v>0</v>
      </c>
      <c r="F25" s="63">
        <v>2.6</v>
      </c>
      <c r="G25" s="64">
        <v>0</v>
      </c>
    </row>
    <row r="26" spans="1:7" s="10" customFormat="1" ht="13.5" thickBot="1">
      <c r="A26" s="65" t="s">
        <v>5</v>
      </c>
      <c r="B26" s="66">
        <v>315.7</v>
      </c>
      <c r="C26" s="66">
        <v>0.4</v>
      </c>
      <c r="D26" s="66">
        <v>146.5</v>
      </c>
      <c r="E26" s="66">
        <v>0.2</v>
      </c>
      <c r="F26" s="66">
        <v>462.2</v>
      </c>
      <c r="G26" s="67">
        <v>0.3</v>
      </c>
    </row>
    <row r="27" spans="1:7" s="10" customFormat="1" ht="15" customHeight="1">
      <c r="A27" s="68" t="s">
        <v>58</v>
      </c>
      <c r="B27" s="69"/>
      <c r="C27" s="69"/>
      <c r="D27" s="69"/>
      <c r="E27" s="69"/>
      <c r="F27" s="69"/>
      <c r="G27" s="69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9" customWidth="1"/>
    <col min="2" max="7" width="9.421875" style="9" customWidth="1"/>
    <col min="8" max="10" width="10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0" t="s">
        <v>71</v>
      </c>
      <c r="B5" s="241" t="s">
        <v>39</v>
      </c>
      <c r="C5" s="242"/>
      <c r="D5" s="243"/>
      <c r="E5" s="241" t="s">
        <v>43</v>
      </c>
      <c r="F5" s="242"/>
      <c r="G5" s="243"/>
      <c r="H5" s="257" t="s">
        <v>99</v>
      </c>
      <c r="I5" s="258"/>
      <c r="J5" s="259"/>
    </row>
    <row r="6" spans="1:44" ht="13.5" thickBot="1">
      <c r="A6" s="261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82">
        <v>2006</v>
      </c>
      <c r="I6" s="83">
        <v>2007</v>
      </c>
      <c r="J6" s="84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3" t="s">
        <v>65</v>
      </c>
      <c r="B7" s="74" t="s">
        <v>8</v>
      </c>
      <c r="C7" s="74" t="s">
        <v>8</v>
      </c>
      <c r="D7" s="74" t="s">
        <v>8</v>
      </c>
      <c r="E7" s="74" t="s">
        <v>8</v>
      </c>
      <c r="F7" s="74" t="s">
        <v>8</v>
      </c>
      <c r="G7" s="74" t="s">
        <v>8</v>
      </c>
      <c r="H7" s="75">
        <v>0.15467829213149994</v>
      </c>
      <c r="I7" s="75">
        <v>0.1589642134484608</v>
      </c>
      <c r="J7" s="76">
        <v>0.0013736749503243143</v>
      </c>
      <c r="M7" s="11"/>
    </row>
    <row r="8" spans="1:13" ht="12.75">
      <c r="A8" s="57" t="s">
        <v>66</v>
      </c>
      <c r="B8" s="58">
        <v>48153.45627682978</v>
      </c>
      <c r="C8" s="58">
        <v>49099.86547673768</v>
      </c>
      <c r="D8" s="58">
        <v>37404.9</v>
      </c>
      <c r="E8" s="58">
        <v>46200.156501690006</v>
      </c>
      <c r="F8" s="58">
        <v>48483.946248239896</v>
      </c>
      <c r="G8" s="58">
        <v>66321.9</v>
      </c>
      <c r="H8" s="59">
        <v>47184.14874172582</v>
      </c>
      <c r="I8" s="59">
        <v>48765.050848216815</v>
      </c>
      <c r="J8" s="60">
        <v>46045.1</v>
      </c>
      <c r="M8" s="11"/>
    </row>
    <row r="9" spans="1:13" ht="12.75">
      <c r="A9" s="57" t="s">
        <v>67</v>
      </c>
      <c r="B9" s="58">
        <v>27907.90193828408</v>
      </c>
      <c r="C9" s="58">
        <v>26837.571880862164</v>
      </c>
      <c r="D9" s="58">
        <v>17037.2</v>
      </c>
      <c r="E9" s="58">
        <v>16015.183716199903</v>
      </c>
      <c r="F9" s="58">
        <v>18097.84711447197</v>
      </c>
      <c r="G9" s="58">
        <v>22269.7</v>
      </c>
      <c r="H9" s="59">
        <v>22006.246937730255</v>
      </c>
      <c r="I9" s="59">
        <v>22086.644217554007</v>
      </c>
      <c r="J9" s="60">
        <v>18600.8</v>
      </c>
      <c r="M9" s="11"/>
    </row>
    <row r="10" spans="1:13" ht="12.75">
      <c r="A10" s="57" t="s">
        <v>68</v>
      </c>
      <c r="B10" s="58">
        <v>17750.142076817883</v>
      </c>
      <c r="C10" s="58">
        <v>16958.87391080191</v>
      </c>
      <c r="D10" s="58">
        <v>12716.8</v>
      </c>
      <c r="E10" s="58">
        <v>15669.216510743603</v>
      </c>
      <c r="F10" s="58">
        <v>13635.17925684485</v>
      </c>
      <c r="G10" s="58">
        <v>17967.1</v>
      </c>
      <c r="H10" s="59">
        <v>16717.501384970197</v>
      </c>
      <c r="I10" s="59">
        <v>15152.108446447808</v>
      </c>
      <c r="J10" s="60">
        <v>14285.7</v>
      </c>
      <c r="M10" s="11"/>
    </row>
    <row r="11" spans="1:13" s="8" customFormat="1" ht="12.75">
      <c r="A11" s="57" t="s">
        <v>69</v>
      </c>
      <c r="B11" s="58">
        <v>-3.6640684580175735</v>
      </c>
      <c r="C11" s="58">
        <v>-8.547852652011706</v>
      </c>
      <c r="D11" s="58">
        <v>2.5</v>
      </c>
      <c r="E11" s="58">
        <v>-18.636263861567304</v>
      </c>
      <c r="F11" s="58">
        <v>0.7114519175623976</v>
      </c>
      <c r="G11" s="58">
        <v>-35.6</v>
      </c>
      <c r="H11" s="59">
        <v>-11.259381168276482</v>
      </c>
      <c r="I11" s="59">
        <v>-4.241129330257753</v>
      </c>
      <c r="J11" s="60">
        <v>-16.1</v>
      </c>
      <c r="M11" s="11"/>
    </row>
    <row r="12" spans="1:13" s="8" customFormat="1" ht="13.5" thickBot="1">
      <c r="A12" s="77" t="s">
        <v>70</v>
      </c>
      <c r="B12" s="78">
        <v>155.9974743989072</v>
      </c>
      <c r="C12" s="78">
        <v>157.12901770684658</v>
      </c>
      <c r="D12" s="78">
        <v>133.8</v>
      </c>
      <c r="E12" s="78">
        <v>101.39164188958925</v>
      </c>
      <c r="F12" s="78">
        <v>132.67093232755394</v>
      </c>
      <c r="G12" s="78">
        <v>123.8</v>
      </c>
      <c r="H12" s="79">
        <v>130.59899975055816</v>
      </c>
      <c r="I12" s="79">
        <v>145.1646183559185</v>
      </c>
      <c r="J12" s="80">
        <v>130</v>
      </c>
      <c r="M12" s="11"/>
    </row>
    <row r="13" spans="1:10" s="8" customFormat="1" ht="14.25">
      <c r="A13" s="130" t="s">
        <v>98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10" width="12.7109375" style="1" customWidth="1"/>
    <col min="11" max="11" width="15.140625" style="1" customWidth="1"/>
    <col min="12" max="16384" width="19.140625" style="1" customWidth="1"/>
  </cols>
  <sheetData>
    <row r="1" spans="1:10" ht="18">
      <c r="A1" s="262" t="s">
        <v>55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3" t="s">
        <v>173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6" ht="13.5" thickBot="1">
      <c r="A4" s="140"/>
      <c r="B4" s="140"/>
      <c r="C4" s="140"/>
      <c r="D4" s="140"/>
      <c r="E4" s="140"/>
      <c r="F4" s="140"/>
    </row>
    <row r="5" spans="1:10" ht="12.75" customHeight="1">
      <c r="A5" s="266" t="s">
        <v>127</v>
      </c>
      <c r="B5" s="268"/>
      <c r="C5" s="270" t="s">
        <v>128</v>
      </c>
      <c r="D5" s="270" t="s">
        <v>129</v>
      </c>
      <c r="E5" s="264" t="s">
        <v>125</v>
      </c>
      <c r="F5" s="264"/>
      <c r="G5" s="264" t="s">
        <v>126</v>
      </c>
      <c r="H5" s="264"/>
      <c r="I5" s="264" t="s">
        <v>1</v>
      </c>
      <c r="J5" s="265"/>
    </row>
    <row r="6" spans="1:10" ht="13.5" customHeight="1" thickBot="1">
      <c r="A6" s="267"/>
      <c r="B6" s="269"/>
      <c r="C6" s="271"/>
      <c r="D6" s="271"/>
      <c r="E6" s="179" t="s">
        <v>130</v>
      </c>
      <c r="F6" s="179" t="s">
        <v>131</v>
      </c>
      <c r="G6" s="179" t="s">
        <v>130</v>
      </c>
      <c r="H6" s="179" t="s">
        <v>131</v>
      </c>
      <c r="I6" s="179" t="s">
        <v>130</v>
      </c>
      <c r="J6" s="180" t="s">
        <v>131</v>
      </c>
    </row>
    <row r="7" spans="1:10" ht="13.5" customHeight="1">
      <c r="A7" s="175" t="s">
        <v>132</v>
      </c>
      <c r="B7" s="141" t="s">
        <v>133</v>
      </c>
      <c r="C7" s="146">
        <v>87</v>
      </c>
      <c r="D7" s="147">
        <v>11</v>
      </c>
      <c r="E7" s="146">
        <v>0</v>
      </c>
      <c r="F7" s="146">
        <v>0</v>
      </c>
      <c r="G7" s="146">
        <v>356.59</v>
      </c>
      <c r="H7" s="146">
        <v>399</v>
      </c>
      <c r="I7" s="146">
        <v>356.59</v>
      </c>
      <c r="J7" s="148">
        <v>399</v>
      </c>
    </row>
    <row r="8" spans="1:10" ht="12.75">
      <c r="A8" s="175" t="s">
        <v>132</v>
      </c>
      <c r="B8" s="141" t="s">
        <v>134</v>
      </c>
      <c r="C8" s="149">
        <v>98</v>
      </c>
      <c r="D8" s="150">
        <v>12</v>
      </c>
      <c r="E8" s="149">
        <v>7.53</v>
      </c>
      <c r="F8" s="149">
        <v>7.53</v>
      </c>
      <c r="G8" s="149">
        <v>640.51</v>
      </c>
      <c r="H8" s="149">
        <v>527</v>
      </c>
      <c r="I8" s="149">
        <v>648.04</v>
      </c>
      <c r="J8" s="151">
        <v>534.53</v>
      </c>
    </row>
    <row r="9" spans="1:10" s="3" customFormat="1" ht="12.75">
      <c r="A9" s="175" t="s">
        <v>132</v>
      </c>
      <c r="B9" s="141" t="s">
        <v>135</v>
      </c>
      <c r="C9" s="149">
        <v>123</v>
      </c>
      <c r="D9" s="150">
        <v>29</v>
      </c>
      <c r="E9" s="149">
        <v>109.11</v>
      </c>
      <c r="F9" s="149">
        <v>99.21</v>
      </c>
      <c r="G9" s="149">
        <v>1536.03</v>
      </c>
      <c r="H9" s="149">
        <v>1340</v>
      </c>
      <c r="I9" s="149">
        <v>1645.14</v>
      </c>
      <c r="J9" s="151">
        <v>1439.21</v>
      </c>
    </row>
    <row r="10" spans="1:10" ht="12.75">
      <c r="A10" s="175" t="s">
        <v>136</v>
      </c>
      <c r="B10" s="141" t="s">
        <v>137</v>
      </c>
      <c r="C10" s="149">
        <v>21</v>
      </c>
      <c r="D10" s="150">
        <v>8</v>
      </c>
      <c r="E10" s="149">
        <v>0</v>
      </c>
      <c r="F10" s="149">
        <v>0</v>
      </c>
      <c r="G10" s="149">
        <v>69.27</v>
      </c>
      <c r="H10" s="149">
        <v>84</v>
      </c>
      <c r="I10" s="149">
        <v>69.27</v>
      </c>
      <c r="J10" s="151">
        <v>84</v>
      </c>
    </row>
    <row r="11" spans="1:10" ht="12.75">
      <c r="A11" s="175" t="s">
        <v>136</v>
      </c>
      <c r="B11" s="141" t="s">
        <v>133</v>
      </c>
      <c r="C11" s="149">
        <v>132</v>
      </c>
      <c r="D11" s="150">
        <v>4</v>
      </c>
      <c r="E11" s="149">
        <v>0</v>
      </c>
      <c r="F11" s="149">
        <v>0</v>
      </c>
      <c r="G11" s="149">
        <v>228.49</v>
      </c>
      <c r="H11" s="149">
        <v>308</v>
      </c>
      <c r="I11" s="149">
        <v>228.49</v>
      </c>
      <c r="J11" s="151">
        <v>308</v>
      </c>
    </row>
    <row r="12" spans="1:10" s="3" customFormat="1" ht="12.75">
      <c r="A12" s="175" t="s">
        <v>136</v>
      </c>
      <c r="B12" s="141" t="s">
        <v>134</v>
      </c>
      <c r="C12" s="149">
        <v>114</v>
      </c>
      <c r="D12" s="150">
        <v>8</v>
      </c>
      <c r="E12" s="149">
        <v>0</v>
      </c>
      <c r="F12" s="149">
        <v>0</v>
      </c>
      <c r="G12" s="149">
        <v>919.85</v>
      </c>
      <c r="H12" s="149">
        <v>937</v>
      </c>
      <c r="I12" s="149">
        <v>919.85</v>
      </c>
      <c r="J12" s="151">
        <v>937</v>
      </c>
    </row>
    <row r="13" spans="1:10" ht="12.75">
      <c r="A13" s="175" t="s">
        <v>136</v>
      </c>
      <c r="B13" s="141" t="s">
        <v>135</v>
      </c>
      <c r="C13" s="149">
        <v>134</v>
      </c>
      <c r="D13" s="150">
        <v>23</v>
      </c>
      <c r="E13" s="149">
        <v>7.83</v>
      </c>
      <c r="F13" s="149">
        <v>10.67</v>
      </c>
      <c r="G13" s="149">
        <v>1992.67</v>
      </c>
      <c r="H13" s="149">
        <v>1592</v>
      </c>
      <c r="I13" s="149">
        <v>2000.5</v>
      </c>
      <c r="J13" s="151">
        <v>1602.67</v>
      </c>
    </row>
    <row r="14" spans="1:10" ht="12.75">
      <c r="A14" s="175" t="s">
        <v>138</v>
      </c>
      <c r="B14" s="141" t="s">
        <v>139</v>
      </c>
      <c r="C14" s="149">
        <v>22</v>
      </c>
      <c r="D14" s="150">
        <v>3</v>
      </c>
      <c r="E14" s="149">
        <v>0</v>
      </c>
      <c r="F14" s="149">
        <v>0</v>
      </c>
      <c r="G14" s="149">
        <v>13.66</v>
      </c>
      <c r="H14" s="149">
        <v>18</v>
      </c>
      <c r="I14" s="149">
        <v>13.66</v>
      </c>
      <c r="J14" s="151">
        <v>18</v>
      </c>
    </row>
    <row r="15" spans="1:10" ht="12.75">
      <c r="A15" s="175" t="s">
        <v>138</v>
      </c>
      <c r="B15" s="141" t="s">
        <v>137</v>
      </c>
      <c r="C15" s="149">
        <v>38</v>
      </c>
      <c r="D15" s="150">
        <v>3</v>
      </c>
      <c r="E15" s="149">
        <v>0</v>
      </c>
      <c r="F15" s="149">
        <v>0</v>
      </c>
      <c r="G15" s="149">
        <v>19.18</v>
      </c>
      <c r="H15" s="149">
        <v>49</v>
      </c>
      <c r="I15" s="149">
        <v>19.18</v>
      </c>
      <c r="J15" s="151">
        <v>49</v>
      </c>
    </row>
    <row r="16" spans="1:10" ht="12.75">
      <c r="A16" s="175" t="s">
        <v>138</v>
      </c>
      <c r="B16" s="141" t="s">
        <v>133</v>
      </c>
      <c r="C16" s="149">
        <v>57</v>
      </c>
      <c r="D16" s="150">
        <v>8</v>
      </c>
      <c r="E16" s="149">
        <v>0</v>
      </c>
      <c r="F16" s="149">
        <v>0</v>
      </c>
      <c r="G16" s="149">
        <v>324.22</v>
      </c>
      <c r="H16" s="149">
        <v>296</v>
      </c>
      <c r="I16" s="149">
        <v>324.22</v>
      </c>
      <c r="J16" s="151">
        <v>296</v>
      </c>
    </row>
    <row r="17" spans="1:10" ht="12.75">
      <c r="A17" s="175" t="s">
        <v>138</v>
      </c>
      <c r="B17" s="141" t="s">
        <v>134</v>
      </c>
      <c r="C17" s="149">
        <v>47</v>
      </c>
      <c r="D17" s="150">
        <v>9</v>
      </c>
      <c r="E17" s="149">
        <v>8.84</v>
      </c>
      <c r="F17" s="149">
        <v>14.04</v>
      </c>
      <c r="G17" s="149">
        <v>531.36</v>
      </c>
      <c r="H17" s="149">
        <v>436</v>
      </c>
      <c r="I17" s="149">
        <v>540.2</v>
      </c>
      <c r="J17" s="151">
        <v>450.04</v>
      </c>
    </row>
    <row r="18" spans="1:10" s="3" customFormat="1" ht="12.75">
      <c r="A18" s="175" t="s">
        <v>138</v>
      </c>
      <c r="B18" s="141" t="s">
        <v>135</v>
      </c>
      <c r="C18" s="149">
        <v>44</v>
      </c>
      <c r="D18" s="150">
        <v>12</v>
      </c>
      <c r="E18" s="149">
        <v>4.02</v>
      </c>
      <c r="F18" s="149">
        <v>9.09</v>
      </c>
      <c r="G18" s="149">
        <v>693.32</v>
      </c>
      <c r="H18" s="149">
        <v>508</v>
      </c>
      <c r="I18" s="149">
        <v>697.34</v>
      </c>
      <c r="J18" s="151">
        <v>517.09</v>
      </c>
    </row>
    <row r="19" spans="1:10" ht="12.75">
      <c r="A19" s="175" t="s">
        <v>140</v>
      </c>
      <c r="B19" s="141" t="s">
        <v>139</v>
      </c>
      <c r="C19" s="149">
        <v>23</v>
      </c>
      <c r="D19" s="150">
        <v>4</v>
      </c>
      <c r="E19" s="149">
        <v>0</v>
      </c>
      <c r="F19" s="149">
        <v>0</v>
      </c>
      <c r="G19" s="149">
        <v>18.37</v>
      </c>
      <c r="H19" s="149">
        <v>26</v>
      </c>
      <c r="I19" s="149">
        <v>18.37</v>
      </c>
      <c r="J19" s="151">
        <v>26</v>
      </c>
    </row>
    <row r="20" spans="1:10" ht="12.75">
      <c r="A20" s="175" t="s">
        <v>140</v>
      </c>
      <c r="B20" s="141" t="s">
        <v>137</v>
      </c>
      <c r="C20" s="149">
        <v>15</v>
      </c>
      <c r="D20" s="150">
        <v>6</v>
      </c>
      <c r="E20" s="149">
        <v>0</v>
      </c>
      <c r="F20" s="149">
        <v>0</v>
      </c>
      <c r="G20" s="149">
        <v>39.45</v>
      </c>
      <c r="H20" s="149">
        <v>41</v>
      </c>
      <c r="I20" s="149">
        <v>39.45</v>
      </c>
      <c r="J20" s="151">
        <v>41</v>
      </c>
    </row>
    <row r="21" spans="1:10" s="3" customFormat="1" ht="12.75">
      <c r="A21" s="175" t="s">
        <v>140</v>
      </c>
      <c r="B21" s="141" t="s">
        <v>133</v>
      </c>
      <c r="C21" s="149">
        <v>64</v>
      </c>
      <c r="D21" s="152">
        <v>5</v>
      </c>
      <c r="E21" s="149">
        <v>8.7</v>
      </c>
      <c r="F21" s="149">
        <v>8.16</v>
      </c>
      <c r="G21" s="149">
        <v>325.12</v>
      </c>
      <c r="H21" s="149">
        <v>232</v>
      </c>
      <c r="I21" s="149">
        <v>333.82</v>
      </c>
      <c r="J21" s="151">
        <v>240.16</v>
      </c>
    </row>
    <row r="22" spans="1:10" s="3" customFormat="1" ht="12.75">
      <c r="A22" s="175" t="s">
        <v>140</v>
      </c>
      <c r="B22" s="141" t="s">
        <v>134</v>
      </c>
      <c r="C22" s="149">
        <v>30</v>
      </c>
      <c r="D22" s="152">
        <v>8</v>
      </c>
      <c r="E22" s="149">
        <v>3.48</v>
      </c>
      <c r="F22" s="149">
        <v>3.27</v>
      </c>
      <c r="G22" s="149">
        <v>281.53</v>
      </c>
      <c r="H22" s="149">
        <v>227</v>
      </c>
      <c r="I22" s="149">
        <v>285.01</v>
      </c>
      <c r="J22" s="151">
        <v>230.27</v>
      </c>
    </row>
    <row r="23" spans="1:10" s="3" customFormat="1" ht="12.75">
      <c r="A23" s="175" t="s">
        <v>140</v>
      </c>
      <c r="B23" s="141" t="s">
        <v>135</v>
      </c>
      <c r="C23" s="149">
        <v>8</v>
      </c>
      <c r="D23" s="152">
        <v>2</v>
      </c>
      <c r="E23" s="149">
        <v>6.96</v>
      </c>
      <c r="F23" s="149">
        <v>7</v>
      </c>
      <c r="G23" s="149">
        <v>156</v>
      </c>
      <c r="H23" s="149">
        <v>126</v>
      </c>
      <c r="I23" s="149">
        <v>162.96</v>
      </c>
      <c r="J23" s="151">
        <v>133</v>
      </c>
    </row>
    <row r="24" spans="1:10" s="3" customFormat="1" ht="12.75">
      <c r="A24" s="175" t="s">
        <v>141</v>
      </c>
      <c r="B24" s="141" t="s">
        <v>139</v>
      </c>
      <c r="C24" s="149">
        <v>3431</v>
      </c>
      <c r="D24" s="152">
        <v>81</v>
      </c>
      <c r="E24" s="149">
        <v>0</v>
      </c>
      <c r="F24" s="149">
        <v>0</v>
      </c>
      <c r="G24" s="149">
        <v>2621.6</v>
      </c>
      <c r="H24" s="149">
        <v>4367</v>
      </c>
      <c r="I24" s="149">
        <v>2621.6</v>
      </c>
      <c r="J24" s="151">
        <v>4367</v>
      </c>
    </row>
    <row r="25" spans="1:10" s="3" customFormat="1" ht="12.75">
      <c r="A25" s="175" t="s">
        <v>141</v>
      </c>
      <c r="B25" s="141" t="s">
        <v>137</v>
      </c>
      <c r="C25" s="149">
        <v>347</v>
      </c>
      <c r="D25" s="152">
        <v>29</v>
      </c>
      <c r="E25" s="149">
        <v>0</v>
      </c>
      <c r="F25" s="149">
        <v>0</v>
      </c>
      <c r="G25" s="149">
        <v>661.04</v>
      </c>
      <c r="H25" s="149">
        <v>857</v>
      </c>
      <c r="I25" s="149">
        <v>661.04</v>
      </c>
      <c r="J25" s="151">
        <v>857</v>
      </c>
    </row>
    <row r="26" spans="1:10" s="3" customFormat="1" ht="12.75">
      <c r="A26" s="175" t="s">
        <v>141</v>
      </c>
      <c r="B26" s="141" t="s">
        <v>133</v>
      </c>
      <c r="C26" s="149">
        <v>360</v>
      </c>
      <c r="D26" s="152">
        <v>32</v>
      </c>
      <c r="E26" s="149">
        <v>4.62</v>
      </c>
      <c r="F26" s="149">
        <v>9.23</v>
      </c>
      <c r="G26" s="149">
        <v>1110.17</v>
      </c>
      <c r="H26" s="149">
        <v>1154</v>
      </c>
      <c r="I26" s="149">
        <v>1114.79</v>
      </c>
      <c r="J26" s="151">
        <v>1163.23</v>
      </c>
    </row>
    <row r="27" spans="1:10" s="3" customFormat="1" ht="12.75">
      <c r="A27" s="175" t="s">
        <v>141</v>
      </c>
      <c r="B27" s="141" t="s">
        <v>134</v>
      </c>
      <c r="C27" s="149">
        <v>11</v>
      </c>
      <c r="D27" s="152">
        <v>6</v>
      </c>
      <c r="E27" s="149">
        <v>8.6</v>
      </c>
      <c r="F27" s="149">
        <v>9.63</v>
      </c>
      <c r="G27" s="149">
        <v>51.27</v>
      </c>
      <c r="H27" s="149">
        <v>45</v>
      </c>
      <c r="I27" s="149">
        <v>59.87</v>
      </c>
      <c r="J27" s="151">
        <v>54.63</v>
      </c>
    </row>
    <row r="28" spans="1:10" ht="12.75">
      <c r="A28" s="176" t="s">
        <v>142</v>
      </c>
      <c r="B28" s="157"/>
      <c r="C28" s="157">
        <v>5206</v>
      </c>
      <c r="D28" s="158">
        <v>303</v>
      </c>
      <c r="E28" s="157">
        <v>169.7</v>
      </c>
      <c r="F28" s="157">
        <v>177.82</v>
      </c>
      <c r="G28" s="157">
        <v>12589.66</v>
      </c>
      <c r="H28" s="157">
        <v>13569</v>
      </c>
      <c r="I28" s="157">
        <v>12759.36</v>
      </c>
      <c r="J28" s="157">
        <v>13746.82</v>
      </c>
    </row>
    <row r="29" spans="1:10" s="3" customFormat="1" ht="12.75">
      <c r="A29" s="175" t="s">
        <v>132</v>
      </c>
      <c r="B29" s="141" t="s">
        <v>134</v>
      </c>
      <c r="C29" s="165">
        <v>4</v>
      </c>
      <c r="D29" s="166">
        <v>1</v>
      </c>
      <c r="E29" s="165">
        <v>0.31</v>
      </c>
      <c r="F29" s="165">
        <v>0.31</v>
      </c>
      <c r="G29" s="165">
        <v>26.69</v>
      </c>
      <c r="H29" s="165">
        <v>22</v>
      </c>
      <c r="I29" s="165">
        <v>27</v>
      </c>
      <c r="J29" s="167">
        <v>22.31</v>
      </c>
    </row>
    <row r="30" spans="1:10" ht="12.75">
      <c r="A30" s="175" t="s">
        <v>132</v>
      </c>
      <c r="B30" s="141" t="s">
        <v>135</v>
      </c>
      <c r="C30" s="149">
        <v>105</v>
      </c>
      <c r="D30" s="152">
        <v>25</v>
      </c>
      <c r="E30" s="149">
        <v>92.94</v>
      </c>
      <c r="F30" s="149">
        <v>84.51</v>
      </c>
      <c r="G30" s="149">
        <v>1308.47</v>
      </c>
      <c r="H30" s="149">
        <v>1141</v>
      </c>
      <c r="I30" s="149">
        <v>1401.41</v>
      </c>
      <c r="J30" s="151">
        <v>1225.51</v>
      </c>
    </row>
    <row r="31" spans="1:10" s="3" customFormat="1" ht="12.75">
      <c r="A31" s="175" t="s">
        <v>132</v>
      </c>
      <c r="B31" s="141" t="s">
        <v>143</v>
      </c>
      <c r="C31" s="149">
        <v>42</v>
      </c>
      <c r="D31" s="152">
        <v>22</v>
      </c>
      <c r="E31" s="149">
        <v>56.39</v>
      </c>
      <c r="F31" s="149">
        <v>59.18</v>
      </c>
      <c r="G31" s="149">
        <v>576.97</v>
      </c>
      <c r="H31" s="149">
        <v>600</v>
      </c>
      <c r="I31" s="149">
        <v>633.36</v>
      </c>
      <c r="J31" s="151">
        <v>659.18</v>
      </c>
    </row>
    <row r="32" spans="1:10" s="3" customFormat="1" ht="12.75">
      <c r="A32" s="175" t="s">
        <v>138</v>
      </c>
      <c r="B32" s="141" t="s">
        <v>134</v>
      </c>
      <c r="C32" s="149">
        <v>5</v>
      </c>
      <c r="D32" s="152">
        <v>1</v>
      </c>
      <c r="E32" s="149">
        <v>0.98</v>
      </c>
      <c r="F32" s="149">
        <v>1.56</v>
      </c>
      <c r="G32" s="149">
        <v>59.04</v>
      </c>
      <c r="H32" s="149">
        <v>48</v>
      </c>
      <c r="I32" s="149">
        <v>60.02</v>
      </c>
      <c r="J32" s="151">
        <v>49.56</v>
      </c>
    </row>
    <row r="33" spans="1:10" s="3" customFormat="1" ht="12.75">
      <c r="A33" s="175" t="s">
        <v>138</v>
      </c>
      <c r="B33" s="141" t="s">
        <v>135</v>
      </c>
      <c r="C33" s="149">
        <v>6</v>
      </c>
      <c r="D33" s="152">
        <v>2</v>
      </c>
      <c r="E33" s="149">
        <v>0.55</v>
      </c>
      <c r="F33" s="149">
        <v>1.24</v>
      </c>
      <c r="G33" s="149">
        <v>94.54</v>
      </c>
      <c r="H33" s="149">
        <v>69</v>
      </c>
      <c r="I33" s="149">
        <v>95.09</v>
      </c>
      <c r="J33" s="151">
        <v>70.24</v>
      </c>
    </row>
    <row r="34" spans="1:10" s="3" customFormat="1" ht="18.75" customHeight="1">
      <c r="A34" s="175" t="s">
        <v>140</v>
      </c>
      <c r="B34" s="141" t="s">
        <v>135</v>
      </c>
      <c r="C34" s="153">
        <v>81</v>
      </c>
      <c r="D34" s="154">
        <v>21</v>
      </c>
      <c r="E34" s="153">
        <v>70.4</v>
      </c>
      <c r="F34" s="153">
        <v>70.81</v>
      </c>
      <c r="G34" s="153">
        <v>1577.29</v>
      </c>
      <c r="H34" s="153">
        <v>1277</v>
      </c>
      <c r="I34" s="153">
        <v>1647.69</v>
      </c>
      <c r="J34" s="155">
        <v>1347.81</v>
      </c>
    </row>
    <row r="35" spans="1:10" ht="12.75">
      <c r="A35" s="176" t="s">
        <v>144</v>
      </c>
      <c r="B35" s="157"/>
      <c r="C35" s="157">
        <v>243</v>
      </c>
      <c r="D35" s="158">
        <v>72</v>
      </c>
      <c r="E35" s="157">
        <v>221.58</v>
      </c>
      <c r="F35" s="157">
        <v>217.62</v>
      </c>
      <c r="G35" s="157">
        <v>3642.99</v>
      </c>
      <c r="H35" s="157">
        <v>3157</v>
      </c>
      <c r="I35" s="157">
        <v>3864.57</v>
      </c>
      <c r="J35" s="157">
        <v>3374.62</v>
      </c>
    </row>
    <row r="36" spans="1:10" ht="12.75">
      <c r="A36" s="176" t="s">
        <v>145</v>
      </c>
      <c r="B36" s="157"/>
      <c r="C36" s="157">
        <v>5449</v>
      </c>
      <c r="D36" s="158">
        <v>375</v>
      </c>
      <c r="E36" s="157">
        <v>391.29</v>
      </c>
      <c r="F36" s="157">
        <v>395.44</v>
      </c>
      <c r="G36" s="157">
        <v>16232.66</v>
      </c>
      <c r="H36" s="157">
        <v>16726</v>
      </c>
      <c r="I36" s="157">
        <v>16623.95</v>
      </c>
      <c r="J36" s="157">
        <v>17121.44</v>
      </c>
    </row>
    <row r="37" spans="1:10" ht="12.75">
      <c r="A37" s="175" t="s">
        <v>132</v>
      </c>
      <c r="B37" s="142" t="s">
        <v>146</v>
      </c>
      <c r="C37" s="165">
        <v>28</v>
      </c>
      <c r="D37" s="166">
        <v>6</v>
      </c>
      <c r="E37" s="165">
        <v>0</v>
      </c>
      <c r="F37" s="165">
        <v>0</v>
      </c>
      <c r="G37" s="165">
        <v>52.89</v>
      </c>
      <c r="H37" s="165">
        <v>52</v>
      </c>
      <c r="I37" s="165">
        <v>52.89</v>
      </c>
      <c r="J37" s="167">
        <v>52</v>
      </c>
    </row>
    <row r="38" spans="1:10" ht="12.75">
      <c r="A38" s="175" t="s">
        <v>132</v>
      </c>
      <c r="B38" s="142" t="s">
        <v>133</v>
      </c>
      <c r="C38" s="149">
        <v>176</v>
      </c>
      <c r="D38" s="152">
        <v>14</v>
      </c>
      <c r="E38" s="149">
        <v>0</v>
      </c>
      <c r="F38" s="149">
        <v>0</v>
      </c>
      <c r="G38" s="149">
        <v>478.35</v>
      </c>
      <c r="H38" s="149">
        <v>440</v>
      </c>
      <c r="I38" s="149">
        <v>478.35</v>
      </c>
      <c r="J38" s="151">
        <v>440</v>
      </c>
    </row>
    <row r="39" spans="1:10" ht="12.75">
      <c r="A39" s="175" t="s">
        <v>132</v>
      </c>
      <c r="B39" s="142" t="s">
        <v>134</v>
      </c>
      <c r="C39" s="149">
        <v>443</v>
      </c>
      <c r="D39" s="152">
        <v>25</v>
      </c>
      <c r="E39" s="149">
        <v>0</v>
      </c>
      <c r="F39" s="149">
        <v>0</v>
      </c>
      <c r="G39" s="149">
        <v>2157.54</v>
      </c>
      <c r="H39" s="149">
        <v>2113</v>
      </c>
      <c r="I39" s="149">
        <v>2157.54</v>
      </c>
      <c r="J39" s="151">
        <v>2113</v>
      </c>
    </row>
    <row r="40" spans="1:10" ht="12.75">
      <c r="A40" s="175" t="s">
        <v>132</v>
      </c>
      <c r="B40" s="142" t="s">
        <v>135</v>
      </c>
      <c r="C40" s="149">
        <v>189</v>
      </c>
      <c r="D40" s="152">
        <v>23</v>
      </c>
      <c r="E40" s="149">
        <v>5.6</v>
      </c>
      <c r="F40" s="149">
        <v>7</v>
      </c>
      <c r="G40" s="149">
        <v>992.13</v>
      </c>
      <c r="H40" s="149">
        <v>875</v>
      </c>
      <c r="I40" s="149">
        <v>997.73</v>
      </c>
      <c r="J40" s="151">
        <v>882</v>
      </c>
    </row>
    <row r="41" spans="1:10" ht="12.75">
      <c r="A41" s="175" t="s">
        <v>136</v>
      </c>
      <c r="B41" s="142" t="s">
        <v>146</v>
      </c>
      <c r="C41" s="149">
        <v>21</v>
      </c>
      <c r="D41" s="152">
        <v>4</v>
      </c>
      <c r="E41" s="149">
        <v>0</v>
      </c>
      <c r="F41" s="149">
        <v>0</v>
      </c>
      <c r="G41" s="149">
        <v>39.47</v>
      </c>
      <c r="H41" s="149">
        <v>56</v>
      </c>
      <c r="I41" s="149">
        <v>39.47</v>
      </c>
      <c r="J41" s="151">
        <v>56</v>
      </c>
    </row>
    <row r="42" spans="1:10" ht="12.75">
      <c r="A42" s="175" t="s">
        <v>136</v>
      </c>
      <c r="B42" s="142" t="s">
        <v>133</v>
      </c>
      <c r="C42" s="149">
        <v>111</v>
      </c>
      <c r="D42" s="152">
        <v>14</v>
      </c>
      <c r="E42" s="149">
        <v>0</v>
      </c>
      <c r="F42" s="149">
        <v>0</v>
      </c>
      <c r="G42" s="149">
        <v>666.61</v>
      </c>
      <c r="H42" s="149">
        <v>814</v>
      </c>
      <c r="I42" s="149">
        <v>666.61</v>
      </c>
      <c r="J42" s="151">
        <v>814</v>
      </c>
    </row>
    <row r="43" spans="1:10" ht="12.75">
      <c r="A43" s="175" t="s">
        <v>136</v>
      </c>
      <c r="B43" s="142" t="s">
        <v>134</v>
      </c>
      <c r="C43" s="149">
        <v>101</v>
      </c>
      <c r="D43" s="152">
        <v>12</v>
      </c>
      <c r="E43" s="149">
        <v>0</v>
      </c>
      <c r="F43" s="149">
        <v>0</v>
      </c>
      <c r="G43" s="149">
        <v>880.38</v>
      </c>
      <c r="H43" s="149">
        <v>1068</v>
      </c>
      <c r="I43" s="149">
        <v>880.38</v>
      </c>
      <c r="J43" s="151">
        <v>1068</v>
      </c>
    </row>
    <row r="44" spans="1:10" ht="12.75">
      <c r="A44" s="175" t="s">
        <v>136</v>
      </c>
      <c r="B44" s="142" t="s">
        <v>135</v>
      </c>
      <c r="C44" s="149">
        <v>20</v>
      </c>
      <c r="D44" s="152">
        <v>9</v>
      </c>
      <c r="E44" s="149">
        <v>0</v>
      </c>
      <c r="F44" s="149">
        <v>0</v>
      </c>
      <c r="G44" s="149">
        <v>149.11</v>
      </c>
      <c r="H44" s="149">
        <v>244</v>
      </c>
      <c r="I44" s="149">
        <v>149.11</v>
      </c>
      <c r="J44" s="151">
        <v>244</v>
      </c>
    </row>
    <row r="45" spans="1:10" ht="12.75">
      <c r="A45" s="175" t="s">
        <v>138</v>
      </c>
      <c r="B45" s="142" t="s">
        <v>146</v>
      </c>
      <c r="C45" s="149">
        <v>48</v>
      </c>
      <c r="D45" s="152">
        <v>2</v>
      </c>
      <c r="E45" s="149">
        <v>0</v>
      </c>
      <c r="F45" s="149">
        <v>0</v>
      </c>
      <c r="G45" s="149">
        <v>45.33</v>
      </c>
      <c r="H45" s="149">
        <v>64</v>
      </c>
      <c r="I45" s="149">
        <v>45.33</v>
      </c>
      <c r="J45" s="151">
        <v>64</v>
      </c>
    </row>
    <row r="46" spans="1:10" ht="12.75">
      <c r="A46" s="175" t="s">
        <v>138</v>
      </c>
      <c r="B46" s="142" t="s">
        <v>133</v>
      </c>
      <c r="C46" s="149">
        <v>83</v>
      </c>
      <c r="D46" s="152">
        <v>7</v>
      </c>
      <c r="E46" s="149">
        <v>0</v>
      </c>
      <c r="F46" s="149">
        <v>0</v>
      </c>
      <c r="G46" s="149">
        <v>333.27</v>
      </c>
      <c r="H46" s="149">
        <v>415</v>
      </c>
      <c r="I46" s="149">
        <v>333.27</v>
      </c>
      <c r="J46" s="151">
        <v>415</v>
      </c>
    </row>
    <row r="47" spans="1:10" ht="12.75">
      <c r="A47" s="175" t="s">
        <v>138</v>
      </c>
      <c r="B47" s="142" t="s">
        <v>134</v>
      </c>
      <c r="C47" s="149">
        <v>32</v>
      </c>
      <c r="D47" s="152">
        <v>5</v>
      </c>
      <c r="E47" s="149">
        <v>0</v>
      </c>
      <c r="F47" s="149">
        <v>0</v>
      </c>
      <c r="G47" s="149">
        <v>132.21</v>
      </c>
      <c r="H47" s="149">
        <v>156</v>
      </c>
      <c r="I47" s="149">
        <v>132.21</v>
      </c>
      <c r="J47" s="151">
        <v>156</v>
      </c>
    </row>
    <row r="48" spans="1:10" ht="12.75">
      <c r="A48" s="175" t="s">
        <v>141</v>
      </c>
      <c r="B48" s="142" t="s">
        <v>147</v>
      </c>
      <c r="C48" s="149">
        <v>181</v>
      </c>
      <c r="D48" s="152">
        <v>8</v>
      </c>
      <c r="E48" s="149">
        <v>0</v>
      </c>
      <c r="F48" s="149">
        <v>0</v>
      </c>
      <c r="G48" s="149">
        <v>33.34</v>
      </c>
      <c r="H48" s="149">
        <v>86</v>
      </c>
      <c r="I48" s="149">
        <v>33.34</v>
      </c>
      <c r="J48" s="151">
        <v>86</v>
      </c>
    </row>
    <row r="49" spans="1:10" ht="12.75">
      <c r="A49" s="175" t="s">
        <v>141</v>
      </c>
      <c r="B49" s="142" t="s">
        <v>146</v>
      </c>
      <c r="C49" s="149">
        <v>1320</v>
      </c>
      <c r="D49" s="152">
        <v>52</v>
      </c>
      <c r="E49" s="149">
        <v>0</v>
      </c>
      <c r="F49" s="149">
        <v>0</v>
      </c>
      <c r="G49" s="149">
        <v>1165.48</v>
      </c>
      <c r="H49" s="149">
        <v>1702</v>
      </c>
      <c r="I49" s="149">
        <v>1165.48</v>
      </c>
      <c r="J49" s="151">
        <v>1702</v>
      </c>
    </row>
    <row r="50" spans="1:10" ht="12.75">
      <c r="A50" s="175" t="s">
        <v>141</v>
      </c>
      <c r="B50" s="142" t="s">
        <v>133</v>
      </c>
      <c r="C50" s="153">
        <v>141</v>
      </c>
      <c r="D50" s="154">
        <v>13</v>
      </c>
      <c r="E50" s="153">
        <v>0</v>
      </c>
      <c r="F50" s="153">
        <v>0</v>
      </c>
      <c r="G50" s="153">
        <v>349.07</v>
      </c>
      <c r="H50" s="153">
        <v>335</v>
      </c>
      <c r="I50" s="153">
        <v>349.07</v>
      </c>
      <c r="J50" s="155">
        <v>335</v>
      </c>
    </row>
    <row r="51" spans="1:10" ht="12.75">
      <c r="A51" s="176" t="s">
        <v>148</v>
      </c>
      <c r="B51" s="157"/>
      <c r="C51" s="157">
        <v>2894</v>
      </c>
      <c r="D51" s="158">
        <v>194</v>
      </c>
      <c r="E51" s="157">
        <v>5.6</v>
      </c>
      <c r="F51" s="157">
        <v>7</v>
      </c>
      <c r="G51" s="157">
        <v>7475.19</v>
      </c>
      <c r="H51" s="157">
        <v>8420</v>
      </c>
      <c r="I51" s="157">
        <v>7480.79</v>
      </c>
      <c r="J51" s="157">
        <v>8427</v>
      </c>
    </row>
    <row r="52" spans="1:10" ht="12.75">
      <c r="A52" s="176" t="s">
        <v>149</v>
      </c>
      <c r="B52" s="157"/>
      <c r="C52" s="157">
        <v>2894</v>
      </c>
      <c r="D52" s="158">
        <v>194</v>
      </c>
      <c r="E52" s="157">
        <v>5.6</v>
      </c>
      <c r="F52" s="157">
        <v>7</v>
      </c>
      <c r="G52" s="157">
        <v>7475.19</v>
      </c>
      <c r="H52" s="157">
        <v>8420</v>
      </c>
      <c r="I52" s="157">
        <v>7480.79</v>
      </c>
      <c r="J52" s="157">
        <v>8427</v>
      </c>
    </row>
    <row r="53" spans="1:10" ht="12.75">
      <c r="A53" s="175" t="s">
        <v>136</v>
      </c>
      <c r="B53" s="141" t="s">
        <v>143</v>
      </c>
      <c r="C53" s="165">
        <v>9</v>
      </c>
      <c r="D53" s="166">
        <v>6</v>
      </c>
      <c r="E53" s="165">
        <v>18.53</v>
      </c>
      <c r="F53" s="165">
        <v>13.75</v>
      </c>
      <c r="G53" s="165">
        <v>260.53</v>
      </c>
      <c r="H53" s="165">
        <v>135</v>
      </c>
      <c r="I53" s="165">
        <v>279.06</v>
      </c>
      <c r="J53" s="167">
        <v>148.75</v>
      </c>
    </row>
    <row r="54" spans="1:10" ht="12.75">
      <c r="A54" s="175" t="s">
        <v>138</v>
      </c>
      <c r="B54" s="141" t="s">
        <v>134</v>
      </c>
      <c r="C54" s="149">
        <v>7</v>
      </c>
      <c r="D54" s="152">
        <v>3</v>
      </c>
      <c r="E54" s="149">
        <v>1.32</v>
      </c>
      <c r="F54" s="149">
        <v>1.31</v>
      </c>
      <c r="G54" s="149">
        <v>62.71</v>
      </c>
      <c r="H54" s="149">
        <v>54</v>
      </c>
      <c r="I54" s="149">
        <v>64.03</v>
      </c>
      <c r="J54" s="151">
        <v>55.31</v>
      </c>
    </row>
    <row r="55" spans="1:10" ht="12.75">
      <c r="A55" s="175" t="s">
        <v>138</v>
      </c>
      <c r="B55" s="141" t="s">
        <v>135</v>
      </c>
      <c r="C55" s="149">
        <v>39</v>
      </c>
      <c r="D55" s="152">
        <v>9</v>
      </c>
      <c r="E55" s="149">
        <v>12.6</v>
      </c>
      <c r="F55" s="149">
        <v>13.01</v>
      </c>
      <c r="G55" s="149">
        <v>719.67</v>
      </c>
      <c r="H55" s="149">
        <v>488</v>
      </c>
      <c r="I55" s="149">
        <v>732.27</v>
      </c>
      <c r="J55" s="151">
        <v>501.01</v>
      </c>
    </row>
    <row r="56" spans="1:10" ht="12.75">
      <c r="A56" s="175" t="s">
        <v>138</v>
      </c>
      <c r="B56" s="141" t="s">
        <v>143</v>
      </c>
      <c r="C56" s="149">
        <v>1</v>
      </c>
      <c r="D56" s="152">
        <v>1</v>
      </c>
      <c r="E56" s="149">
        <v>1.02</v>
      </c>
      <c r="F56" s="149">
        <v>1.06</v>
      </c>
      <c r="G56" s="149">
        <v>19.5</v>
      </c>
      <c r="H56" s="149">
        <v>14</v>
      </c>
      <c r="I56" s="149">
        <v>20.52</v>
      </c>
      <c r="J56" s="151">
        <v>15.06</v>
      </c>
    </row>
    <row r="57" spans="1:10" ht="12.75">
      <c r="A57" s="175" t="s">
        <v>141</v>
      </c>
      <c r="B57" s="142" t="s">
        <v>139</v>
      </c>
      <c r="C57" s="149">
        <v>626</v>
      </c>
      <c r="D57" s="152">
        <v>36</v>
      </c>
      <c r="E57" s="149">
        <v>5.81</v>
      </c>
      <c r="F57" s="149">
        <v>4.54</v>
      </c>
      <c r="G57" s="149">
        <v>327.28</v>
      </c>
      <c r="H57" s="149">
        <v>35310</v>
      </c>
      <c r="I57" s="149">
        <v>333.09</v>
      </c>
      <c r="J57" s="151">
        <v>35314.54</v>
      </c>
    </row>
    <row r="58" spans="1:10" ht="12.75">
      <c r="A58" s="175" t="s">
        <v>141</v>
      </c>
      <c r="B58" s="142" t="s">
        <v>137</v>
      </c>
      <c r="C58" s="149">
        <v>69</v>
      </c>
      <c r="D58" s="152">
        <v>5</v>
      </c>
      <c r="E58" s="149">
        <v>0</v>
      </c>
      <c r="F58" s="149">
        <v>0</v>
      </c>
      <c r="G58" s="149">
        <v>69.16</v>
      </c>
      <c r="H58" s="149">
        <v>118</v>
      </c>
      <c r="I58" s="149">
        <v>69.16</v>
      </c>
      <c r="J58" s="151">
        <v>118</v>
      </c>
    </row>
    <row r="59" spans="1:10" ht="12.75">
      <c r="A59" s="175" t="s">
        <v>141</v>
      </c>
      <c r="B59" s="142" t="s">
        <v>133</v>
      </c>
      <c r="C59" s="149">
        <v>48</v>
      </c>
      <c r="D59" s="152">
        <v>5</v>
      </c>
      <c r="E59" s="149">
        <v>0</v>
      </c>
      <c r="F59" s="149">
        <v>0</v>
      </c>
      <c r="G59" s="149">
        <v>168.67</v>
      </c>
      <c r="H59" s="149">
        <v>126</v>
      </c>
      <c r="I59" s="149">
        <v>168.67</v>
      </c>
      <c r="J59" s="151">
        <v>126</v>
      </c>
    </row>
    <row r="60" spans="1:10" ht="12.75">
      <c r="A60" s="175" t="s">
        <v>141</v>
      </c>
      <c r="B60" s="142" t="s">
        <v>135</v>
      </c>
      <c r="C60" s="153">
        <v>13</v>
      </c>
      <c r="D60" s="154">
        <v>5</v>
      </c>
      <c r="E60" s="153">
        <v>0.51</v>
      </c>
      <c r="F60" s="153">
        <v>1.32</v>
      </c>
      <c r="G60" s="153">
        <v>102.19</v>
      </c>
      <c r="H60" s="153">
        <v>83</v>
      </c>
      <c r="I60" s="153">
        <v>102.7</v>
      </c>
      <c r="J60" s="155">
        <v>84.32</v>
      </c>
    </row>
    <row r="61" spans="1:10" ht="12.75">
      <c r="A61" s="176" t="s">
        <v>150</v>
      </c>
      <c r="B61" s="157"/>
      <c r="C61" s="157">
        <v>812</v>
      </c>
      <c r="D61" s="158">
        <v>70</v>
      </c>
      <c r="E61" s="157">
        <v>39.78</v>
      </c>
      <c r="F61" s="157">
        <v>34.98</v>
      </c>
      <c r="G61" s="157">
        <v>1729.71</v>
      </c>
      <c r="H61" s="157">
        <v>36328</v>
      </c>
      <c r="I61" s="157">
        <v>1769.49</v>
      </c>
      <c r="J61" s="157">
        <v>36362.98</v>
      </c>
    </row>
    <row r="62" spans="1:10" ht="12.75">
      <c r="A62" s="175" t="s">
        <v>132</v>
      </c>
      <c r="B62" s="142" t="s">
        <v>135</v>
      </c>
      <c r="C62" s="165">
        <v>74</v>
      </c>
      <c r="D62" s="166">
        <v>42</v>
      </c>
      <c r="E62" s="165">
        <v>91.2</v>
      </c>
      <c r="F62" s="165">
        <v>97.17</v>
      </c>
      <c r="G62" s="165">
        <v>1961.93</v>
      </c>
      <c r="H62" s="165">
        <v>1580</v>
      </c>
      <c r="I62" s="165">
        <v>2053.13</v>
      </c>
      <c r="J62" s="167">
        <v>1677.17</v>
      </c>
    </row>
    <row r="63" spans="1:10" ht="12.75">
      <c r="A63" s="175" t="s">
        <v>132</v>
      </c>
      <c r="B63" s="141" t="s">
        <v>143</v>
      </c>
      <c r="C63" s="149">
        <v>31</v>
      </c>
      <c r="D63" s="152">
        <v>26</v>
      </c>
      <c r="E63" s="149">
        <v>43.3</v>
      </c>
      <c r="F63" s="149">
        <v>43</v>
      </c>
      <c r="G63" s="149">
        <v>706.7</v>
      </c>
      <c r="H63" s="149">
        <v>664</v>
      </c>
      <c r="I63" s="149">
        <v>750</v>
      </c>
      <c r="J63" s="151">
        <v>707</v>
      </c>
    </row>
    <row r="64" spans="1:10" ht="12.75">
      <c r="A64" s="175" t="s">
        <v>136</v>
      </c>
      <c r="B64" s="141" t="s">
        <v>143</v>
      </c>
      <c r="C64" s="149">
        <v>33</v>
      </c>
      <c r="D64" s="152">
        <v>23</v>
      </c>
      <c r="E64" s="149">
        <v>69.69</v>
      </c>
      <c r="F64" s="149">
        <v>51.76</v>
      </c>
      <c r="G64" s="149">
        <v>980.1</v>
      </c>
      <c r="H64" s="149">
        <v>508</v>
      </c>
      <c r="I64" s="149">
        <v>1049.79</v>
      </c>
      <c r="J64" s="151">
        <v>559.76</v>
      </c>
    </row>
    <row r="65" spans="1:10" ht="12.75">
      <c r="A65" s="175" t="s">
        <v>138</v>
      </c>
      <c r="B65" s="141" t="s">
        <v>134</v>
      </c>
      <c r="C65" s="149">
        <v>7</v>
      </c>
      <c r="D65" s="152">
        <v>3</v>
      </c>
      <c r="E65" s="149">
        <v>1.32</v>
      </c>
      <c r="F65" s="149">
        <v>1.31</v>
      </c>
      <c r="G65" s="149">
        <v>62.71</v>
      </c>
      <c r="H65" s="149">
        <v>54</v>
      </c>
      <c r="I65" s="149">
        <v>64.03</v>
      </c>
      <c r="J65" s="151">
        <v>55.31</v>
      </c>
    </row>
    <row r="66" spans="1:10" ht="12.75">
      <c r="A66" s="175" t="s">
        <v>138</v>
      </c>
      <c r="B66" s="141" t="s">
        <v>135</v>
      </c>
      <c r="C66" s="149">
        <v>49</v>
      </c>
      <c r="D66" s="152">
        <v>12</v>
      </c>
      <c r="E66" s="149">
        <v>16.03</v>
      </c>
      <c r="F66" s="149">
        <v>16.55</v>
      </c>
      <c r="G66" s="149">
        <v>915.94</v>
      </c>
      <c r="H66" s="149">
        <v>621</v>
      </c>
      <c r="I66" s="149">
        <v>931.97</v>
      </c>
      <c r="J66" s="151">
        <v>637.55</v>
      </c>
    </row>
    <row r="67" spans="1:10" ht="12.75">
      <c r="A67" s="175" t="s">
        <v>138</v>
      </c>
      <c r="B67" s="141" t="s">
        <v>143</v>
      </c>
      <c r="C67" s="153">
        <v>32</v>
      </c>
      <c r="D67" s="154">
        <v>11</v>
      </c>
      <c r="E67" s="153">
        <v>32.92</v>
      </c>
      <c r="F67" s="153">
        <v>34.21</v>
      </c>
      <c r="G67" s="153">
        <v>630.42</v>
      </c>
      <c r="H67" s="153">
        <v>457</v>
      </c>
      <c r="I67" s="153">
        <v>663.34</v>
      </c>
      <c r="J67" s="155">
        <v>491.21</v>
      </c>
    </row>
    <row r="68" spans="1:10" ht="12.75">
      <c r="A68" s="176" t="s">
        <v>151</v>
      </c>
      <c r="B68" s="157"/>
      <c r="C68" s="157">
        <v>226</v>
      </c>
      <c r="D68" s="158">
        <v>117</v>
      </c>
      <c r="E68" s="157">
        <v>254.46</v>
      </c>
      <c r="F68" s="157">
        <v>244</v>
      </c>
      <c r="G68" s="157">
        <v>5257.79</v>
      </c>
      <c r="H68" s="157">
        <v>3884</v>
      </c>
      <c r="I68" s="157">
        <v>5512.25</v>
      </c>
      <c r="J68" s="157">
        <v>4128</v>
      </c>
    </row>
    <row r="69" spans="1:10" ht="12.75">
      <c r="A69" s="176" t="s">
        <v>152</v>
      </c>
      <c r="B69" s="157"/>
      <c r="C69" s="157">
        <v>1038</v>
      </c>
      <c r="D69" s="158">
        <v>187</v>
      </c>
      <c r="E69" s="157">
        <v>294.24</v>
      </c>
      <c r="F69" s="157">
        <v>278.98</v>
      </c>
      <c r="G69" s="157">
        <v>6987.5</v>
      </c>
      <c r="H69" s="157">
        <v>40212</v>
      </c>
      <c r="I69" s="157">
        <v>7281.74</v>
      </c>
      <c r="J69" s="157">
        <v>40490.98</v>
      </c>
    </row>
    <row r="70" spans="1:10" ht="12.75">
      <c r="A70" s="176" t="s">
        <v>153</v>
      </c>
      <c r="B70" s="157"/>
      <c r="C70" s="157">
        <f aca="true" t="shared" si="0" ref="C70:J70">+C28+C51+C61</f>
        <v>8912</v>
      </c>
      <c r="D70" s="158">
        <f t="shared" si="0"/>
        <v>567</v>
      </c>
      <c r="E70" s="157">
        <f t="shared" si="0"/>
        <v>215.07999999999998</v>
      </c>
      <c r="F70" s="157">
        <f t="shared" si="0"/>
        <v>219.79999999999998</v>
      </c>
      <c r="G70" s="157">
        <f t="shared" si="0"/>
        <v>21794.559999999998</v>
      </c>
      <c r="H70" s="157">
        <f t="shared" si="0"/>
        <v>58317</v>
      </c>
      <c r="I70" s="157">
        <f t="shared" si="0"/>
        <v>22009.640000000003</v>
      </c>
      <c r="J70" s="157">
        <f t="shared" si="0"/>
        <v>58536.8</v>
      </c>
    </row>
    <row r="71" spans="1:10" ht="13.5" thickBot="1">
      <c r="A71" s="177" t="s">
        <v>154</v>
      </c>
      <c r="B71" s="160"/>
      <c r="C71" s="160">
        <f aca="true" t="shared" si="1" ref="C71:J71">+C35+C68</f>
        <v>469</v>
      </c>
      <c r="D71" s="161">
        <f t="shared" si="1"/>
        <v>189</v>
      </c>
      <c r="E71" s="160">
        <f t="shared" si="1"/>
        <v>476.04</v>
      </c>
      <c r="F71" s="160">
        <f t="shared" si="1"/>
        <v>461.62</v>
      </c>
      <c r="G71" s="160">
        <f t="shared" si="1"/>
        <v>8900.779999999999</v>
      </c>
      <c r="H71" s="160">
        <f t="shared" si="1"/>
        <v>7041</v>
      </c>
      <c r="I71" s="160">
        <f t="shared" si="1"/>
        <v>9376.82</v>
      </c>
      <c r="J71" s="160">
        <f t="shared" si="1"/>
        <v>7502.62</v>
      </c>
    </row>
    <row r="72" spans="1:10" ht="13.5" thickBot="1">
      <c r="A72" s="181" t="s">
        <v>1</v>
      </c>
      <c r="B72" s="162"/>
      <c r="C72" s="163">
        <v>9381</v>
      </c>
      <c r="D72" s="164">
        <v>756</v>
      </c>
      <c r="E72" s="163">
        <v>691.13</v>
      </c>
      <c r="F72" s="163">
        <v>681.42</v>
      </c>
      <c r="G72" s="163">
        <v>30695.35</v>
      </c>
      <c r="H72" s="163">
        <v>65358</v>
      </c>
      <c r="I72" s="163">
        <v>31386.48</v>
      </c>
      <c r="J72" s="163">
        <v>66039.42</v>
      </c>
    </row>
    <row r="73" spans="1:10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ht="12.75">
      <c r="A74" s="144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12.75">
      <c r="A75" s="145" t="s">
        <v>156</v>
      </c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14.7109375" style="1" customWidth="1"/>
    <col min="4" max="4" width="16.7109375" style="1" customWidth="1"/>
    <col min="5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2" t="s">
        <v>55</v>
      </c>
      <c r="B1" s="262"/>
      <c r="C1" s="262"/>
      <c r="D1" s="262"/>
      <c r="E1" s="262"/>
    </row>
    <row r="2" spans="1:4" ht="12.75" customHeight="1">
      <c r="A2" s="26"/>
      <c r="B2" s="6"/>
      <c r="C2" s="6"/>
      <c r="D2" s="6"/>
    </row>
    <row r="3" spans="1:4" ht="17.25">
      <c r="A3" s="168" t="s">
        <v>174</v>
      </c>
      <c r="B3" s="169"/>
      <c r="C3" s="169"/>
      <c r="D3" s="169"/>
    </row>
    <row r="4" spans="1:5" ht="15">
      <c r="A4" s="274" t="s">
        <v>100</v>
      </c>
      <c r="B4" s="274"/>
      <c r="C4" s="274"/>
      <c r="D4" s="274"/>
      <c r="E4" s="274"/>
    </row>
    <row r="5" spans="1:4" ht="13.5" thickBot="1">
      <c r="A5" s="85"/>
      <c r="B5" s="85"/>
      <c r="C5" s="85"/>
      <c r="D5" s="85"/>
    </row>
    <row r="6" spans="1:5" ht="42" customHeight="1" thickBot="1">
      <c r="A6" s="272" t="s">
        <v>127</v>
      </c>
      <c r="B6" s="273"/>
      <c r="C6" s="182" t="s">
        <v>157</v>
      </c>
      <c r="D6" s="182" t="s">
        <v>130</v>
      </c>
      <c r="E6" s="183" t="s">
        <v>158</v>
      </c>
    </row>
    <row r="7" spans="1:5" s="3" customFormat="1" ht="12.75">
      <c r="A7" s="175" t="s">
        <v>132</v>
      </c>
      <c r="B7" s="141" t="s">
        <v>133</v>
      </c>
      <c r="C7" s="74">
        <v>2869.5754300000003</v>
      </c>
      <c r="D7" s="74">
        <v>356.59</v>
      </c>
      <c r="E7" s="98">
        <v>8.04726837544519</v>
      </c>
    </row>
    <row r="8" spans="1:5" s="3" customFormat="1" ht="12.75">
      <c r="A8" s="175" t="s">
        <v>132</v>
      </c>
      <c r="B8" s="141" t="s">
        <v>134</v>
      </c>
      <c r="C8" s="58">
        <v>12600.44432</v>
      </c>
      <c r="D8" s="58">
        <v>648.04</v>
      </c>
      <c r="E8" s="99">
        <v>19.443929880871554</v>
      </c>
    </row>
    <row r="9" spans="1:5" ht="12.75">
      <c r="A9" s="175" t="s">
        <v>132</v>
      </c>
      <c r="B9" s="141" t="s">
        <v>135</v>
      </c>
      <c r="C9" s="58">
        <v>20016.8751</v>
      </c>
      <c r="D9" s="58">
        <v>1645.14</v>
      </c>
      <c r="E9" s="99">
        <v>12.167277617710347</v>
      </c>
    </row>
    <row r="10" spans="1:5" ht="12.75">
      <c r="A10" s="175" t="s">
        <v>136</v>
      </c>
      <c r="B10" s="141" t="s">
        <v>137</v>
      </c>
      <c r="C10" s="58">
        <v>1081.02002</v>
      </c>
      <c r="D10" s="58">
        <v>69.27</v>
      </c>
      <c r="E10" s="99">
        <v>15.6058902843944</v>
      </c>
    </row>
    <row r="11" spans="1:5" s="3" customFormat="1" ht="12.75">
      <c r="A11" s="175" t="s">
        <v>136</v>
      </c>
      <c r="B11" s="141" t="s">
        <v>133</v>
      </c>
      <c r="C11" s="58">
        <v>2547.54328</v>
      </c>
      <c r="D11" s="58">
        <v>228.49</v>
      </c>
      <c r="E11" s="99">
        <v>11.149473850059083</v>
      </c>
    </row>
    <row r="12" spans="1:5" ht="12.75">
      <c r="A12" s="175" t="s">
        <v>136</v>
      </c>
      <c r="B12" s="141" t="s">
        <v>134</v>
      </c>
      <c r="C12" s="58">
        <v>17468.464239999998</v>
      </c>
      <c r="D12" s="58">
        <v>919.85</v>
      </c>
      <c r="E12" s="99">
        <v>18.99055741697016</v>
      </c>
    </row>
    <row r="13" spans="1:5" ht="12.75">
      <c r="A13" s="175" t="s">
        <v>136</v>
      </c>
      <c r="B13" s="141" t="s">
        <v>135</v>
      </c>
      <c r="C13" s="58">
        <v>21527.69045</v>
      </c>
      <c r="D13" s="58">
        <v>2000.5</v>
      </c>
      <c r="E13" s="99">
        <v>10.761154936265934</v>
      </c>
    </row>
    <row r="14" spans="1:5" ht="12.75">
      <c r="A14" s="175" t="s">
        <v>138</v>
      </c>
      <c r="B14" s="141" t="s">
        <v>139</v>
      </c>
      <c r="C14" s="58">
        <v>158.22870999999998</v>
      </c>
      <c r="D14" s="58">
        <v>13.66</v>
      </c>
      <c r="E14" s="99">
        <v>11.583360907759882</v>
      </c>
    </row>
    <row r="15" spans="1:5" ht="12.75">
      <c r="A15" s="175" t="s">
        <v>138</v>
      </c>
      <c r="B15" s="141" t="s">
        <v>137</v>
      </c>
      <c r="C15" s="58">
        <v>154.42863</v>
      </c>
      <c r="D15" s="58">
        <v>19.18</v>
      </c>
      <c r="E15" s="99">
        <v>8.051544838373305</v>
      </c>
    </row>
    <row r="16" spans="1:5" ht="12.75">
      <c r="A16" s="175" t="s">
        <v>138</v>
      </c>
      <c r="B16" s="141" t="s">
        <v>133</v>
      </c>
      <c r="C16" s="58">
        <v>4403.058639999999</v>
      </c>
      <c r="D16" s="58">
        <v>324.22</v>
      </c>
      <c r="E16" s="99">
        <v>13.580465856517177</v>
      </c>
    </row>
    <row r="17" spans="1:5" s="3" customFormat="1" ht="12.75">
      <c r="A17" s="175" t="s">
        <v>138</v>
      </c>
      <c r="B17" s="141" t="s">
        <v>134</v>
      </c>
      <c r="C17" s="58">
        <v>13851.1789</v>
      </c>
      <c r="D17" s="58">
        <v>540.2</v>
      </c>
      <c r="E17" s="99">
        <v>25.640834690855236</v>
      </c>
    </row>
    <row r="18" spans="1:5" ht="12.75">
      <c r="A18" s="175" t="s">
        <v>138</v>
      </c>
      <c r="B18" s="141" t="s">
        <v>135</v>
      </c>
      <c r="C18" s="58">
        <v>8111.50693</v>
      </c>
      <c r="D18" s="58">
        <v>697.34</v>
      </c>
      <c r="E18" s="99">
        <v>11.632068904694982</v>
      </c>
    </row>
    <row r="19" spans="1:5" ht="12.75">
      <c r="A19" s="175" t="s">
        <v>140</v>
      </c>
      <c r="B19" s="141" t="s">
        <v>139</v>
      </c>
      <c r="C19" s="58">
        <v>236.15312</v>
      </c>
      <c r="D19" s="58">
        <v>18.37</v>
      </c>
      <c r="E19" s="99">
        <v>12.855368535655959</v>
      </c>
    </row>
    <row r="20" spans="1:5" s="3" customFormat="1" ht="12.75">
      <c r="A20" s="175" t="s">
        <v>140</v>
      </c>
      <c r="B20" s="141" t="s">
        <v>137</v>
      </c>
      <c r="C20" s="58">
        <v>447.85629</v>
      </c>
      <c r="D20" s="58">
        <v>39.45</v>
      </c>
      <c r="E20" s="99">
        <v>11.352504182509504</v>
      </c>
    </row>
    <row r="21" spans="1:5" s="3" customFormat="1" ht="12.75">
      <c r="A21" s="175" t="s">
        <v>140</v>
      </c>
      <c r="B21" s="141" t="s">
        <v>133</v>
      </c>
      <c r="C21" s="58">
        <v>3962.89182</v>
      </c>
      <c r="D21" s="58">
        <v>333.82</v>
      </c>
      <c r="E21" s="99">
        <v>11.871343298783774</v>
      </c>
    </row>
    <row r="22" spans="1:5" s="3" customFormat="1" ht="12.75">
      <c r="A22" s="175" t="s">
        <v>140</v>
      </c>
      <c r="B22" s="141" t="s">
        <v>134</v>
      </c>
      <c r="C22" s="58">
        <v>6000.20893</v>
      </c>
      <c r="D22" s="58">
        <v>285.01</v>
      </c>
      <c r="E22" s="99">
        <v>21.05262597803586</v>
      </c>
    </row>
    <row r="23" spans="1:5" s="3" customFormat="1" ht="12.75">
      <c r="A23" s="175" t="s">
        <v>140</v>
      </c>
      <c r="B23" s="141" t="s">
        <v>135</v>
      </c>
      <c r="C23" s="58">
        <v>1663.10519</v>
      </c>
      <c r="D23" s="58">
        <v>162.96</v>
      </c>
      <c r="E23" s="99">
        <v>10.205603767795777</v>
      </c>
    </row>
    <row r="24" spans="1:5" s="3" customFormat="1" ht="12.75">
      <c r="A24" s="175" t="s">
        <v>141</v>
      </c>
      <c r="B24" s="141" t="s">
        <v>139</v>
      </c>
      <c r="C24" s="58">
        <v>35431.25548</v>
      </c>
      <c r="D24" s="58">
        <v>2621.6</v>
      </c>
      <c r="E24" s="99">
        <v>13.515126441867562</v>
      </c>
    </row>
    <row r="25" spans="1:5" s="3" customFormat="1" ht="12.75">
      <c r="A25" s="175" t="s">
        <v>141</v>
      </c>
      <c r="B25" s="141" t="s">
        <v>137</v>
      </c>
      <c r="C25" s="58">
        <v>6619.20373</v>
      </c>
      <c r="D25" s="58">
        <v>661.04</v>
      </c>
      <c r="E25" s="99">
        <v>10.013317998910809</v>
      </c>
    </row>
    <row r="26" spans="1:5" s="3" customFormat="1" ht="12.75">
      <c r="A26" s="175" t="s">
        <v>141</v>
      </c>
      <c r="B26" s="141" t="s">
        <v>133</v>
      </c>
      <c r="C26" s="58">
        <v>13783.355140000001</v>
      </c>
      <c r="D26" s="58">
        <v>1114.78</v>
      </c>
      <c r="E26" s="99">
        <v>12.364193060514182</v>
      </c>
    </row>
    <row r="27" spans="1:5" ht="12.75">
      <c r="A27" s="175" t="s">
        <v>141</v>
      </c>
      <c r="B27" s="141" t="s">
        <v>134</v>
      </c>
      <c r="C27" s="58">
        <v>1849.29176</v>
      </c>
      <c r="D27" s="58">
        <v>59.87</v>
      </c>
      <c r="E27" s="99">
        <v>30.88845431768833</v>
      </c>
    </row>
    <row r="28" spans="1:5" s="3" customFormat="1" ht="12.75">
      <c r="A28" s="176" t="s">
        <v>142</v>
      </c>
      <c r="B28" s="156"/>
      <c r="C28" s="54">
        <v>174783.33611</v>
      </c>
      <c r="D28" s="54">
        <v>12759.37</v>
      </c>
      <c r="E28" s="55">
        <v>13.698429946776368</v>
      </c>
    </row>
    <row r="29" spans="1:5" ht="12.75">
      <c r="A29" s="175" t="s">
        <v>132</v>
      </c>
      <c r="B29" s="141" t="s">
        <v>134</v>
      </c>
      <c r="C29" s="58">
        <v>525.01851</v>
      </c>
      <c r="D29" s="58">
        <v>27</v>
      </c>
      <c r="E29" s="99">
        <v>19.445130000000002</v>
      </c>
    </row>
    <row r="30" spans="1:5" s="3" customFormat="1" ht="12.75">
      <c r="A30" s="175" t="s">
        <v>132</v>
      </c>
      <c r="B30" s="141" t="s">
        <v>135</v>
      </c>
      <c r="C30" s="58">
        <v>17051.41212</v>
      </c>
      <c r="D30" s="58">
        <v>1401.41</v>
      </c>
      <c r="E30" s="99">
        <v>12.167325850393532</v>
      </c>
    </row>
    <row r="31" spans="1:5" s="3" customFormat="1" ht="12.75">
      <c r="A31" s="175" t="s">
        <v>132</v>
      </c>
      <c r="B31" s="141" t="s">
        <v>143</v>
      </c>
      <c r="C31" s="58">
        <v>26280.701800000003</v>
      </c>
      <c r="D31" s="58">
        <v>633.36</v>
      </c>
      <c r="E31" s="99">
        <v>41.494097827459896</v>
      </c>
    </row>
    <row r="32" spans="1:5" s="3" customFormat="1" ht="12.75">
      <c r="A32" s="175" t="s">
        <v>138</v>
      </c>
      <c r="B32" s="141" t="s">
        <v>134</v>
      </c>
      <c r="C32" s="58">
        <v>1539.0198799999998</v>
      </c>
      <c r="D32" s="58">
        <v>60.02</v>
      </c>
      <c r="E32" s="99">
        <v>25.641784071976005</v>
      </c>
    </row>
    <row r="33" spans="1:5" s="3" customFormat="1" ht="12.75">
      <c r="A33" s="175" t="s">
        <v>138</v>
      </c>
      <c r="B33" s="141" t="s">
        <v>135</v>
      </c>
      <c r="C33" s="58">
        <v>1106.1145800000002</v>
      </c>
      <c r="D33" s="58">
        <v>95.09</v>
      </c>
      <c r="E33" s="99">
        <v>11.632291302976128</v>
      </c>
    </row>
    <row r="34" spans="1:5" ht="21" customHeight="1">
      <c r="A34" s="175" t="s">
        <v>140</v>
      </c>
      <c r="B34" s="141" t="s">
        <v>135</v>
      </c>
      <c r="C34" s="58">
        <v>16815.841379999998</v>
      </c>
      <c r="D34" s="58">
        <v>1647.69</v>
      </c>
      <c r="E34" s="99">
        <v>10.205707007993007</v>
      </c>
    </row>
    <row r="35" spans="1:5" ht="12.75">
      <c r="A35" s="176" t="s">
        <v>144</v>
      </c>
      <c r="B35" s="156"/>
      <c r="C35" s="54">
        <v>63318.108270000004</v>
      </c>
      <c r="D35" s="54">
        <v>3864.58</v>
      </c>
      <c r="E35" s="55">
        <v>16.384214654632586</v>
      </c>
    </row>
    <row r="36" spans="1:5" ht="12.75">
      <c r="A36" s="176" t="s">
        <v>145</v>
      </c>
      <c r="B36" s="156"/>
      <c r="C36" s="54">
        <v>238101.44438</v>
      </c>
      <c r="D36" s="54">
        <v>16623.94</v>
      </c>
      <c r="E36" s="55">
        <v>14.32280460468457</v>
      </c>
    </row>
    <row r="37" spans="1:5" ht="12.75">
      <c r="A37" s="175" t="s">
        <v>132</v>
      </c>
      <c r="B37" s="142" t="s">
        <v>146</v>
      </c>
      <c r="C37" s="58">
        <v>730.12812</v>
      </c>
      <c r="D37" s="58">
        <v>52.89</v>
      </c>
      <c r="E37" s="99">
        <v>13.804653431650594</v>
      </c>
    </row>
    <row r="38" spans="1:5" ht="12.75">
      <c r="A38" s="175" t="s">
        <v>132</v>
      </c>
      <c r="B38" s="142" t="s">
        <v>133</v>
      </c>
      <c r="C38" s="58">
        <v>8561.25698</v>
      </c>
      <c r="D38" s="58">
        <v>478.35</v>
      </c>
      <c r="E38" s="99">
        <v>17.897474610640742</v>
      </c>
    </row>
    <row r="39" spans="1:5" ht="12.75">
      <c r="A39" s="175" t="s">
        <v>132</v>
      </c>
      <c r="B39" s="142" t="s">
        <v>134</v>
      </c>
      <c r="C39" s="58">
        <v>20775.73223</v>
      </c>
      <c r="D39" s="58">
        <v>2157.54</v>
      </c>
      <c r="E39" s="99">
        <v>9.629361323544408</v>
      </c>
    </row>
    <row r="40" spans="1:5" ht="12.75">
      <c r="A40" s="175" t="s">
        <v>132</v>
      </c>
      <c r="B40" s="142" t="s">
        <v>135</v>
      </c>
      <c r="C40" s="58">
        <v>19463.36408</v>
      </c>
      <c r="D40" s="58">
        <v>997.73</v>
      </c>
      <c r="E40" s="99">
        <v>19.507646437412923</v>
      </c>
    </row>
    <row r="41" spans="1:5" ht="12.75">
      <c r="A41" s="175" t="s">
        <v>136</v>
      </c>
      <c r="B41" s="142" t="s">
        <v>146</v>
      </c>
      <c r="C41" s="58">
        <v>408.08768</v>
      </c>
      <c r="D41" s="58">
        <v>39.47</v>
      </c>
      <c r="E41" s="99">
        <v>10.33918621738029</v>
      </c>
    </row>
    <row r="42" spans="1:5" ht="12.75">
      <c r="A42" s="175" t="s">
        <v>136</v>
      </c>
      <c r="B42" s="142" t="s">
        <v>133</v>
      </c>
      <c r="C42" s="58">
        <v>7905.67542</v>
      </c>
      <c r="D42" s="58">
        <v>666.61</v>
      </c>
      <c r="E42" s="99">
        <v>11.859521189301091</v>
      </c>
    </row>
    <row r="43" spans="1:5" ht="12.75">
      <c r="A43" s="175" t="s">
        <v>136</v>
      </c>
      <c r="B43" s="142" t="s">
        <v>134</v>
      </c>
      <c r="C43" s="58">
        <v>17080.662940000002</v>
      </c>
      <c r="D43" s="58">
        <v>880.38</v>
      </c>
      <c r="E43" s="99">
        <v>19.401466344078692</v>
      </c>
    </row>
    <row r="44" spans="1:5" ht="12.75">
      <c r="A44" s="175" t="s">
        <v>136</v>
      </c>
      <c r="B44" s="142" t="s">
        <v>135</v>
      </c>
      <c r="C44" s="58">
        <v>10301.07907</v>
      </c>
      <c r="D44" s="58">
        <v>149.11</v>
      </c>
      <c r="E44" s="99">
        <v>69.08375742740259</v>
      </c>
    </row>
    <row r="45" spans="1:5" ht="12.75">
      <c r="A45" s="175" t="s">
        <v>138</v>
      </c>
      <c r="B45" s="142" t="s">
        <v>146</v>
      </c>
      <c r="C45" s="58">
        <v>1099.99208</v>
      </c>
      <c r="D45" s="58">
        <v>45.33</v>
      </c>
      <c r="E45" s="99">
        <v>24.266315464372383</v>
      </c>
    </row>
    <row r="46" spans="1:5" ht="12.75">
      <c r="A46" s="175" t="s">
        <v>138</v>
      </c>
      <c r="B46" s="142" t="s">
        <v>133</v>
      </c>
      <c r="C46" s="58">
        <v>3685.96038</v>
      </c>
      <c r="D46" s="58">
        <v>333.27</v>
      </c>
      <c r="E46" s="99">
        <v>11.05998253668197</v>
      </c>
    </row>
    <row r="47" spans="1:5" ht="12.75">
      <c r="A47" s="175" t="s">
        <v>138</v>
      </c>
      <c r="B47" s="142" t="s">
        <v>134</v>
      </c>
      <c r="C47" s="58">
        <v>2941.80302</v>
      </c>
      <c r="D47" s="58">
        <v>132.21</v>
      </c>
      <c r="E47" s="99">
        <v>22.2509872173058</v>
      </c>
    </row>
    <row r="48" spans="1:5" ht="12.75">
      <c r="A48" s="175" t="s">
        <v>141</v>
      </c>
      <c r="B48" s="142" t="s">
        <v>147</v>
      </c>
      <c r="C48" s="58">
        <v>452.92021</v>
      </c>
      <c r="D48" s="58">
        <v>33.34</v>
      </c>
      <c r="E48" s="99">
        <v>13.584889322135572</v>
      </c>
    </row>
    <row r="49" spans="1:5" ht="12.75">
      <c r="A49" s="175" t="s">
        <v>141</v>
      </c>
      <c r="B49" s="142" t="s">
        <v>146</v>
      </c>
      <c r="C49" s="58">
        <v>15717.34004</v>
      </c>
      <c r="D49" s="58">
        <v>1165.48</v>
      </c>
      <c r="E49" s="99">
        <v>13.485722655043416</v>
      </c>
    </row>
    <row r="50" spans="1:5" ht="12.75">
      <c r="A50" s="175" t="s">
        <v>141</v>
      </c>
      <c r="B50" s="142" t="s">
        <v>133</v>
      </c>
      <c r="C50" s="58">
        <v>5221.22</v>
      </c>
      <c r="D50" s="58">
        <v>349.07</v>
      </c>
      <c r="E50" s="99">
        <v>14.957515684533188</v>
      </c>
    </row>
    <row r="51" spans="1:5" ht="12.75">
      <c r="A51" s="176" t="s">
        <v>148</v>
      </c>
      <c r="B51" s="156"/>
      <c r="C51" s="54">
        <v>114345.22225</v>
      </c>
      <c r="D51" s="54">
        <v>7480.79</v>
      </c>
      <c r="E51" s="55">
        <v>15.285180074564318</v>
      </c>
    </row>
    <row r="52" spans="1:5" ht="12.75">
      <c r="A52" s="176" t="s">
        <v>149</v>
      </c>
      <c r="B52" s="156"/>
      <c r="C52" s="54">
        <v>114345.22225</v>
      </c>
      <c r="D52" s="54">
        <v>7480.79</v>
      </c>
      <c r="E52" s="55">
        <v>15.285180074564318</v>
      </c>
    </row>
    <row r="53" spans="1:5" ht="12.75">
      <c r="A53" s="175" t="s">
        <v>136</v>
      </c>
      <c r="B53" s="141" t="s">
        <v>143</v>
      </c>
      <c r="C53" s="58">
        <v>12412.35741</v>
      </c>
      <c r="D53" s="58">
        <v>279.06</v>
      </c>
      <c r="E53" s="99">
        <v>44.479170823478825</v>
      </c>
    </row>
    <row r="54" spans="1:5" ht="12.75">
      <c r="A54" s="175" t="s">
        <v>138</v>
      </c>
      <c r="B54" s="141" t="s">
        <v>134</v>
      </c>
      <c r="C54" s="58">
        <v>336.55088</v>
      </c>
      <c r="D54" s="58">
        <v>64.03</v>
      </c>
      <c r="E54" s="99">
        <v>5.256143682648758</v>
      </c>
    </row>
    <row r="55" spans="1:5" ht="12.75">
      <c r="A55" s="175" t="s">
        <v>138</v>
      </c>
      <c r="B55" s="141" t="s">
        <v>135</v>
      </c>
      <c r="C55" s="58">
        <v>7317.75289</v>
      </c>
      <c r="D55" s="58">
        <v>732.26</v>
      </c>
      <c r="E55" s="99">
        <v>9.993380616174584</v>
      </c>
    </row>
    <row r="56" spans="1:5" ht="12.75">
      <c r="A56" s="175" t="s">
        <v>138</v>
      </c>
      <c r="B56" s="141" t="s">
        <v>143</v>
      </c>
      <c r="C56" s="58">
        <v>172.7852</v>
      </c>
      <c r="D56" s="58">
        <v>20.52</v>
      </c>
      <c r="E56" s="99">
        <v>8.420331384015595</v>
      </c>
    </row>
    <row r="57" spans="1:5" ht="12.75">
      <c r="A57" s="175" t="s">
        <v>141</v>
      </c>
      <c r="B57" s="142" t="s">
        <v>139</v>
      </c>
      <c r="C57" s="58">
        <v>2683.11956</v>
      </c>
      <c r="D57" s="58">
        <v>333.09</v>
      </c>
      <c r="E57" s="99">
        <v>8.055239004473266</v>
      </c>
    </row>
    <row r="58" spans="1:5" ht="12.75">
      <c r="A58" s="175" t="s">
        <v>141</v>
      </c>
      <c r="B58" s="142" t="s">
        <v>137</v>
      </c>
      <c r="C58" s="58">
        <v>920.65704</v>
      </c>
      <c r="D58" s="58">
        <v>69.16</v>
      </c>
      <c r="E58" s="99">
        <v>13.311987275882014</v>
      </c>
    </row>
    <row r="59" spans="1:5" ht="12.75">
      <c r="A59" s="175" t="s">
        <v>141</v>
      </c>
      <c r="B59" s="142" t="s">
        <v>133</v>
      </c>
      <c r="C59" s="58">
        <v>1466.5104</v>
      </c>
      <c r="D59" s="58">
        <v>168.67</v>
      </c>
      <c r="E59" s="99">
        <v>8.694553862571885</v>
      </c>
    </row>
    <row r="60" spans="1:5" ht="12.75">
      <c r="A60" s="175" t="s">
        <v>141</v>
      </c>
      <c r="B60" s="142" t="s">
        <v>135</v>
      </c>
      <c r="C60" s="58">
        <v>1266.0661599999999</v>
      </c>
      <c r="D60" s="58">
        <v>102.7</v>
      </c>
      <c r="E60" s="99">
        <v>12.327810710808178</v>
      </c>
    </row>
    <row r="61" spans="1:5" ht="12.75">
      <c r="A61" s="176" t="s">
        <v>150</v>
      </c>
      <c r="B61" s="156"/>
      <c r="C61" s="54">
        <v>26575.79954</v>
      </c>
      <c r="D61" s="54">
        <v>1769.49</v>
      </c>
      <c r="E61" s="55">
        <v>15.018903491966611</v>
      </c>
    </row>
    <row r="62" spans="1:5" ht="12.75">
      <c r="A62" s="175" t="s">
        <v>132</v>
      </c>
      <c r="B62" s="142" t="s">
        <v>135</v>
      </c>
      <c r="C62" s="58">
        <v>5802.35459</v>
      </c>
      <c r="D62" s="58">
        <v>2053.12</v>
      </c>
      <c r="E62" s="99">
        <v>2.82611566299096</v>
      </c>
    </row>
    <row r="63" spans="1:5" ht="12.75">
      <c r="A63" s="175" t="s">
        <v>132</v>
      </c>
      <c r="B63" s="141" t="s">
        <v>143</v>
      </c>
      <c r="C63" s="58">
        <v>15460.651609999999</v>
      </c>
      <c r="D63" s="58">
        <v>749.99</v>
      </c>
      <c r="E63" s="99">
        <v>20.614477006360083</v>
      </c>
    </row>
    <row r="64" spans="1:5" ht="12.75">
      <c r="A64" s="175" t="s">
        <v>136</v>
      </c>
      <c r="B64" s="141" t="s">
        <v>143</v>
      </c>
      <c r="C64" s="58">
        <v>46694.106439999996</v>
      </c>
      <c r="D64" s="58">
        <v>1049.79</v>
      </c>
      <c r="E64" s="99">
        <v>44.47947345659608</v>
      </c>
    </row>
    <row r="65" spans="1:5" ht="12.75">
      <c r="A65" s="175" t="s">
        <v>138</v>
      </c>
      <c r="B65" s="141" t="s">
        <v>134</v>
      </c>
      <c r="C65" s="58">
        <v>336.55088</v>
      </c>
      <c r="D65" s="58">
        <v>64.03</v>
      </c>
      <c r="E65" s="99">
        <v>5.256143682648758</v>
      </c>
    </row>
    <row r="66" spans="1:5" ht="12.75">
      <c r="A66" s="175" t="s">
        <v>138</v>
      </c>
      <c r="B66" s="141" t="s">
        <v>135</v>
      </c>
      <c r="C66" s="58">
        <v>9313.50368</v>
      </c>
      <c r="D66" s="58">
        <v>931.97</v>
      </c>
      <c r="E66" s="99">
        <v>9.993351373971265</v>
      </c>
    </row>
    <row r="67" spans="1:5" ht="12.75">
      <c r="A67" s="175" t="s">
        <v>138</v>
      </c>
      <c r="B67" s="141" t="s">
        <v>143</v>
      </c>
      <c r="C67" s="58">
        <v>5586.72158</v>
      </c>
      <c r="D67" s="58">
        <v>663.35</v>
      </c>
      <c r="E67" s="99">
        <v>8.421981729102285</v>
      </c>
    </row>
    <row r="68" spans="1:5" ht="12.75">
      <c r="A68" s="176" t="s">
        <v>151</v>
      </c>
      <c r="B68" s="156"/>
      <c r="C68" s="54">
        <v>83193.88876999999</v>
      </c>
      <c r="D68" s="54">
        <v>5512.25</v>
      </c>
      <c r="E68" s="55">
        <v>15.092546377613496</v>
      </c>
    </row>
    <row r="69" spans="1:5" ht="12.75">
      <c r="A69" s="176" t="s">
        <v>152</v>
      </c>
      <c r="B69" s="156"/>
      <c r="C69" s="54">
        <v>109769.68831999999</v>
      </c>
      <c r="D69" s="54">
        <v>7281.74</v>
      </c>
      <c r="E69" s="55">
        <v>15.074650882893375</v>
      </c>
    </row>
    <row r="70" spans="1:5" ht="12.75">
      <c r="A70" s="176" t="s">
        <v>153</v>
      </c>
      <c r="B70" s="156"/>
      <c r="C70" s="54">
        <f>(+C28+C51+C61)/1000</f>
        <v>315.7043579</v>
      </c>
      <c r="D70" s="54">
        <f>+D28+D51+D61</f>
        <v>22009.65</v>
      </c>
      <c r="E70" s="55">
        <v>14.343906327451823</v>
      </c>
    </row>
    <row r="71" spans="1:5" ht="13.5" thickBot="1">
      <c r="A71" s="177" t="s">
        <v>154</v>
      </c>
      <c r="B71" s="159"/>
      <c r="C71" s="49">
        <f>(+C35+C68)/1000</f>
        <v>146.51199703999998</v>
      </c>
      <c r="D71" s="49">
        <f>+D35+D68</f>
        <v>9376.83</v>
      </c>
      <c r="E71" s="50">
        <v>15.624896371161682</v>
      </c>
    </row>
    <row r="72" spans="1:5" ht="13.5" thickBot="1">
      <c r="A72" s="178" t="s">
        <v>1</v>
      </c>
      <c r="B72" s="170"/>
      <c r="C72" s="66">
        <v>462216.35495</v>
      </c>
      <c r="D72" s="66">
        <v>31386.48</v>
      </c>
      <c r="E72" s="67">
        <v>14.726606964208793</v>
      </c>
    </row>
    <row r="73" spans="1:5" ht="12.75">
      <c r="A73" s="145" t="s">
        <v>156</v>
      </c>
      <c r="B73" s="145"/>
      <c r="C73" s="145"/>
      <c r="D73" s="145"/>
      <c r="E73" s="145"/>
    </row>
    <row r="74" spans="1:5" ht="12.75">
      <c r="A74" s="145" t="s">
        <v>155</v>
      </c>
      <c r="B74" s="145"/>
      <c r="C74" s="145"/>
      <c r="D74" s="145"/>
      <c r="E74" s="145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3" ht="12.75" customHeight="1">
      <c r="A2" s="27"/>
      <c r="B2" s="5"/>
      <c r="C2" s="5"/>
    </row>
    <row r="3" spans="1:16" ht="15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71"/>
      <c r="N4" s="171"/>
      <c r="O4" s="102"/>
      <c r="P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27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27" customHeight="1">
      <c r="A7" s="184" t="s">
        <v>49</v>
      </c>
      <c r="B7" s="185" t="s">
        <v>50</v>
      </c>
      <c r="C7" s="184" t="s">
        <v>44</v>
      </c>
      <c r="D7" s="184" t="s">
        <v>45</v>
      </c>
      <c r="E7" s="184" t="s">
        <v>44</v>
      </c>
      <c r="F7" s="184" t="s">
        <v>45</v>
      </c>
      <c r="G7" s="184" t="s">
        <v>44</v>
      </c>
      <c r="H7" s="184" t="s">
        <v>45</v>
      </c>
      <c r="I7" s="184" t="s">
        <v>44</v>
      </c>
      <c r="J7" s="184" t="s">
        <v>45</v>
      </c>
      <c r="K7" s="203" t="s">
        <v>44</v>
      </c>
      <c r="L7" s="184" t="s">
        <v>45</v>
      </c>
      <c r="M7" s="184" t="s">
        <v>163</v>
      </c>
      <c r="N7" s="184" t="s">
        <v>164</v>
      </c>
      <c r="O7" s="211" t="s">
        <v>44</v>
      </c>
      <c r="P7" s="186" t="s">
        <v>45</v>
      </c>
      <c r="Q7" s="19"/>
      <c r="R7" s="19"/>
      <c r="S7" s="19"/>
      <c r="T7" s="19"/>
    </row>
    <row r="8" spans="1:20" ht="12.75">
      <c r="A8" s="278" t="s">
        <v>101</v>
      </c>
      <c r="B8" s="172" t="s">
        <v>14</v>
      </c>
      <c r="C8" s="187">
        <v>117</v>
      </c>
      <c r="D8" s="188">
        <v>28.049658119658115</v>
      </c>
      <c r="E8" s="187">
        <v>304</v>
      </c>
      <c r="F8" s="188">
        <v>22.372993421052634</v>
      </c>
      <c r="G8" s="187">
        <v>86</v>
      </c>
      <c r="H8" s="188">
        <v>15.656976744186041</v>
      </c>
      <c r="I8" s="187">
        <v>90</v>
      </c>
      <c r="J8" s="188">
        <v>16.578222222222223</v>
      </c>
      <c r="K8" s="204">
        <v>4948</v>
      </c>
      <c r="L8" s="188">
        <v>6.417271624898952</v>
      </c>
      <c r="M8" s="217"/>
      <c r="N8" s="218"/>
      <c r="O8" s="212">
        <v>5545</v>
      </c>
      <c r="P8" s="189">
        <v>8.05669972948603</v>
      </c>
      <c r="Q8" s="19"/>
      <c r="R8" s="19"/>
      <c r="S8" s="19"/>
      <c r="T8" s="19"/>
    </row>
    <row r="9" spans="1:20" ht="12.75">
      <c r="A9" s="278"/>
      <c r="B9" s="173" t="s">
        <v>15</v>
      </c>
      <c r="C9" s="190">
        <v>797</v>
      </c>
      <c r="D9" s="191">
        <v>20.418105395232153</v>
      </c>
      <c r="E9" s="190">
        <v>274</v>
      </c>
      <c r="F9" s="191">
        <v>17.915656934306565</v>
      </c>
      <c r="G9" s="190">
        <v>165</v>
      </c>
      <c r="H9" s="191">
        <v>12.497636363636367</v>
      </c>
      <c r="I9" s="190"/>
      <c r="J9" s="191"/>
      <c r="K9" s="205">
        <v>2024</v>
      </c>
      <c r="L9" s="191">
        <v>8.055163043478265</v>
      </c>
      <c r="M9" s="219"/>
      <c r="N9" s="210"/>
      <c r="O9" s="213">
        <v>3260</v>
      </c>
      <c r="P9" s="194">
        <v>12.131251533742368</v>
      </c>
      <c r="Q9" s="19"/>
      <c r="R9" s="19"/>
      <c r="S9" s="19"/>
      <c r="T9" s="19"/>
    </row>
    <row r="10" spans="1:20" ht="12.75">
      <c r="A10" s="278"/>
      <c r="B10" s="173" t="s">
        <v>16</v>
      </c>
      <c r="C10" s="190">
        <v>159</v>
      </c>
      <c r="D10" s="191">
        <v>18.753459119496863</v>
      </c>
      <c r="E10" s="190">
        <v>97</v>
      </c>
      <c r="F10" s="191">
        <v>16.44742268041237</v>
      </c>
      <c r="G10" s="190"/>
      <c r="H10" s="191"/>
      <c r="I10" s="190"/>
      <c r="J10" s="191"/>
      <c r="K10" s="205">
        <v>546</v>
      </c>
      <c r="L10" s="191">
        <v>8.976190476190473</v>
      </c>
      <c r="M10" s="219"/>
      <c r="N10" s="210"/>
      <c r="O10" s="213">
        <v>802</v>
      </c>
      <c r="P10" s="194">
        <v>11.81820448877803</v>
      </c>
      <c r="Q10" s="19"/>
      <c r="R10" s="19"/>
      <c r="S10" s="19"/>
      <c r="T10" s="19"/>
    </row>
    <row r="11" spans="1:20" ht="12.75">
      <c r="A11" s="278"/>
      <c r="B11" s="173" t="s">
        <v>2</v>
      </c>
      <c r="C11" s="190"/>
      <c r="D11" s="191"/>
      <c r="E11" s="190">
        <v>14</v>
      </c>
      <c r="F11" s="191">
        <v>13.115714285714287</v>
      </c>
      <c r="G11" s="190"/>
      <c r="H11" s="191"/>
      <c r="I11" s="190"/>
      <c r="J11" s="191"/>
      <c r="K11" s="205">
        <v>901</v>
      </c>
      <c r="L11" s="191">
        <v>8.04079911209768</v>
      </c>
      <c r="M11" s="219"/>
      <c r="N11" s="210"/>
      <c r="O11" s="213">
        <v>915</v>
      </c>
      <c r="P11" s="194">
        <v>8.118448087431705</v>
      </c>
      <c r="Q11" s="19"/>
      <c r="R11" s="19"/>
      <c r="S11" s="19"/>
      <c r="T11" s="19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1">
        <v>25.46854368932039</v>
      </c>
      <c r="I12" s="190"/>
      <c r="J12" s="191"/>
      <c r="K12" s="205"/>
      <c r="L12" s="191"/>
      <c r="M12" s="219"/>
      <c r="N12" s="210"/>
      <c r="O12" s="213">
        <v>103</v>
      </c>
      <c r="P12" s="194">
        <v>25.46854368932039</v>
      </c>
      <c r="Q12" s="19"/>
      <c r="R12" s="19"/>
      <c r="S12" s="19"/>
      <c r="T12" s="19"/>
    </row>
    <row r="13" spans="1:20" ht="12.75">
      <c r="A13" s="278"/>
      <c r="B13" s="103" t="s">
        <v>0</v>
      </c>
      <c r="C13" s="198">
        <v>1073</v>
      </c>
      <c r="D13" s="199">
        <v>21.003578751164916</v>
      </c>
      <c r="E13" s="198">
        <v>689</v>
      </c>
      <c r="F13" s="199">
        <v>19.578084179970975</v>
      </c>
      <c r="G13" s="198">
        <v>354</v>
      </c>
      <c r="H13" s="199">
        <v>17.039180790960444</v>
      </c>
      <c r="I13" s="198">
        <v>90</v>
      </c>
      <c r="J13" s="199">
        <v>16.578222222222223</v>
      </c>
      <c r="K13" s="206">
        <v>8419</v>
      </c>
      <c r="L13" s="199">
        <v>7.15073880508375</v>
      </c>
      <c r="M13" s="201"/>
      <c r="N13" s="202"/>
      <c r="O13" s="214">
        <v>10625</v>
      </c>
      <c r="P13" s="200">
        <v>9.76490541176472</v>
      </c>
      <c r="Q13" s="19"/>
      <c r="R13" s="19"/>
      <c r="S13" s="19"/>
      <c r="T13" s="19"/>
    </row>
    <row r="14" spans="1:20" ht="12.75" customHeight="1">
      <c r="A14" s="278" t="s">
        <v>159</v>
      </c>
      <c r="B14" s="228" t="s">
        <v>17</v>
      </c>
      <c r="C14" s="220">
        <v>122</v>
      </c>
      <c r="D14" s="209">
        <v>32.79598360655737</v>
      </c>
      <c r="E14" s="220"/>
      <c r="F14" s="209"/>
      <c r="G14" s="229">
        <v>22</v>
      </c>
      <c r="H14" s="209">
        <v>24.017272727272722</v>
      </c>
      <c r="I14" s="220">
        <v>65</v>
      </c>
      <c r="J14" s="209">
        <v>31.755384615384607</v>
      </c>
      <c r="K14" s="220"/>
      <c r="L14" s="209"/>
      <c r="M14" s="220"/>
      <c r="N14" s="209"/>
      <c r="O14" s="229">
        <v>209</v>
      </c>
      <c r="P14" s="200">
        <v>31.54827751196173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9">
        <v>32.79598360655737</v>
      </c>
      <c r="E15" s="198"/>
      <c r="F15" s="199"/>
      <c r="G15" s="198">
        <v>22</v>
      </c>
      <c r="H15" s="199">
        <v>24.017272727272722</v>
      </c>
      <c r="I15" s="198">
        <v>65</v>
      </c>
      <c r="J15" s="199">
        <v>31.755384615384607</v>
      </c>
      <c r="K15" s="206"/>
      <c r="L15" s="199"/>
      <c r="M15" s="201"/>
      <c r="N15" s="202"/>
      <c r="O15" s="214">
        <v>209</v>
      </c>
      <c r="P15" s="200">
        <v>31.54827751196173</v>
      </c>
      <c r="Q15" s="18"/>
      <c r="R15" s="18"/>
      <c r="S15" s="18"/>
      <c r="T15" s="18"/>
    </row>
    <row r="16" spans="1:20" ht="14.25" customHeight="1">
      <c r="A16" s="278" t="s">
        <v>160</v>
      </c>
      <c r="B16" s="173" t="s">
        <v>18</v>
      </c>
      <c r="C16" s="190">
        <v>34</v>
      </c>
      <c r="D16" s="191">
        <v>57.56235294117648</v>
      </c>
      <c r="E16" s="190"/>
      <c r="F16" s="191"/>
      <c r="G16" s="190"/>
      <c r="H16" s="191"/>
      <c r="I16" s="190"/>
      <c r="J16" s="191"/>
      <c r="K16" s="205"/>
      <c r="L16" s="191"/>
      <c r="M16" s="219"/>
      <c r="N16" s="210"/>
      <c r="O16" s="213">
        <v>34</v>
      </c>
      <c r="P16" s="194">
        <v>57.56235294117648</v>
      </c>
      <c r="Q16" s="19"/>
      <c r="R16" s="19"/>
      <c r="S16" s="19"/>
      <c r="T16" s="19"/>
    </row>
    <row r="17" spans="1:20" ht="12.75">
      <c r="A17" s="278"/>
      <c r="B17" s="173" t="s">
        <v>56</v>
      </c>
      <c r="C17" s="190">
        <v>102</v>
      </c>
      <c r="D17" s="191">
        <v>38.62117647058824</v>
      </c>
      <c r="E17" s="190"/>
      <c r="F17" s="191"/>
      <c r="G17" s="190">
        <v>5</v>
      </c>
      <c r="H17" s="191">
        <v>23.96</v>
      </c>
      <c r="I17" s="190"/>
      <c r="J17" s="191"/>
      <c r="K17" s="205"/>
      <c r="L17" s="191"/>
      <c r="M17" s="219"/>
      <c r="N17" s="210"/>
      <c r="O17" s="213">
        <v>107</v>
      </c>
      <c r="P17" s="194">
        <v>37.93607476635514</v>
      </c>
      <c r="Q17" s="19"/>
      <c r="R17" s="19"/>
      <c r="S17" s="19"/>
      <c r="T17" s="19"/>
    </row>
    <row r="18" spans="1:20" ht="12.75">
      <c r="A18" s="278"/>
      <c r="B18" s="174" t="s">
        <v>19</v>
      </c>
      <c r="C18" s="195"/>
      <c r="D18" s="196"/>
      <c r="E18" s="195">
        <v>33</v>
      </c>
      <c r="F18" s="196">
        <v>81.66090909090907</v>
      </c>
      <c r="G18" s="195">
        <v>103</v>
      </c>
      <c r="H18" s="196">
        <v>34.90330097087378</v>
      </c>
      <c r="I18" s="195"/>
      <c r="J18" s="196"/>
      <c r="K18" s="207"/>
      <c r="L18" s="196"/>
      <c r="M18" s="219"/>
      <c r="N18" s="210"/>
      <c r="O18" s="216">
        <v>136</v>
      </c>
      <c r="P18" s="197">
        <v>46.24889705882354</v>
      </c>
      <c r="Q18" s="19"/>
      <c r="R18" s="19"/>
      <c r="S18" s="19"/>
      <c r="T18" s="19"/>
    </row>
    <row r="19" spans="1:20" ht="12.75">
      <c r="A19" s="278"/>
      <c r="B19" s="103" t="s">
        <v>0</v>
      </c>
      <c r="C19" s="198">
        <v>136</v>
      </c>
      <c r="D19" s="199">
        <v>43.356470588235304</v>
      </c>
      <c r="E19" s="198">
        <v>33</v>
      </c>
      <c r="F19" s="199">
        <v>81.66090909090907</v>
      </c>
      <c r="G19" s="198">
        <v>108</v>
      </c>
      <c r="H19" s="199">
        <v>34.39666666666666</v>
      </c>
      <c r="I19" s="198"/>
      <c r="J19" s="199"/>
      <c r="K19" s="206"/>
      <c r="L19" s="199"/>
      <c r="M19" s="201"/>
      <c r="N19" s="202"/>
      <c r="O19" s="214">
        <v>277</v>
      </c>
      <c r="P19" s="200">
        <v>44.42646209386282</v>
      </c>
      <c r="Q19" s="19"/>
      <c r="R19" s="19"/>
      <c r="S19" s="19"/>
      <c r="T19" s="19"/>
    </row>
    <row r="20" spans="1:20" ht="12.75" customHeight="1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210">
        <v>30.12</v>
      </c>
      <c r="O20" s="215">
        <v>5</v>
      </c>
      <c r="P20" s="200">
        <v>30.12</v>
      </c>
      <c r="Q20" s="18"/>
      <c r="R20" s="18"/>
      <c r="S20" s="18"/>
      <c r="T20" s="18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02">
        <v>30.12</v>
      </c>
      <c r="O21" s="198">
        <v>5</v>
      </c>
      <c r="P21" s="200">
        <v>30.12</v>
      </c>
      <c r="Q21" s="18"/>
      <c r="R21" s="18"/>
      <c r="S21" s="18"/>
      <c r="T21" s="18"/>
    </row>
    <row r="22" spans="1:20" ht="23.25" customHeight="1" thickBot="1">
      <c r="A22" s="279" t="s">
        <v>47</v>
      </c>
      <c r="B22" s="280"/>
      <c r="C22" s="221">
        <v>1331</v>
      </c>
      <c r="D22" s="222">
        <v>24.368467317806097</v>
      </c>
      <c r="E22" s="221">
        <v>722</v>
      </c>
      <c r="F22" s="222">
        <v>22.4156648199446</v>
      </c>
      <c r="G22" s="221">
        <v>484</v>
      </c>
      <c r="H22" s="222">
        <v>21.22952479338842</v>
      </c>
      <c r="I22" s="221">
        <v>155</v>
      </c>
      <c r="J22" s="222">
        <v>22.942838709677417</v>
      </c>
      <c r="K22" s="223">
        <v>8419</v>
      </c>
      <c r="L22" s="222">
        <v>7.15073880508375</v>
      </c>
      <c r="M22" s="224">
        <v>5</v>
      </c>
      <c r="N22" s="225">
        <v>30.12</v>
      </c>
      <c r="O22" s="226">
        <v>11116</v>
      </c>
      <c r="P22" s="227">
        <v>11.047358762144672</v>
      </c>
      <c r="Q22" s="19"/>
      <c r="R22" s="19"/>
      <c r="S22" s="19"/>
      <c r="T22" s="19"/>
    </row>
    <row r="23" spans="1:20" ht="12.75">
      <c r="A23" s="277" t="s">
        <v>167</v>
      </c>
      <c r="B23" s="277"/>
      <c r="C23" s="277"/>
      <c r="D23" s="277"/>
      <c r="E23" s="277"/>
      <c r="F23" s="104"/>
      <c r="G23" s="104"/>
      <c r="H23" s="104"/>
      <c r="I23" s="104"/>
      <c r="J23" s="104"/>
      <c r="K23" s="104"/>
      <c r="L23" s="104"/>
      <c r="M23" s="18"/>
      <c r="N23" s="18"/>
      <c r="O23" s="104"/>
      <c r="P23" s="104"/>
      <c r="Q23" s="19"/>
      <c r="R23" s="19"/>
      <c r="S23" s="19"/>
      <c r="T23" s="19"/>
    </row>
    <row r="24" spans="1:20" ht="12.7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1.8515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3" ht="12.75" customHeight="1">
      <c r="A2" s="27"/>
      <c r="B2" s="5"/>
      <c r="C2" s="5"/>
    </row>
    <row r="3" spans="1:14" ht="15">
      <c r="A3" s="282" t="s">
        <v>176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30.75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54" customHeight="1">
      <c r="A7" s="184" t="s">
        <v>49</v>
      </c>
      <c r="B7" s="185" t="s">
        <v>50</v>
      </c>
      <c r="C7" s="184" t="s">
        <v>44</v>
      </c>
      <c r="D7" s="184" t="s">
        <v>21</v>
      </c>
      <c r="E7" s="184" t="s">
        <v>44</v>
      </c>
      <c r="F7" s="184" t="s">
        <v>21</v>
      </c>
      <c r="G7" s="184" t="s">
        <v>44</v>
      </c>
      <c r="H7" s="184" t="s">
        <v>21</v>
      </c>
      <c r="I7" s="184" t="s">
        <v>44</v>
      </c>
      <c r="J7" s="184" t="s">
        <v>21</v>
      </c>
      <c r="K7" s="203" t="s">
        <v>44</v>
      </c>
      <c r="L7" s="184" t="s">
        <v>21</v>
      </c>
      <c r="M7" s="184" t="s">
        <v>44</v>
      </c>
      <c r="N7" s="184" t="s">
        <v>21</v>
      </c>
      <c r="O7" s="211" t="s">
        <v>44</v>
      </c>
      <c r="P7" s="186" t="s">
        <v>21</v>
      </c>
      <c r="Q7" s="18"/>
      <c r="R7" s="18"/>
      <c r="S7" s="18"/>
      <c r="T7" s="18"/>
    </row>
    <row r="8" spans="1:20" ht="12.75" customHeight="1">
      <c r="A8" s="278" t="s">
        <v>101</v>
      </c>
      <c r="B8" s="172" t="s">
        <v>14</v>
      </c>
      <c r="C8" s="187">
        <v>117</v>
      </c>
      <c r="D8" s="187">
        <v>25398.3</v>
      </c>
      <c r="E8" s="187">
        <v>304</v>
      </c>
      <c r="F8" s="187">
        <v>24802.16</v>
      </c>
      <c r="G8" s="187">
        <v>86</v>
      </c>
      <c r="H8" s="187">
        <v>2979.37</v>
      </c>
      <c r="I8" s="187">
        <v>90</v>
      </c>
      <c r="J8" s="187">
        <v>4158.29</v>
      </c>
      <c r="K8" s="204">
        <v>4948</v>
      </c>
      <c r="L8" s="190">
        <v>12712.049999999943</v>
      </c>
      <c r="M8" s="217"/>
      <c r="N8" s="187"/>
      <c r="O8" s="212">
        <v>5545</v>
      </c>
      <c r="P8" s="231">
        <v>70050.17000000006</v>
      </c>
      <c r="Q8" s="18"/>
      <c r="R8" s="18"/>
      <c r="S8" s="18"/>
      <c r="T8" s="18"/>
    </row>
    <row r="9" spans="1:20" ht="12.75">
      <c r="A9" s="278"/>
      <c r="B9" s="173" t="s">
        <v>15</v>
      </c>
      <c r="C9" s="190">
        <v>797</v>
      </c>
      <c r="D9" s="190">
        <v>47933.64599999999</v>
      </c>
      <c r="E9" s="190">
        <v>274</v>
      </c>
      <c r="F9" s="190">
        <v>10825.71</v>
      </c>
      <c r="G9" s="190">
        <v>165</v>
      </c>
      <c r="H9" s="190">
        <v>2984.39</v>
      </c>
      <c r="I9" s="190"/>
      <c r="J9" s="190"/>
      <c r="K9" s="205">
        <v>2024</v>
      </c>
      <c r="L9" s="190">
        <v>7401.789999999987</v>
      </c>
      <c r="M9" s="219"/>
      <c r="N9" s="190"/>
      <c r="O9" s="213">
        <v>3260</v>
      </c>
      <c r="P9" s="232">
        <v>69145.5360000001</v>
      </c>
      <c r="Q9" s="18"/>
      <c r="R9" s="18"/>
      <c r="S9" s="18"/>
      <c r="T9" s="18"/>
    </row>
    <row r="10" spans="1:20" ht="12.75">
      <c r="A10" s="278"/>
      <c r="B10" s="173" t="s">
        <v>16</v>
      </c>
      <c r="C10" s="190">
        <v>159</v>
      </c>
      <c r="D10" s="190">
        <v>6898.41</v>
      </c>
      <c r="E10" s="190">
        <v>97</v>
      </c>
      <c r="F10" s="190">
        <v>2607.95</v>
      </c>
      <c r="G10" s="190"/>
      <c r="H10" s="190"/>
      <c r="I10" s="190"/>
      <c r="J10" s="190"/>
      <c r="K10" s="205">
        <v>546</v>
      </c>
      <c r="L10" s="190">
        <v>2896.4</v>
      </c>
      <c r="M10" s="219"/>
      <c r="N10" s="190"/>
      <c r="O10" s="213">
        <v>802</v>
      </c>
      <c r="P10" s="232">
        <v>12402.76</v>
      </c>
      <c r="Q10" s="18"/>
      <c r="R10" s="18"/>
      <c r="S10" s="18"/>
      <c r="T10" s="18"/>
    </row>
    <row r="11" spans="1:20" ht="12.75">
      <c r="A11" s="278"/>
      <c r="B11" s="173" t="s">
        <v>2</v>
      </c>
      <c r="C11" s="190"/>
      <c r="D11" s="191"/>
      <c r="E11" s="190">
        <v>14</v>
      </c>
      <c r="F11" s="190">
        <v>213.39</v>
      </c>
      <c r="G11" s="190"/>
      <c r="H11" s="191"/>
      <c r="I11" s="190"/>
      <c r="J11" s="191"/>
      <c r="K11" s="205">
        <v>901</v>
      </c>
      <c r="L11" s="190">
        <v>5047.5999999999885</v>
      </c>
      <c r="M11" s="219"/>
      <c r="N11" s="191"/>
      <c r="O11" s="213">
        <v>915</v>
      </c>
      <c r="P11" s="232">
        <v>5260.989999999989</v>
      </c>
      <c r="Q11" s="18"/>
      <c r="R11" s="18"/>
      <c r="S11" s="18"/>
      <c r="T11" s="18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0">
        <v>17223.22</v>
      </c>
      <c r="I12" s="190"/>
      <c r="J12" s="191"/>
      <c r="K12" s="205"/>
      <c r="L12" s="191"/>
      <c r="M12" s="219"/>
      <c r="N12" s="191"/>
      <c r="O12" s="213">
        <v>103</v>
      </c>
      <c r="P12" s="232">
        <v>17223.22</v>
      </c>
      <c r="Q12" s="18"/>
      <c r="R12" s="18"/>
      <c r="S12" s="18"/>
      <c r="T12" s="18"/>
    </row>
    <row r="13" spans="1:20" ht="12.75">
      <c r="A13" s="278"/>
      <c r="B13" s="103" t="s">
        <v>0</v>
      </c>
      <c r="C13" s="198">
        <v>1073</v>
      </c>
      <c r="D13" s="198">
        <v>80230.35600000009</v>
      </c>
      <c r="E13" s="198">
        <v>689</v>
      </c>
      <c r="F13" s="198">
        <v>38449.21</v>
      </c>
      <c r="G13" s="198">
        <v>354</v>
      </c>
      <c r="H13" s="198">
        <v>23186.98</v>
      </c>
      <c r="I13" s="198">
        <v>90</v>
      </c>
      <c r="J13" s="198">
        <v>4158.29</v>
      </c>
      <c r="K13" s="206">
        <v>8419</v>
      </c>
      <c r="L13" s="206">
        <v>28057.84000000006</v>
      </c>
      <c r="M13" s="201"/>
      <c r="N13" s="198"/>
      <c r="O13" s="214">
        <v>10625</v>
      </c>
      <c r="P13" s="93">
        <v>174082.67600000012</v>
      </c>
      <c r="Q13" s="18"/>
      <c r="R13" s="18"/>
      <c r="S13" s="18"/>
      <c r="T13" s="18"/>
    </row>
    <row r="14" spans="1:20" ht="12.75" customHeight="1">
      <c r="A14" s="278" t="s">
        <v>159</v>
      </c>
      <c r="B14" s="228" t="s">
        <v>17</v>
      </c>
      <c r="C14" s="190">
        <v>122</v>
      </c>
      <c r="D14" s="190">
        <v>36430.59</v>
      </c>
      <c r="E14" s="220"/>
      <c r="F14" s="190"/>
      <c r="G14" s="229">
        <v>22</v>
      </c>
      <c r="H14" s="190">
        <v>3150.66</v>
      </c>
      <c r="I14" s="220">
        <v>65</v>
      </c>
      <c r="J14" s="190">
        <v>18461.96</v>
      </c>
      <c r="K14" s="220"/>
      <c r="L14" s="209"/>
      <c r="M14" s="220"/>
      <c r="N14" s="209"/>
      <c r="O14" s="229">
        <v>209</v>
      </c>
      <c r="P14" s="93">
        <v>58043.21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8">
        <v>36430.59</v>
      </c>
      <c r="E15" s="198"/>
      <c r="F15" s="198"/>
      <c r="G15" s="198">
        <v>22</v>
      </c>
      <c r="H15" s="199">
        <v>3150.66</v>
      </c>
      <c r="I15" s="198">
        <v>65</v>
      </c>
      <c r="J15" s="199">
        <v>18461.96</v>
      </c>
      <c r="K15" s="206"/>
      <c r="L15" s="199"/>
      <c r="M15" s="201"/>
      <c r="N15" s="199"/>
      <c r="O15" s="214">
        <v>209</v>
      </c>
      <c r="P15" s="93">
        <v>58043.21</v>
      </c>
      <c r="Q15" s="18"/>
      <c r="R15" s="18"/>
      <c r="S15" s="18"/>
      <c r="T15" s="18"/>
    </row>
    <row r="16" spans="1:20" ht="12.75">
      <c r="A16" s="278" t="s">
        <v>160</v>
      </c>
      <c r="B16" s="173" t="s">
        <v>18</v>
      </c>
      <c r="C16" s="190">
        <v>34</v>
      </c>
      <c r="D16" s="190">
        <v>37666.81</v>
      </c>
      <c r="E16" s="190"/>
      <c r="F16" s="190"/>
      <c r="G16" s="190"/>
      <c r="H16" s="190"/>
      <c r="I16" s="190"/>
      <c r="J16" s="190"/>
      <c r="K16" s="205"/>
      <c r="L16" s="191"/>
      <c r="M16" s="219"/>
      <c r="N16" s="190"/>
      <c r="O16" s="213">
        <v>34</v>
      </c>
      <c r="P16" s="232">
        <v>37666.81</v>
      </c>
      <c r="Q16" s="18"/>
      <c r="R16" s="18"/>
      <c r="S16" s="18"/>
      <c r="T16" s="18"/>
    </row>
    <row r="17" spans="1:20" ht="12.75">
      <c r="A17" s="278"/>
      <c r="B17" s="173" t="s">
        <v>56</v>
      </c>
      <c r="C17" s="190">
        <v>102</v>
      </c>
      <c r="D17" s="190">
        <v>49421.74</v>
      </c>
      <c r="E17" s="190"/>
      <c r="F17" s="190"/>
      <c r="G17" s="190">
        <v>5</v>
      </c>
      <c r="H17" s="190">
        <v>604.05</v>
      </c>
      <c r="I17" s="190"/>
      <c r="J17" s="190"/>
      <c r="K17" s="205"/>
      <c r="L17" s="191"/>
      <c r="M17" s="219"/>
      <c r="N17" s="190"/>
      <c r="O17" s="213">
        <v>107</v>
      </c>
      <c r="P17" s="232">
        <v>50025.79</v>
      </c>
      <c r="Q17" s="18"/>
      <c r="R17" s="18"/>
      <c r="S17" s="18"/>
      <c r="T17" s="18"/>
    </row>
    <row r="18" spans="1:20" ht="12.75">
      <c r="A18" s="278"/>
      <c r="B18" s="174" t="s">
        <v>19</v>
      </c>
      <c r="C18" s="195"/>
      <c r="D18" s="196"/>
      <c r="E18" s="195">
        <v>33</v>
      </c>
      <c r="F18" s="190">
        <v>80163.88</v>
      </c>
      <c r="G18" s="195">
        <v>103</v>
      </c>
      <c r="H18" s="190">
        <v>38313.68</v>
      </c>
      <c r="I18" s="195"/>
      <c r="J18" s="196"/>
      <c r="K18" s="207"/>
      <c r="L18" s="196"/>
      <c r="M18" s="219"/>
      <c r="N18" s="196"/>
      <c r="O18" s="216">
        <v>136</v>
      </c>
      <c r="P18" s="232">
        <v>118477.56</v>
      </c>
      <c r="Q18" s="18"/>
      <c r="R18" s="18"/>
      <c r="S18" s="18"/>
      <c r="T18" s="18"/>
    </row>
    <row r="19" spans="1:20" ht="13.5" customHeight="1">
      <c r="A19" s="278"/>
      <c r="B19" s="103" t="s">
        <v>0</v>
      </c>
      <c r="C19" s="198">
        <v>136</v>
      </c>
      <c r="D19" s="198">
        <v>87088.55</v>
      </c>
      <c r="E19" s="198">
        <v>33</v>
      </c>
      <c r="F19" s="198">
        <v>80163.88</v>
      </c>
      <c r="G19" s="198">
        <v>108</v>
      </c>
      <c r="H19" s="198">
        <v>38917.73</v>
      </c>
      <c r="I19" s="198"/>
      <c r="J19" s="198"/>
      <c r="K19" s="206"/>
      <c r="L19" s="199"/>
      <c r="M19" s="201"/>
      <c r="N19" s="198"/>
      <c r="O19" s="214">
        <v>277</v>
      </c>
      <c r="P19" s="93">
        <v>206170.16</v>
      </c>
      <c r="Q19" s="18"/>
      <c r="R19" s="18"/>
      <c r="S19" s="18"/>
      <c r="T19" s="18"/>
    </row>
    <row r="20" spans="1:20" ht="12.75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190">
        <v>701</v>
      </c>
      <c r="O20" s="215">
        <v>5</v>
      </c>
      <c r="P20" s="93">
        <v>701</v>
      </c>
      <c r="Q20" s="19"/>
      <c r="R20" s="19"/>
      <c r="S20" s="19"/>
      <c r="T20" s="19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14">
        <v>701</v>
      </c>
      <c r="O21" s="198">
        <v>5</v>
      </c>
      <c r="P21" s="93">
        <v>701</v>
      </c>
      <c r="Q21" s="18"/>
      <c r="R21" s="18"/>
      <c r="S21" s="18"/>
      <c r="T21" s="18"/>
    </row>
    <row r="22" spans="1:20" ht="13.5" thickBot="1">
      <c r="A22" s="279" t="s">
        <v>47</v>
      </c>
      <c r="B22" s="280"/>
      <c r="C22" s="221">
        <v>1331</v>
      </c>
      <c r="D22" s="221">
        <v>203749.4960000001</v>
      </c>
      <c r="E22" s="221">
        <v>722</v>
      </c>
      <c r="F22" s="221">
        <v>118613.09</v>
      </c>
      <c r="G22" s="221">
        <v>484</v>
      </c>
      <c r="H22" s="221">
        <v>65255.37</v>
      </c>
      <c r="I22" s="221">
        <v>155</v>
      </c>
      <c r="J22" s="221">
        <v>22620.25</v>
      </c>
      <c r="K22" s="223">
        <v>8419</v>
      </c>
      <c r="L22" s="223">
        <v>28057.84000000006</v>
      </c>
      <c r="M22" s="224">
        <v>5</v>
      </c>
      <c r="N22" s="221">
        <v>701</v>
      </c>
      <c r="O22" s="226">
        <v>11116</v>
      </c>
      <c r="P22" s="233">
        <v>438997.04600000015</v>
      </c>
      <c r="Q22" s="18"/>
      <c r="R22" s="18"/>
      <c r="S22" s="18"/>
      <c r="T22" s="18"/>
    </row>
    <row r="23" spans="1:20" ht="12.75">
      <c r="A23" s="230" t="s">
        <v>167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98"/>
    </row>
  </sheetData>
  <mergeCells count="16">
    <mergeCell ref="O6:P6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81" t="s">
        <v>55</v>
      </c>
      <c r="B1" s="281"/>
      <c r="C1" s="281"/>
      <c r="D1" s="281"/>
      <c r="E1" s="281"/>
      <c r="F1" s="281"/>
      <c r="G1" s="281"/>
      <c r="H1" s="281"/>
    </row>
    <row r="2" ht="12.75">
      <c r="A2" s="27"/>
    </row>
    <row r="3" spans="1:8" s="17" customFormat="1" ht="15">
      <c r="A3" s="282" t="s">
        <v>177</v>
      </c>
      <c r="B3" s="282"/>
      <c r="C3" s="282"/>
      <c r="D3" s="282"/>
      <c r="E3" s="282"/>
      <c r="F3" s="282"/>
      <c r="G3" s="282"/>
      <c r="H3" s="282"/>
    </row>
    <row r="4" spans="1:8" ht="13.5" thickBot="1">
      <c r="A4" s="105"/>
      <c r="B4" s="106"/>
      <c r="C4" s="106"/>
      <c r="D4" s="106"/>
      <c r="E4" s="106"/>
      <c r="F4" s="106"/>
      <c r="G4" s="106"/>
      <c r="H4" s="106"/>
    </row>
    <row r="5" spans="1:8" s="4" customFormat="1" ht="18" customHeight="1" thickBot="1">
      <c r="A5" s="115" t="s">
        <v>22</v>
      </c>
      <c r="B5" s="116" t="s">
        <v>46</v>
      </c>
      <c r="C5" s="116" t="s">
        <v>24</v>
      </c>
      <c r="D5" s="116" t="s">
        <v>21</v>
      </c>
      <c r="E5" s="116" t="s">
        <v>24</v>
      </c>
      <c r="F5" s="116" t="s">
        <v>37</v>
      </c>
      <c r="G5" s="116" t="s">
        <v>24</v>
      </c>
      <c r="H5" s="117" t="s">
        <v>51</v>
      </c>
    </row>
    <row r="6" spans="1:8" ht="12.75">
      <c r="A6" s="107" t="s">
        <v>73</v>
      </c>
      <c r="B6" s="86">
        <v>5198</v>
      </c>
      <c r="C6" s="74">
        <v>46.76</v>
      </c>
      <c r="D6" s="86">
        <v>187431.13</v>
      </c>
      <c r="E6" s="74">
        <v>42.7</v>
      </c>
      <c r="F6" s="86">
        <v>450373.83</v>
      </c>
      <c r="G6" s="74">
        <v>33.9</v>
      </c>
      <c r="H6" s="98" t="s">
        <v>168</v>
      </c>
    </row>
    <row r="7" spans="1:8" ht="12.75">
      <c r="A7" s="108" t="s">
        <v>74</v>
      </c>
      <c r="B7" s="88">
        <v>339</v>
      </c>
      <c r="C7" s="58">
        <v>3.1</v>
      </c>
      <c r="D7" s="88">
        <v>9372.49</v>
      </c>
      <c r="E7" s="58">
        <v>2.1</v>
      </c>
      <c r="F7" s="88">
        <v>32866.91</v>
      </c>
      <c r="G7" s="58">
        <v>2.5</v>
      </c>
      <c r="H7" s="99">
        <v>11.5</v>
      </c>
    </row>
    <row r="8" spans="1:8" ht="12.75">
      <c r="A8" s="108" t="s">
        <v>75</v>
      </c>
      <c r="B8" s="88">
        <v>168</v>
      </c>
      <c r="C8" s="58">
        <v>1.5</v>
      </c>
      <c r="D8" s="88">
        <v>10726.2</v>
      </c>
      <c r="E8" s="58">
        <v>2.4</v>
      </c>
      <c r="F8" s="88">
        <v>34732.9</v>
      </c>
      <c r="G8" s="58">
        <v>2.6</v>
      </c>
      <c r="H8" s="99">
        <v>18.2</v>
      </c>
    </row>
    <row r="9" spans="1:8" ht="12.75">
      <c r="A9" s="108" t="s">
        <v>76</v>
      </c>
      <c r="B9" s="88">
        <v>263</v>
      </c>
      <c r="C9" s="58">
        <v>2.4</v>
      </c>
      <c r="D9" s="88">
        <v>84039.9</v>
      </c>
      <c r="E9" s="58">
        <v>19.1</v>
      </c>
      <c r="F9" s="88">
        <v>192026.59</v>
      </c>
      <c r="G9" s="58">
        <v>14.4</v>
      </c>
      <c r="H9" s="99">
        <v>27.7</v>
      </c>
    </row>
    <row r="10" spans="1:8" ht="12.75">
      <c r="A10" s="108" t="s">
        <v>77</v>
      </c>
      <c r="B10" s="88">
        <v>1040</v>
      </c>
      <c r="C10" s="58">
        <v>9.4</v>
      </c>
      <c r="D10" s="88">
        <v>24731.396000000037</v>
      </c>
      <c r="E10" s="58">
        <v>5.6</v>
      </c>
      <c r="F10" s="88">
        <v>151068.25</v>
      </c>
      <c r="G10" s="58">
        <v>11.4</v>
      </c>
      <c r="H10" s="99">
        <v>12.8</v>
      </c>
    </row>
    <row r="11" spans="1:8" ht="12.75">
      <c r="A11" s="108" t="s">
        <v>78</v>
      </c>
      <c r="B11" s="88">
        <v>432</v>
      </c>
      <c r="C11" s="58">
        <v>3.9</v>
      </c>
      <c r="D11" s="88">
        <v>3844.73</v>
      </c>
      <c r="E11" s="58">
        <v>0.9</v>
      </c>
      <c r="F11" s="88">
        <v>30418.39</v>
      </c>
      <c r="G11" s="58">
        <v>2.3</v>
      </c>
      <c r="H11" s="99">
        <v>9.3</v>
      </c>
    </row>
    <row r="12" spans="1:8" ht="12.75">
      <c r="A12" s="108" t="s">
        <v>79</v>
      </c>
      <c r="B12" s="88">
        <v>697</v>
      </c>
      <c r="C12" s="58">
        <v>6.3</v>
      </c>
      <c r="D12" s="88">
        <v>22426.74</v>
      </c>
      <c r="E12" s="58">
        <v>5.1</v>
      </c>
      <c r="F12" s="88">
        <v>108205.83</v>
      </c>
      <c r="G12" s="58">
        <v>8.1</v>
      </c>
      <c r="H12" s="99">
        <v>14.7</v>
      </c>
    </row>
    <row r="13" spans="1:8" ht="12.75">
      <c r="A13" s="108" t="s">
        <v>80</v>
      </c>
      <c r="B13" s="88">
        <v>221</v>
      </c>
      <c r="C13" s="58">
        <v>2</v>
      </c>
      <c r="D13" s="88">
        <v>3597.03</v>
      </c>
      <c r="E13" s="58">
        <v>0.8</v>
      </c>
      <c r="F13" s="88">
        <v>18237.17</v>
      </c>
      <c r="G13" s="58">
        <v>1.4</v>
      </c>
      <c r="H13" s="99">
        <v>10.6</v>
      </c>
    </row>
    <row r="14" spans="1:8" ht="12.75">
      <c r="A14" s="108" t="s">
        <v>81</v>
      </c>
      <c r="B14" s="88">
        <v>1750</v>
      </c>
      <c r="C14" s="58">
        <v>15.7</v>
      </c>
      <c r="D14" s="88">
        <v>55111.61</v>
      </c>
      <c r="E14" s="58">
        <v>12.6</v>
      </c>
      <c r="F14" s="88">
        <v>209808.31</v>
      </c>
      <c r="G14" s="58">
        <v>15.8</v>
      </c>
      <c r="H14" s="99">
        <v>12.5</v>
      </c>
    </row>
    <row r="15" spans="1:8" ht="12.75">
      <c r="A15" s="108" t="s">
        <v>2</v>
      </c>
      <c r="B15" s="88">
        <v>969</v>
      </c>
      <c r="C15" s="58">
        <v>8.7</v>
      </c>
      <c r="D15" s="88">
        <v>27361.87</v>
      </c>
      <c r="E15" s="58">
        <v>6.2</v>
      </c>
      <c r="F15" s="88">
        <v>83479.29</v>
      </c>
      <c r="G15" s="58">
        <v>6.3</v>
      </c>
      <c r="H15" s="99">
        <v>9.7</v>
      </c>
    </row>
    <row r="16" spans="1:8" ht="12.75">
      <c r="A16" s="108" t="s">
        <v>82</v>
      </c>
      <c r="B16" s="88">
        <v>38</v>
      </c>
      <c r="C16" s="58">
        <v>0.3</v>
      </c>
      <c r="D16" s="88">
        <v>10273.16</v>
      </c>
      <c r="E16" s="58">
        <v>2.3</v>
      </c>
      <c r="F16" s="88">
        <v>18805.99</v>
      </c>
      <c r="G16" s="58">
        <v>1.4</v>
      </c>
      <c r="H16" s="99">
        <v>21.1</v>
      </c>
    </row>
    <row r="17" spans="1:8" ht="12.75">
      <c r="A17" s="108" t="s">
        <v>83</v>
      </c>
      <c r="B17" s="88">
        <v>1</v>
      </c>
      <c r="C17" s="58">
        <v>0</v>
      </c>
      <c r="D17" s="88">
        <v>80.79</v>
      </c>
      <c r="E17" s="58">
        <v>0</v>
      </c>
      <c r="F17" s="88">
        <v>170</v>
      </c>
      <c r="G17" s="58">
        <v>0</v>
      </c>
      <c r="H17" s="99">
        <v>22.1</v>
      </c>
    </row>
    <row r="18" spans="1:8" ht="12.75">
      <c r="A18" s="109"/>
      <c r="B18" s="88"/>
      <c r="C18" s="58"/>
      <c r="D18" s="88"/>
      <c r="E18" s="58"/>
      <c r="F18" s="88"/>
      <c r="G18" s="58"/>
      <c r="H18" s="99"/>
    </row>
    <row r="19" spans="1:8" ht="13.5" thickBot="1">
      <c r="A19" s="110" t="s">
        <v>23</v>
      </c>
      <c r="B19" s="111">
        <v>11116</v>
      </c>
      <c r="C19" s="111">
        <v>100</v>
      </c>
      <c r="D19" s="111">
        <v>438997.0459999981</v>
      </c>
      <c r="E19" s="111">
        <v>100</v>
      </c>
      <c r="F19" s="111">
        <v>1330193.46</v>
      </c>
      <c r="G19" s="111">
        <v>100</v>
      </c>
      <c r="H19" s="80">
        <v>11</v>
      </c>
    </row>
    <row r="20" spans="1:8" ht="12.75">
      <c r="A20" s="112" t="s">
        <v>72</v>
      </c>
      <c r="B20" s="113"/>
      <c r="C20" s="113"/>
      <c r="D20" s="113"/>
      <c r="E20" s="113"/>
      <c r="F20" s="113"/>
      <c r="G20" s="114"/>
      <c r="H20" s="114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5" width="15.7109375" style="10" customWidth="1"/>
    <col min="6" max="6" width="15.7109375" style="12" customWidth="1"/>
    <col min="7" max="8" width="15.7109375" style="10" customWidth="1"/>
    <col min="9" max="16384" width="11.421875" style="10" customWidth="1"/>
  </cols>
  <sheetData>
    <row r="1" spans="1:8" ht="18" customHeight="1">
      <c r="A1" s="298" t="s">
        <v>55</v>
      </c>
      <c r="B1" s="298"/>
      <c r="C1" s="298"/>
      <c r="D1" s="298"/>
      <c r="E1" s="298"/>
      <c r="F1" s="298"/>
      <c r="G1" s="298"/>
      <c r="H1" s="298"/>
    </row>
    <row r="2" spans="1:21" ht="12.75" customHeight="1">
      <c r="A2" s="237"/>
      <c r="B2" s="238"/>
      <c r="C2" s="238"/>
      <c r="D2" s="238"/>
      <c r="E2" s="238"/>
      <c r="F2" s="23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9" t="s">
        <v>178</v>
      </c>
      <c r="B3" s="299"/>
      <c r="C3" s="299"/>
      <c r="D3" s="299"/>
      <c r="E3" s="299"/>
      <c r="F3" s="299"/>
      <c r="G3" s="299"/>
      <c r="H3" s="29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93" t="s">
        <v>52</v>
      </c>
      <c r="B5" s="294"/>
      <c r="C5" s="291">
        <v>2006</v>
      </c>
      <c r="D5" s="292"/>
      <c r="E5" s="291">
        <v>2007</v>
      </c>
      <c r="F5" s="292"/>
      <c r="G5" s="291">
        <v>2008</v>
      </c>
      <c r="H5" s="30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95"/>
      <c r="B6" s="296"/>
      <c r="C6" s="128" t="s">
        <v>103</v>
      </c>
      <c r="D6" s="128" t="s">
        <v>104</v>
      </c>
      <c r="E6" s="128" t="s">
        <v>103</v>
      </c>
      <c r="F6" s="128" t="s">
        <v>105</v>
      </c>
      <c r="G6" s="128" t="s">
        <v>103</v>
      </c>
      <c r="H6" s="129" t="s">
        <v>105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8"/>
      <c r="B7" s="119"/>
      <c r="C7" s="131"/>
      <c r="D7" s="131"/>
      <c r="E7" s="131"/>
      <c r="F7" s="131"/>
      <c r="G7" s="131"/>
      <c r="H7" s="132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6" t="s">
        <v>53</v>
      </c>
      <c r="B8" s="133" t="s">
        <v>25</v>
      </c>
      <c r="C8" s="58">
        <v>448586.91</v>
      </c>
      <c r="D8" s="58">
        <v>848313.4114919028</v>
      </c>
      <c r="E8" s="58">
        <v>432620.368</v>
      </c>
      <c r="F8" s="99">
        <v>787619.379</v>
      </c>
      <c r="G8" s="88">
        <v>399576</v>
      </c>
      <c r="H8" s="89">
        <v>826038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6"/>
      <c r="B9" s="133" t="s">
        <v>26</v>
      </c>
      <c r="C9" s="58">
        <v>8056.572000000003</v>
      </c>
      <c r="D9" s="58">
        <v>130191.85065069997</v>
      </c>
      <c r="E9" s="58">
        <v>8879.171</v>
      </c>
      <c r="F9" s="99">
        <v>147252.03</v>
      </c>
      <c r="G9" s="88">
        <v>8326</v>
      </c>
      <c r="H9" s="89">
        <v>124582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6"/>
      <c r="B10" s="134" t="s">
        <v>27</v>
      </c>
      <c r="C10" s="135">
        <v>32431.2</v>
      </c>
      <c r="D10" s="135">
        <v>120545.99462910004</v>
      </c>
      <c r="E10" s="135">
        <v>33104.383</v>
      </c>
      <c r="F10" s="136">
        <v>135569.813</v>
      </c>
      <c r="G10" s="137">
        <v>33179</v>
      </c>
      <c r="H10" s="138">
        <v>135065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6"/>
      <c r="B11" s="234" t="s">
        <v>169</v>
      </c>
      <c r="C11" s="52"/>
      <c r="D11" s="52"/>
      <c r="E11" s="52"/>
      <c r="F11" s="100"/>
      <c r="G11" s="90">
        <v>615</v>
      </c>
      <c r="H11" s="91">
        <v>1683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7"/>
      <c r="B12" s="120" t="s">
        <v>0</v>
      </c>
      <c r="C12" s="54">
        <v>489075</v>
      </c>
      <c r="D12" s="54">
        <v>1099051</v>
      </c>
      <c r="E12" s="54">
        <v>474603.922</v>
      </c>
      <c r="F12" s="55">
        <v>1070441.222</v>
      </c>
      <c r="G12" s="92">
        <v>441696</v>
      </c>
      <c r="H12" s="93">
        <v>1087368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03" t="s">
        <v>54</v>
      </c>
      <c r="B13" s="139" t="s">
        <v>25</v>
      </c>
      <c r="C13" s="48">
        <v>193268.39599999975</v>
      </c>
      <c r="D13" s="48">
        <v>326563.0768369994</v>
      </c>
      <c r="E13" s="48">
        <v>291547.074</v>
      </c>
      <c r="F13" s="101">
        <v>449176.018</v>
      </c>
      <c r="G13" s="94">
        <v>422631</v>
      </c>
      <c r="H13" s="95">
        <v>666243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04"/>
      <c r="B14" s="133" t="s">
        <v>26</v>
      </c>
      <c r="C14" s="58">
        <v>7958.1</v>
      </c>
      <c r="D14" s="58">
        <v>84624.30752860002</v>
      </c>
      <c r="E14" s="58">
        <v>7968.519</v>
      </c>
      <c r="F14" s="99">
        <v>67962.349</v>
      </c>
      <c r="G14" s="88">
        <v>7169</v>
      </c>
      <c r="H14" s="89">
        <v>64616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04"/>
      <c r="B15" s="133" t="s">
        <v>27</v>
      </c>
      <c r="C15" s="58">
        <v>19631.765999999996</v>
      </c>
      <c r="D15" s="58">
        <v>48219.03302069997</v>
      </c>
      <c r="E15" s="58">
        <v>20692.616</v>
      </c>
      <c r="F15" s="99">
        <v>49716.965</v>
      </c>
      <c r="G15" s="88">
        <v>15315</v>
      </c>
      <c r="H15" s="89">
        <v>50310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04"/>
      <c r="B16" s="234" t="s">
        <v>169</v>
      </c>
      <c r="C16" s="52"/>
      <c r="D16" s="52"/>
      <c r="E16" s="52"/>
      <c r="F16" s="100"/>
      <c r="G16" s="90"/>
      <c r="H16" s="9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5"/>
      <c r="B17" s="120" t="s">
        <v>0</v>
      </c>
      <c r="C17" s="54">
        <v>220858</v>
      </c>
      <c r="D17" s="54">
        <v>459406</v>
      </c>
      <c r="E17" s="54">
        <v>320208.209</v>
      </c>
      <c r="F17" s="55">
        <v>566855.3319999999</v>
      </c>
      <c r="G17" s="92">
        <v>445115</v>
      </c>
      <c r="H17" s="93">
        <v>781169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01" t="s">
        <v>106</v>
      </c>
      <c r="B18" s="302"/>
      <c r="C18" s="54">
        <v>709933</v>
      </c>
      <c r="D18" s="54">
        <v>1558458</v>
      </c>
      <c r="E18" s="54">
        <v>794812.131</v>
      </c>
      <c r="F18" s="55">
        <v>1637296.554</v>
      </c>
      <c r="G18" s="92">
        <v>886811</v>
      </c>
      <c r="H18" s="93">
        <v>1868537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01" t="s">
        <v>107</v>
      </c>
      <c r="B19" s="302"/>
      <c r="C19" s="54">
        <v>963</v>
      </c>
      <c r="D19" s="54">
        <v>1497</v>
      </c>
      <c r="E19" s="54">
        <v>648.823</v>
      </c>
      <c r="F19" s="55">
        <v>1681.766</v>
      </c>
      <c r="G19" s="92">
        <v>101</v>
      </c>
      <c r="H19" s="93">
        <v>332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00" t="s">
        <v>48</v>
      </c>
      <c r="B20" s="280"/>
      <c r="C20" s="63">
        <v>710896</v>
      </c>
      <c r="D20" s="63">
        <v>1559955</v>
      </c>
      <c r="E20" s="63">
        <v>795460.954</v>
      </c>
      <c r="F20" s="64">
        <v>1638978.32</v>
      </c>
      <c r="G20" s="96">
        <v>886912</v>
      </c>
      <c r="H20" s="97">
        <v>1868869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97"/>
      <c r="B21" s="297"/>
      <c r="C21" s="297"/>
      <c r="D21" s="297"/>
      <c r="E21" s="297"/>
      <c r="F21" s="297"/>
      <c r="G21" s="297"/>
      <c r="H21" s="297"/>
    </row>
    <row r="22" spans="1:8" s="15" customFormat="1" ht="12.75">
      <c r="A22" s="297"/>
      <c r="B22" s="297"/>
      <c r="C22" s="297"/>
      <c r="D22" s="297"/>
      <c r="E22" s="297"/>
      <c r="F22" s="297"/>
      <c r="G22" s="297"/>
      <c r="H22" s="29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2010-07-22T08:47:28Z</cp:lastPrinted>
  <dcterms:created xsi:type="dcterms:W3CDTF">2001-05-18T10:51:57Z</dcterms:created>
  <dcterms:modified xsi:type="dcterms:W3CDTF">2010-10-13T16:05:57Z</dcterms:modified>
  <cp:category/>
  <cp:version/>
  <cp:contentType/>
  <cp:contentStatus/>
</cp:coreProperties>
</file>