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'16.4.3'!$A$1:$I$16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<sst xmlns="http://schemas.openxmlformats.org/spreadsheetml/2006/main" count="24" uniqueCount="19">
  <si>
    <t>LA INDUSTRIA DE LA ALIMENTACIÓN Y MEDIO AMBIENTE</t>
  </si>
  <si>
    <t>16.4.3. Estructura de los subsectores de actividad de la  Industria de Medio Ambiente</t>
  </si>
  <si>
    <t>según asalariados del establecimiento, 2007</t>
  </si>
  <si>
    <t>Subsector de actividad</t>
  </si>
  <si>
    <t xml:space="preserve">  Hasta 49 asalariados</t>
  </si>
  <si>
    <t>De 50 a 199 asalariados</t>
  </si>
  <si>
    <t>De 200 o más asalariados</t>
  </si>
  <si>
    <t>TOTAL</t>
  </si>
  <si>
    <t>Número</t>
  </si>
  <si>
    <t>% s/ total</t>
  </si>
  <si>
    <t>Total</t>
  </si>
  <si>
    <t>Reciclaje</t>
  </si>
  <si>
    <t>Producción y distribución de energía eléctrica,</t>
  </si>
  <si>
    <t>gas, vapor y agua caliente</t>
  </si>
  <si>
    <t xml:space="preserve">Captación, depuración y distribución de agua </t>
  </si>
  <si>
    <t>Actividades de saneamiento público</t>
  </si>
  <si>
    <t>TOTAL INDUSTRIA MEDIO AMBIENTE</t>
  </si>
  <si>
    <t>Fuente: Directorio Central de Empresas del I.N.E. (grupos CNAE 93)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</si>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</sst>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1" fontId="0" fillId="3" borderId="10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183" fontId="0" fillId="3" borderId="11" xfId="0" applyNumberFormat="1" applyFont="1" applyFill="1" applyBorder="1" applyAlignment="1" applyProtection="1">
      <alignment horizontal="right"/>
      <protection/>
    </xf>
    <xf numFmtId="181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181" fontId="0" fillId="3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 horizontal="left"/>
    </xf>
    <xf numFmtId="181" fontId="7" fillId="3" borderId="15" xfId="0" applyNumberFormat="1" applyFont="1" applyFill="1" applyBorder="1" applyAlignment="1" applyProtection="1">
      <alignment horizontal="right"/>
      <protection/>
    </xf>
    <xf numFmtId="183" fontId="7" fillId="3" borderId="15" xfId="0" applyNumberFormat="1" applyFont="1" applyFill="1" applyBorder="1" applyAlignment="1" applyProtection="1">
      <alignment horizontal="right"/>
      <protection/>
    </xf>
    <xf numFmtId="183" fontId="7" fillId="3" borderId="16" xfId="0" applyNumberFormat="1" applyFont="1" applyFill="1" applyBorder="1" applyAlignment="1" applyProtection="1">
      <alignment horizontal="right"/>
      <protection/>
    </xf>
    <xf numFmtId="170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tabSelected="1" zoomScale="75" zoomScaleNormal="75" workbookViewId="0" topLeftCell="A1">
      <selection activeCell="A4" sqref="A4:I4"/>
    </sheetView>
  </sheetViews>
  <sheetFormatPr defaultColWidth="11.421875" defaultRowHeight="12.75"/>
  <cols>
    <col min="1" max="1" width="40.7109375" style="2" customWidth="1"/>
    <col min="2" max="7" width="10.7109375" style="21" customWidth="1"/>
    <col min="8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>
        <v>249</v>
      </c>
      <c r="C8" s="24">
        <f>(B8/$B$14)*100</f>
        <v>1.2464333984081695</v>
      </c>
      <c r="D8" s="23">
        <v>15</v>
      </c>
      <c r="E8" s="24">
        <f>(D8/$D$14)*100</f>
        <v>3.2467532467532463</v>
      </c>
      <c r="F8" s="23">
        <v>1</v>
      </c>
      <c r="G8" s="24">
        <f>(F8/$F$14)*100</f>
        <v>0.6535947712418301</v>
      </c>
      <c r="H8" s="23">
        <f>SUM(B8,D8,F8)</f>
        <v>265</v>
      </c>
      <c r="I8" s="25">
        <f>(H8/$H$14)*100</f>
        <v>1.286907536907537</v>
      </c>
      <c r="J8" s="26"/>
    </row>
    <row r="9" spans="1:10" ht="12.75" customHeight="1">
      <c r="A9" s="27" t="s">
        <v>12</v>
      </c>
      <c r="B9" s="28"/>
      <c r="C9" s="29"/>
      <c r="D9" s="28"/>
      <c r="E9" s="29"/>
      <c r="F9" s="28"/>
      <c r="G9" s="29"/>
      <c r="H9" s="28"/>
      <c r="I9" s="30"/>
      <c r="J9" s="26"/>
    </row>
    <row r="10" spans="1:10" ht="12.75" customHeight="1">
      <c r="A10" s="31" t="s">
        <v>13</v>
      </c>
      <c r="B10" s="28">
        <v>10105</v>
      </c>
      <c r="C10" s="29">
        <f>(B10/$B$14)*100</f>
        <v>50.58317064624318</v>
      </c>
      <c r="D10" s="28">
        <v>76</v>
      </c>
      <c r="E10" s="29">
        <f>(D10/$D$14)*100</f>
        <v>16.450216450216452</v>
      </c>
      <c r="F10" s="28">
        <v>27</v>
      </c>
      <c r="G10" s="29">
        <f>(F10/$F$14)*100</f>
        <v>17.647058823529413</v>
      </c>
      <c r="H10" s="28">
        <f>SUM(B10,D10,F10)</f>
        <v>10208</v>
      </c>
      <c r="I10" s="30">
        <f>(H10/$H$14)*100</f>
        <v>49.572649572649574</v>
      </c>
      <c r="J10" s="26"/>
    </row>
    <row r="11" spans="1:10" ht="12.75" customHeight="1">
      <c r="A11" s="27" t="s">
        <v>14</v>
      </c>
      <c r="B11" s="28">
        <v>1695</v>
      </c>
      <c r="C11" s="29">
        <f>(B11/$B$14)*100</f>
        <v>8.484757471091756</v>
      </c>
      <c r="D11" s="28">
        <v>83</v>
      </c>
      <c r="E11" s="29">
        <f>(D11/$D$14)*100</f>
        <v>17.965367965367964</v>
      </c>
      <c r="F11" s="28">
        <v>34</v>
      </c>
      <c r="G11" s="29">
        <f>(F11/$F$14)*100</f>
        <v>22.22222222222222</v>
      </c>
      <c r="H11" s="28">
        <f>SUM(B11,D11,F11)</f>
        <v>1812</v>
      </c>
      <c r="I11" s="30">
        <f>(H11/$H$14)*100</f>
        <v>8.7995337995338</v>
      </c>
      <c r="J11" s="26"/>
    </row>
    <row r="12" spans="1:10" ht="12.75" customHeight="1">
      <c r="A12" s="27" t="s">
        <v>15</v>
      </c>
      <c r="B12" s="28">
        <v>7928</v>
      </c>
      <c r="C12" s="29">
        <f>(B12/$B$14)*100</f>
        <v>39.6856384842569</v>
      </c>
      <c r="D12" s="28">
        <v>288</v>
      </c>
      <c r="E12" s="29">
        <f>(D12/$D$14)*100</f>
        <v>62.33766233766234</v>
      </c>
      <c r="F12" s="28">
        <v>91</v>
      </c>
      <c r="G12" s="29">
        <f>(F12/$F$14)*100</f>
        <v>59.47712418300654</v>
      </c>
      <c r="H12" s="28">
        <f>SUM(B12,D12,F12)</f>
        <v>8307</v>
      </c>
      <c r="I12" s="30">
        <f>(H12/$H$14)*100</f>
        <v>40.340909090909086</v>
      </c>
      <c r="J12" s="26"/>
    </row>
    <row r="13" spans="1:10" ht="12.75" customHeight="1">
      <c r="A13" s="32"/>
      <c r="B13" s="28"/>
      <c r="C13" s="29"/>
      <c r="D13" s="28"/>
      <c r="E13" s="29"/>
      <c r="F13" s="28"/>
      <c r="G13" s="29"/>
      <c r="H13" s="28"/>
      <c r="I13" s="30"/>
      <c r="J13" s="33"/>
    </row>
    <row r="14" spans="1:10" ht="12.75" customHeight="1" thickBot="1">
      <c r="A14" s="34" t="s">
        <v>16</v>
      </c>
      <c r="B14" s="35">
        <f aca="true" t="shared" si="0" ref="B14:I14">SUM(B8:B12)</f>
        <v>19977</v>
      </c>
      <c r="C14" s="36">
        <f t="shared" si="0"/>
        <v>100</v>
      </c>
      <c r="D14" s="35">
        <f t="shared" si="0"/>
        <v>462</v>
      </c>
      <c r="E14" s="36">
        <f t="shared" si="0"/>
        <v>100</v>
      </c>
      <c r="F14" s="35">
        <f t="shared" si="0"/>
        <v>153</v>
      </c>
      <c r="G14" s="36">
        <f t="shared" si="0"/>
        <v>100</v>
      </c>
      <c r="H14" s="35">
        <f t="shared" si="0"/>
        <v>20592</v>
      </c>
      <c r="I14" s="37">
        <f t="shared" si="0"/>
        <v>100</v>
      </c>
      <c r="J14" s="3"/>
    </row>
    <row r="15" spans="1:9" ht="12.75">
      <c r="A15" s="38" t="s">
        <v>17</v>
      </c>
      <c r="B15" s="38"/>
      <c r="C15" s="38"/>
      <c r="D15" s="38"/>
      <c r="E15" s="38"/>
      <c r="F15" s="38"/>
      <c r="G15" s="38"/>
      <c r="H15" s="38"/>
      <c r="I15" s="38"/>
    </row>
    <row r="16" spans="1:9" ht="12.75">
      <c r="A16" s="39" t="s">
        <v>18</v>
      </c>
      <c r="B16" s="40"/>
      <c r="C16" s="40"/>
      <c r="D16" s="40"/>
      <c r="E16" s="40"/>
      <c r="F16" s="40"/>
      <c r="G16" s="40"/>
      <c r="H16" s="40"/>
      <c r="I16" s="40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2010-10-13T15:52:58Z</dcterms:created>
  <dcterms:modified xsi:type="dcterms:W3CDTF">2010-10-13T15:52:59Z</dcterms:modified>
  <cp:category/>
  <cp:version/>
  <cp:contentType/>
  <cp:contentStatus/>
</cp:coreProperties>
</file>