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6155" windowHeight="9210" activeTab="0"/>
  </bookViews>
  <sheets>
    <sheet name="12.4.5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'[1]19.11-12'!$B$51</definedName>
    <definedName name="\G">#REF!</definedName>
    <definedName name="\I">#REF!</definedName>
    <definedName name="\L">'[1]19.11-12'!$B$53</definedName>
    <definedName name="\N">#REF!</definedName>
    <definedName name="\T">'[1]19.18-19'!#REF!</definedName>
    <definedName name="\x">'[7]Arlleg01'!$IR$8190</definedName>
    <definedName name="\z">'[7]Arlleg01'!$IR$8190</definedName>
    <definedName name="__123Graph_A" hidden="1">'[1]19.14-15'!$B$34:$B$37</definedName>
    <definedName name="__123Graph_ACurrent" hidden="1">'[1]19.14-15'!$B$34:$B$37</definedName>
    <definedName name="__123Graph_AGrßfico1" hidden="1">'[1]19.14-15'!$B$34:$B$37</definedName>
    <definedName name="__123Graph_B" hidden="1">'[1]p122'!#REF!</definedName>
    <definedName name="__123Graph_BCurrent" hidden="1">'[1]19.14-15'!#REF!</definedName>
    <definedName name="__123Graph_BGrßfico1" hidden="1">'[1]19.14-15'!#REF!</definedName>
    <definedName name="__123Graph_C" hidden="1">'[1]19.14-15'!$C$34:$C$37</definedName>
    <definedName name="__123Graph_CCurrent" hidden="1">'[1]19.14-15'!$C$34:$C$37</definedName>
    <definedName name="__123Graph_CGrßfico1" hidden="1">'[1]19.14-15'!$C$34:$C$37</definedName>
    <definedName name="__123Graph_D" hidden="1">'[1]p122'!#REF!</definedName>
    <definedName name="__123Graph_DCurrent" hidden="1">'[1]19.14-15'!#REF!</definedName>
    <definedName name="__123Graph_DGrßfico1" hidden="1">'[1]19.14-15'!#REF!</definedName>
    <definedName name="__123Graph_E" hidden="1">'[1]19.14-15'!$D$34:$D$37</definedName>
    <definedName name="__123Graph_ECurrent" hidden="1">'[1]19.14-15'!$D$34:$D$37</definedName>
    <definedName name="__123Graph_EGrßfico1" hidden="1">'[1]19.14-15'!$D$34:$D$37</definedName>
    <definedName name="__123Graph_F" hidden="1">'[1]p122'!#REF!</definedName>
    <definedName name="__123Graph_FCurrent" hidden="1">'[1]19.14-15'!#REF!</definedName>
    <definedName name="__123Graph_FGrßfico1" hidden="1">'[1]19.14-15'!#REF!</definedName>
    <definedName name="__123Graph_X" hidden="1">'[1]p122'!#REF!</definedName>
    <definedName name="__123Graph_XCurrent" hidden="1">'[1]19.14-15'!#REF!</definedName>
    <definedName name="__123Graph_XGrßfico1" hidden="1">'[1]19.14-15'!#REF!</definedName>
    <definedName name="A_impresión_IM">#REF!</definedName>
    <definedName name="alk">'[5]19.11-12'!$B$53</definedName>
    <definedName name="_xlnm.Print_Area" localSheetId="0">'12.4.5'!$A$1:$D$33</definedName>
    <definedName name="balan.xls" hidden="1">'[6]7.24'!$D$6:$D$27</definedName>
    <definedName name="GUION">#REF!</definedName>
    <definedName name="Imprimir_área_IM">#REF!</definedName>
    <definedName name="kk" hidden="1">'[9]19.14-15'!#REF!</definedName>
    <definedName name="kkjkj">#REF!</definedName>
    <definedName name="p421">'[2]CARNE1'!$B$44</definedName>
    <definedName name="p431" hidden="1">'[2]CARNE7'!$G$11:$G$93</definedName>
    <definedName name="p7" hidden="1">'[9]19.14-15'!#REF!</definedName>
    <definedName name="PEP">'[3]GANADE1'!$B$79</definedName>
    <definedName name="PEP1">'[4]19.11-12'!$B$51</definedName>
    <definedName name="PEP2">'[3]GANADE1'!$B$75</definedName>
    <definedName name="PEP3">'[4]19.11-12'!$B$53</definedName>
    <definedName name="PEP4" hidden="1">'[4]19.14-15'!$B$34:$B$37</definedName>
    <definedName name="PP1">'[3]GANADE1'!$B$77</definedName>
    <definedName name="PP10" hidden="1">'[4]19.14-15'!$C$34:$C$37</definedName>
    <definedName name="PP11" hidden="1">'[4]19.14-15'!$C$34:$C$37</definedName>
    <definedName name="PP12" hidden="1">'[4]19.14-15'!$C$34:$C$37</definedName>
    <definedName name="PP13" hidden="1">'[4]19.14-15'!#REF!</definedName>
    <definedName name="PP14" hidden="1">'[4]19.14-15'!#REF!</definedName>
    <definedName name="PP15" hidden="1">'[4]19.14-15'!#REF!</definedName>
    <definedName name="PP16" hidden="1">'[4]19.14-15'!$D$34:$D$37</definedName>
    <definedName name="PP17" hidden="1">'[4]19.14-15'!$D$34:$D$37</definedName>
    <definedName name="pp18" hidden="1">'[4]19.14-15'!$D$34:$D$37</definedName>
    <definedName name="pp19" hidden="1">'[4]19.14-15'!#REF!</definedName>
    <definedName name="PP2">'[4]19.22'!#REF!</definedName>
    <definedName name="PP20" hidden="1">'[4]19.14-15'!#REF!</definedName>
    <definedName name="PP21" hidden="1">'[4]19.14-15'!#REF!</definedName>
    <definedName name="PP22" hidden="1">'[4]19.14-15'!#REF!</definedName>
    <definedName name="pp23" hidden="1">'[4]19.14-15'!#REF!</definedName>
    <definedName name="pp24" hidden="1">'[4]19.14-15'!#REF!</definedName>
    <definedName name="pp25" hidden="1">'[4]19.14-15'!#REF!</definedName>
    <definedName name="pp26" hidden="1">'[4]19.14-15'!#REF!</definedName>
    <definedName name="pp27" hidden="1">'[4]19.14-15'!#REF!</definedName>
    <definedName name="PP3">'[3]GANADE1'!$B$79</definedName>
    <definedName name="PP4">'[4]19.11-12'!$B$51</definedName>
    <definedName name="PP5" hidden="1">'[4]19.14-15'!$B$34:$B$37</definedName>
    <definedName name="PP6" hidden="1">'[4]19.14-15'!$B$34:$B$37</definedName>
    <definedName name="PP7" hidden="1">'[4]19.14-15'!#REF!</definedName>
    <definedName name="PP8" hidden="1">'[4]19.14-15'!#REF!</definedName>
    <definedName name="PP9" hidden="1">'[4]19.14-15'!#REF!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<sst xmlns="http://schemas.openxmlformats.org/spreadsheetml/2006/main" count="27" uniqueCount="26">
  <si>
    <t>APROVECHAMIENTOS FORESTALES. MADERA Y LEÑA</t>
  </si>
  <si>
    <t>12.4.5. Análisis autonómico de las cortas totales de coníferas</t>
  </si>
  <si>
    <t xml:space="preserve"> y frondosas, 2008 </t>
  </si>
  <si>
    <t>Comunidad Autónoma</t>
  </si>
  <si>
    <t>Frondosas</t>
  </si>
  <si>
    <t>Coníferas</t>
  </si>
  <si>
    <t>Total (m3 con corteza)</t>
  </si>
  <si>
    <t>Andalucía</t>
  </si>
  <si>
    <t>Aragón</t>
  </si>
  <si>
    <t>Canarias</t>
  </si>
  <si>
    <t>Cantabria</t>
  </si>
  <si>
    <t>Castilla La Mancha</t>
  </si>
  <si>
    <t>Castilla y León</t>
  </si>
  <si>
    <t>Cataluña</t>
  </si>
  <si>
    <t>Comunidad de Madrid</t>
  </si>
  <si>
    <t>Comunidad Foral de Navarra</t>
  </si>
  <si>
    <t>Comunidad Valenciana</t>
  </si>
  <si>
    <t>Galicia</t>
  </si>
  <si>
    <t>Islas Baleares</t>
  </si>
  <si>
    <t>La Rioja</t>
  </si>
  <si>
    <t>País Vasco</t>
  </si>
  <si>
    <t>Principado de Asturias</t>
  </si>
  <si>
    <t>Región de Murcia</t>
  </si>
  <si>
    <t>Extremadura</t>
  </si>
  <si>
    <t>s.d.</t>
  </si>
  <si>
    <t>ESPAÑA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</si>
</sst>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0_)"/>
    <numFmt numFmtId="166" formatCode="#,##0__;\–#,##0__;\–__;@__"/>
    <numFmt numFmtId="167" formatCode="#,##0;\(0.0\)"/>
    <numFmt numFmtId="168" formatCode="#,##0.0_);\(#,##0.0\)"/>
    <numFmt numFmtId="169" formatCode="#,##0__;\–#,##0__;0__;@__"/>
    <numFmt numFmtId="170" formatCode="_-* #,##0.00\ [$€]_-;\-* #,##0.00\ [$€]_-;_-* &quot;-&quot;??\ [$€]_-;_-@_-"/>
    <numFmt numFmtId="171" formatCode="#,##0.00__;\–#,##0.00__;0.00__;@__"/>
    <numFmt numFmtId="172" formatCode="#,##0.0__;\–#,##0.0__;0.0__;@__"/>
    <numFmt numFmtId="173" formatCode="#,##0.000__;\–#,##0.000__;0.000__;@__"/>
    <numFmt numFmtId="174" formatCode="0.0%"/>
    <numFmt numFmtId="175" formatCode="#,##0.000_);\(#,##0.000\)"/>
    <numFmt numFmtId="176" formatCode="#,##0.00__"/>
    <numFmt numFmtId="177" formatCode="&quot;Sí&quot;;&quot;Sí&quot;;&quot;No&quot;"/>
    <numFmt numFmtId="178" formatCode="&quot;Verdadero&quot;;&quot;Verdadero&quot;;&quot;Falso&quot;"/>
    <numFmt numFmtId="179" formatCode="&quot;Activado&quot;;&quot;Activado&quot;;&quot;Desactivado&quot;"/>
    <numFmt numFmtId="180" formatCode="[$€-2]\ #,##0.00_);[Red]\([$€-2]\ #,##0.00\)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</borders>
  <cellStyleXfs count="28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Border="0">
      <alignment/>
      <protection/>
    </xf>
    <xf numFmtId="165" fontId="3" fillId="0" borderId="0">
      <alignment/>
      <protection/>
    </xf>
    <xf numFmtId="0" fontId="3" fillId="0" borderId="0">
      <alignment/>
      <protection/>
    </xf>
    <xf numFmtId="39" fontId="3" fillId="0" borderId="0">
      <alignment/>
      <protection/>
    </xf>
    <xf numFmtId="167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28">
    <xf numFmtId="0" fontId="0" fillId="2" borderId="0" xfId="0" applyAlignment="1">
      <alignment/>
    </xf>
    <xf numFmtId="0" fontId="5" fillId="2" borderId="0" xfId="22" applyFont="1" applyFill="1" applyAlignment="1">
      <alignment/>
      <protection/>
    </xf>
    <xf numFmtId="0" fontId="0" fillId="2" borderId="0" xfId="22" applyFill="1">
      <alignment/>
      <protection/>
    </xf>
    <xf numFmtId="0" fontId="6" fillId="2" borderId="0" xfId="22" applyFont="1" applyFill="1" applyAlignment="1">
      <alignment horizontal="center" wrapText="1"/>
      <protection/>
    </xf>
    <xf numFmtId="0" fontId="6" fillId="2" borderId="0" xfId="22" applyFont="1" applyFill="1" applyAlignment="1" quotePrefix="1">
      <alignment/>
      <protection/>
    </xf>
    <xf numFmtId="0" fontId="0" fillId="3" borderId="2" xfId="24" applyFont="1" applyFill="1" applyBorder="1" applyAlignment="1" applyProtection="1">
      <alignment horizontal="center" vertical="center" wrapText="1"/>
      <protection/>
    </xf>
    <xf numFmtId="0" fontId="0" fillId="3" borderId="3" xfId="24" applyFont="1" applyFill="1" applyBorder="1" applyAlignment="1" applyProtection="1">
      <alignment horizontal="center" vertical="center" wrapText="1"/>
      <protection/>
    </xf>
    <xf numFmtId="0" fontId="7" fillId="3" borderId="4" xfId="24" applyFont="1" applyFill="1" applyBorder="1" applyAlignment="1" applyProtection="1">
      <alignment horizontal="center" vertical="center" wrapText="1"/>
      <protection/>
    </xf>
    <xf numFmtId="0" fontId="0" fillId="3" borderId="5" xfId="24" applyFont="1" applyFill="1" applyBorder="1" applyAlignment="1" applyProtection="1">
      <alignment horizontal="center" vertical="center" wrapText="1"/>
      <protection/>
    </xf>
    <xf numFmtId="0" fontId="0" fillId="3" borderId="6" xfId="24" applyFont="1" applyFill="1" applyBorder="1" applyAlignment="1" applyProtection="1">
      <alignment horizontal="center" vertical="center" wrapText="1"/>
      <protection/>
    </xf>
    <xf numFmtId="0" fontId="7" fillId="3" borderId="7" xfId="24" applyFont="1" applyFill="1" applyBorder="1" applyAlignment="1" applyProtection="1">
      <alignment horizontal="center" vertical="center" wrapText="1"/>
      <protection/>
    </xf>
    <xf numFmtId="0" fontId="0" fillId="2" borderId="0" xfId="24" applyFont="1" applyFill="1" applyProtection="1">
      <alignment/>
      <protection/>
    </xf>
    <xf numFmtId="0" fontId="0" fillId="2" borderId="0" xfId="24" applyFont="1" applyFill="1">
      <alignment/>
      <protection/>
    </xf>
    <xf numFmtId="0" fontId="0" fillId="2" borderId="2" xfId="24" applyFont="1" applyFill="1" applyBorder="1" applyProtection="1">
      <alignment/>
      <protection/>
    </xf>
    <xf numFmtId="3" fontId="0" fillId="2" borderId="3" xfId="23" applyNumberFormat="1" applyFont="1" applyFill="1" applyBorder="1" applyAlignment="1" applyProtection="1">
      <alignment horizontal="right"/>
      <protection/>
    </xf>
    <xf numFmtId="3" fontId="0" fillId="2" borderId="3" xfId="25" applyNumberFormat="1" applyFont="1" applyFill="1" applyBorder="1">
      <alignment/>
      <protection/>
    </xf>
    <xf numFmtId="3" fontId="0" fillId="2" borderId="4" xfId="25" applyNumberFormat="1" applyFont="1" applyFill="1" applyBorder="1">
      <alignment/>
      <protection/>
    </xf>
    <xf numFmtId="0" fontId="0" fillId="2" borderId="8" xfId="24" applyFont="1" applyFill="1" applyBorder="1" applyProtection="1">
      <alignment/>
      <protection/>
    </xf>
    <xf numFmtId="3" fontId="0" fillId="2" borderId="9" xfId="23" applyNumberFormat="1" applyFont="1" applyFill="1" applyBorder="1" applyAlignment="1" applyProtection="1">
      <alignment horizontal="right"/>
      <protection/>
    </xf>
    <xf numFmtId="3" fontId="0" fillId="2" borderId="9" xfId="25" applyNumberFormat="1" applyFont="1" applyFill="1" applyBorder="1">
      <alignment/>
      <protection/>
    </xf>
    <xf numFmtId="3" fontId="0" fillId="2" borderId="10" xfId="25" applyNumberFormat="1" applyFont="1" applyFill="1" applyBorder="1">
      <alignment/>
      <protection/>
    </xf>
    <xf numFmtId="37" fontId="0" fillId="2" borderId="0" xfId="24" applyNumberFormat="1" applyFont="1" applyFill="1" applyProtection="1">
      <alignment/>
      <protection/>
    </xf>
    <xf numFmtId="3" fontId="0" fillId="2" borderId="9" xfId="23" applyNumberFormat="1" applyFont="1" applyFill="1" applyBorder="1" applyAlignment="1" applyProtection="1">
      <alignment horizontal="left"/>
      <protection/>
    </xf>
    <xf numFmtId="3" fontId="0" fillId="2" borderId="9" xfId="25" applyNumberFormat="1" applyFont="1" applyFill="1" applyBorder="1" applyAlignment="1">
      <alignment horizontal="left"/>
      <protection/>
    </xf>
    <xf numFmtId="3" fontId="0" fillId="2" borderId="9" xfId="24" applyNumberFormat="1" applyFont="1" applyFill="1" applyBorder="1" applyProtection="1">
      <alignment/>
      <protection/>
    </xf>
    <xf numFmtId="0" fontId="7" fillId="2" borderId="5" xfId="24" applyFont="1" applyFill="1" applyBorder="1" applyProtection="1">
      <alignment/>
      <protection/>
    </xf>
    <xf numFmtId="3" fontId="7" fillId="2" borderId="6" xfId="24" applyNumberFormat="1" applyFont="1" applyFill="1" applyBorder="1" applyProtection="1">
      <alignment/>
      <protection/>
    </xf>
    <xf numFmtId="3" fontId="7" fillId="2" borderId="7" xfId="25" applyNumberFormat="1" applyFont="1" applyFill="1" applyBorder="1">
      <alignment/>
      <protection/>
    </xf>
  </cellXfs>
  <cellStyles count="14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AE_2009_12_4" xfId="22"/>
    <cellStyle name="Normal_DEMOG1" xfId="23"/>
    <cellStyle name="Normal_EXAGRI3" xfId="24"/>
    <cellStyle name="Normal_MEDPRO9" xfId="25"/>
    <cellStyle name="pepe" xfId="26"/>
    <cellStyle name="Percent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Documents%20and%20Settings\nalb\Mis%20documentos\Anuario%202004\Anuario%20(3-11-05)\Documents%20and%20Settings\nalb\Escritorio\Anuario\ANUARIO\Anuario%202001\AEA2000\EXCEL_CAP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Documents%20and%20Settings\nalb\Mis%20documentos\Anuario%202004\Anuario%20(3-11-05)\Documents%20and%20Settings\nalb\Escritorio\Anuario\ANUARIO\ANUA98\ANUA98\A98cap2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Anuario\elaboraanu2005\ANUA98\ANUA98\A98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Anuario\elaboraanu2005\Anuario%202001\AEA2000\EXCEL_CAP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Anuario\elaboraanu2005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34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7"/>
  <dimension ref="A1:J26"/>
  <sheetViews>
    <sheetView tabSelected="1" zoomScale="75" zoomScaleNormal="75" workbookViewId="0" topLeftCell="A1">
      <selection activeCell="I18" sqref="I18"/>
    </sheetView>
  </sheetViews>
  <sheetFormatPr defaultColWidth="11.421875" defaultRowHeight="12.75"/>
  <cols>
    <col min="1" max="1" width="37.140625" style="2" customWidth="1"/>
    <col min="2" max="2" width="13.28125" style="2" customWidth="1"/>
    <col min="3" max="3" width="12.7109375" style="2" bestFit="1" customWidth="1"/>
    <col min="4" max="4" width="14.28125" style="2" customWidth="1"/>
    <col min="5" max="5" width="13.7109375" style="2" customWidth="1"/>
    <col min="6" max="16384" width="11.421875" style="2" customWidth="1"/>
  </cols>
  <sheetData>
    <row r="1" spans="1:6" ht="18">
      <c r="A1" s="1" t="s">
        <v>0</v>
      </c>
      <c r="B1" s="1"/>
      <c r="C1" s="1"/>
      <c r="D1" s="1"/>
      <c r="E1" s="1"/>
      <c r="F1" s="1"/>
    </row>
    <row r="3" spans="1:7" ht="15" customHeight="1">
      <c r="A3" s="3" t="s">
        <v>1</v>
      </c>
      <c r="B3" s="3"/>
      <c r="C3" s="3"/>
      <c r="D3" s="3"/>
      <c r="E3" s="4"/>
      <c r="F3" s="4"/>
      <c r="G3" s="4"/>
    </row>
    <row r="4" spans="1:7" ht="15" customHeight="1">
      <c r="A4" s="3" t="s">
        <v>2</v>
      </c>
      <c r="B4" s="3"/>
      <c r="C4" s="3"/>
      <c r="D4" s="3"/>
      <c r="E4" s="4"/>
      <c r="F4" s="4"/>
      <c r="G4" s="4"/>
    </row>
    <row r="5" spans="1:7" ht="15.75" thickBot="1">
      <c r="A5" s="3"/>
      <c r="B5" s="3"/>
      <c r="C5" s="4"/>
      <c r="D5" s="4"/>
      <c r="E5" s="4"/>
      <c r="F5" s="4"/>
      <c r="G5" s="4"/>
    </row>
    <row r="6" spans="1:4" ht="12.75" customHeight="1">
      <c r="A6" s="5" t="s">
        <v>3</v>
      </c>
      <c r="B6" s="6" t="s">
        <v>4</v>
      </c>
      <c r="C6" s="6" t="s">
        <v>5</v>
      </c>
      <c r="D6" s="7" t="s">
        <v>6</v>
      </c>
    </row>
    <row r="7" spans="1:6" s="12" customFormat="1" ht="12.75" customHeight="1" thickBot="1">
      <c r="A7" s="8"/>
      <c r="B7" s="9"/>
      <c r="C7" s="9"/>
      <c r="D7" s="10"/>
      <c r="E7" s="11"/>
      <c r="F7" s="11"/>
    </row>
    <row r="8" spans="1:6" s="12" customFormat="1" ht="13.5" customHeight="1">
      <c r="A8" s="13" t="s">
        <v>7</v>
      </c>
      <c r="B8" s="14">
        <v>43230.21</v>
      </c>
      <c r="C8" s="15">
        <v>350338.99340000004</v>
      </c>
      <c r="D8" s="16">
        <f aca="true" t="shared" si="0" ref="D8:D23">B8+C8</f>
        <v>393569.20340000006</v>
      </c>
      <c r="E8" s="11"/>
      <c r="F8" s="11"/>
    </row>
    <row r="9" spans="1:10" s="12" customFormat="1" ht="12.75" customHeight="1">
      <c r="A9" s="17" t="s">
        <v>8</v>
      </c>
      <c r="B9" s="18">
        <v>56572.58</v>
      </c>
      <c r="C9" s="19">
        <v>104450.2</v>
      </c>
      <c r="D9" s="20">
        <f t="shared" si="0"/>
        <v>161022.78</v>
      </c>
      <c r="E9" s="21"/>
      <c r="F9" s="21"/>
      <c r="G9" s="21"/>
      <c r="H9" s="21"/>
      <c r="I9" s="21"/>
      <c r="J9" s="21"/>
    </row>
    <row r="10" spans="1:10" s="12" customFormat="1" ht="12.75" customHeight="1">
      <c r="A10" s="17" t="s">
        <v>9</v>
      </c>
      <c r="B10" s="18"/>
      <c r="C10" s="19">
        <v>8721</v>
      </c>
      <c r="D10" s="20">
        <f t="shared" si="0"/>
        <v>8721</v>
      </c>
      <c r="E10" s="21"/>
      <c r="F10" s="21"/>
      <c r="G10" s="21"/>
      <c r="H10" s="21"/>
      <c r="I10" s="21"/>
      <c r="J10" s="21"/>
    </row>
    <row r="11" spans="1:10" s="12" customFormat="1" ht="12.75" customHeight="1">
      <c r="A11" s="17" t="s">
        <v>10</v>
      </c>
      <c r="B11" s="18">
        <v>383112</v>
      </c>
      <c r="C11" s="19">
        <v>51941</v>
      </c>
      <c r="D11" s="20">
        <f t="shared" si="0"/>
        <v>435053</v>
      </c>
      <c r="E11" s="21"/>
      <c r="F11" s="21"/>
      <c r="G11" s="21"/>
      <c r="H11" s="21"/>
      <c r="I11" s="21"/>
      <c r="J11" s="21"/>
    </row>
    <row r="12" spans="1:10" s="12" customFormat="1" ht="12.75" customHeight="1">
      <c r="A12" s="17" t="s">
        <v>11</v>
      </c>
      <c r="B12" s="18">
        <v>30725.8</v>
      </c>
      <c r="C12" s="19">
        <v>186382.63</v>
      </c>
      <c r="D12" s="20">
        <f t="shared" si="0"/>
        <v>217108.43</v>
      </c>
      <c r="E12" s="21"/>
      <c r="F12" s="21"/>
      <c r="G12" s="21"/>
      <c r="H12" s="21"/>
      <c r="I12" s="21"/>
      <c r="J12" s="21"/>
    </row>
    <row r="13" spans="1:10" s="12" customFormat="1" ht="12.75" customHeight="1">
      <c r="A13" s="17" t="s">
        <v>12</v>
      </c>
      <c r="B13" s="18">
        <v>442891.82</v>
      </c>
      <c r="C13" s="19">
        <v>1190379.14</v>
      </c>
      <c r="D13" s="20">
        <f t="shared" si="0"/>
        <v>1633270.96</v>
      </c>
      <c r="E13" s="21"/>
      <c r="F13" s="21"/>
      <c r="G13" s="21"/>
      <c r="H13" s="21"/>
      <c r="I13" s="21"/>
      <c r="J13" s="21"/>
    </row>
    <row r="14" spans="1:4" ht="12.75">
      <c r="A14" s="17" t="s">
        <v>13</v>
      </c>
      <c r="B14" s="18">
        <v>98241</v>
      </c>
      <c r="C14" s="19">
        <v>516191</v>
      </c>
      <c r="D14" s="20">
        <f t="shared" si="0"/>
        <v>614432</v>
      </c>
    </row>
    <row r="15" spans="1:4" ht="12.75">
      <c r="A15" s="17" t="s">
        <v>14</v>
      </c>
      <c r="B15" s="18">
        <v>16498.55</v>
      </c>
      <c r="C15" s="19">
        <v>21453.9</v>
      </c>
      <c r="D15" s="20">
        <f t="shared" si="0"/>
        <v>37952.45</v>
      </c>
    </row>
    <row r="16" spans="1:4" ht="12.75">
      <c r="A16" s="17" t="s">
        <v>15</v>
      </c>
      <c r="B16" s="18">
        <v>86431</v>
      </c>
      <c r="C16" s="19">
        <v>194790</v>
      </c>
      <c r="D16" s="20">
        <f t="shared" si="0"/>
        <v>281221</v>
      </c>
    </row>
    <row r="17" spans="1:4" ht="12.75">
      <c r="A17" s="17" t="s">
        <v>16</v>
      </c>
      <c r="B17" s="18">
        <v>1010.55</v>
      </c>
      <c r="C17" s="19">
        <v>43522.95</v>
      </c>
      <c r="D17" s="20">
        <f t="shared" si="0"/>
        <v>44533.5</v>
      </c>
    </row>
    <row r="18" spans="1:4" ht="12.75">
      <c r="A18" s="17" t="s">
        <v>17</v>
      </c>
      <c r="B18" s="18">
        <v>4089500</v>
      </c>
      <c r="C18" s="19">
        <v>3287900</v>
      </c>
      <c r="D18" s="20">
        <f t="shared" si="0"/>
        <v>7377400</v>
      </c>
    </row>
    <row r="19" spans="1:4" ht="12.75">
      <c r="A19" s="17" t="s">
        <v>18</v>
      </c>
      <c r="B19" s="18">
        <v>640.3</v>
      </c>
      <c r="C19" s="19">
        <v>6219.4</v>
      </c>
      <c r="D19" s="20">
        <f t="shared" si="0"/>
        <v>6859.7</v>
      </c>
    </row>
    <row r="20" spans="1:4" ht="12.75">
      <c r="A20" s="17" t="s">
        <v>19</v>
      </c>
      <c r="B20" s="18">
        <v>31995.92</v>
      </c>
      <c r="C20" s="19">
        <v>23093.27</v>
      </c>
      <c r="D20" s="20">
        <f t="shared" si="0"/>
        <v>55089.19</v>
      </c>
    </row>
    <row r="21" spans="1:4" ht="12.75">
      <c r="A21" s="17" t="s">
        <v>20</v>
      </c>
      <c r="B21" s="18">
        <v>9451</v>
      </c>
      <c r="C21" s="19">
        <v>442644</v>
      </c>
      <c r="D21" s="20">
        <f t="shared" si="0"/>
        <v>452095</v>
      </c>
    </row>
    <row r="22" spans="1:4" ht="12.75">
      <c r="A22" s="17" t="s">
        <v>21</v>
      </c>
      <c r="B22" s="18">
        <v>497175</v>
      </c>
      <c r="C22" s="19">
        <v>71932</v>
      </c>
      <c r="D22" s="20">
        <f t="shared" si="0"/>
        <v>569107</v>
      </c>
    </row>
    <row r="23" spans="1:4" ht="12.75">
      <c r="A23" s="17" t="s">
        <v>22</v>
      </c>
      <c r="B23" s="18">
        <v>111.6</v>
      </c>
      <c r="C23" s="19">
        <v>1330.57</v>
      </c>
      <c r="D23" s="20">
        <f t="shared" si="0"/>
        <v>1442.1699999999998</v>
      </c>
    </row>
    <row r="24" spans="1:4" ht="12.75">
      <c r="A24" s="17" t="s">
        <v>23</v>
      </c>
      <c r="B24" s="22" t="s">
        <v>24</v>
      </c>
      <c r="C24" s="23" t="s">
        <v>24</v>
      </c>
      <c r="D24" s="20"/>
    </row>
    <row r="25" spans="1:4" ht="12.75">
      <c r="A25" s="17"/>
      <c r="B25" s="24"/>
      <c r="C25" s="19"/>
      <c r="D25" s="20"/>
    </row>
    <row r="26" spans="1:4" ht="13.5" thickBot="1">
      <c r="A26" s="25" t="s">
        <v>25</v>
      </c>
      <c r="B26" s="26">
        <f>SUM(B8:B25)</f>
        <v>5787587.329999999</v>
      </c>
      <c r="C26" s="26">
        <f>SUM(C8:C25)</f>
        <v>6501290.053400001</v>
      </c>
      <c r="D26" s="27">
        <f>SUM(D8:D25)</f>
        <v>12288877.383399999</v>
      </c>
    </row>
  </sheetData>
  <mergeCells count="7">
    <mergeCell ref="A3:D3"/>
    <mergeCell ref="C6:C7"/>
    <mergeCell ref="D6:D7"/>
    <mergeCell ref="A5:B5"/>
    <mergeCell ref="A6:A7"/>
    <mergeCell ref="B6:B7"/>
    <mergeCell ref="A4:D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2010-10-25T17:31:53Z</dcterms:created>
  <dcterms:modified xsi:type="dcterms:W3CDTF">2010-10-25T17:31:53Z</dcterms:modified>
  <cp:category/>
  <cp:version/>
  <cp:contentType/>
  <cp:contentStatus/>
</cp:coreProperties>
</file>