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'12.4.2'!$A$1:$H$52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<sst xmlns="http://schemas.openxmlformats.org/spreadsheetml/2006/main" count="33" uniqueCount="19">
  <si>
    <t>APROVECHAMIENTOS FORESTALES. MADERA Y LEÑA</t>
  </si>
  <si>
    <t>Grupos de especies</t>
  </si>
  <si>
    <t>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</si>
  <si>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</si>
  <si>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</si>
  <si>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</si>
  <si>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</si>
  <si>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</si>
  <si>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</si>
  <si>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</si>
  <si>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</si>
  <si>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</si>
  <si>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</si>
  <si>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</si>
  <si>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</si>
  <si>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</si>
  <si>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</si>
  <si>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</si>
  <si>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r>
      <t>12.4.2. 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</si>
</sst>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7" fillId="2" borderId="0" xfId="22" applyFont="1" applyFill="1" applyAlignment="1">
      <alignment horizontal="center"/>
      <protection/>
    </xf>
    <xf numFmtId="0" fontId="7" fillId="2" borderId="0" xfId="22" applyFont="1" applyFill="1" applyAlignment="1" quotePrefix="1">
      <alignment horizontal="center"/>
      <protection/>
    </xf>
    <xf numFmtId="0" fontId="7" fillId="2" borderId="0" xfId="22" applyFont="1" applyFill="1" applyAlignment="1" quotePrefix="1">
      <alignment/>
      <protection/>
    </xf>
    <xf numFmtId="0" fontId="7" fillId="2" borderId="2" xfId="22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wrapText="1"/>
      <protection/>
    </xf>
    <xf numFmtId="169" fontId="0" fillId="2" borderId="9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0" xfId="23" applyFont="1" applyFill="1" applyBorder="1" applyAlignment="1" applyProtection="1">
      <alignment wrapText="1"/>
      <protection/>
    </xf>
    <xf numFmtId="169" fontId="0" fillId="2" borderId="11" xfId="22" applyNumberFormat="1" applyFont="1" applyFill="1" applyBorder="1" applyAlignment="1" applyProtection="1">
      <alignment horizontal="right"/>
      <protection/>
    </xf>
    <xf numFmtId="0" fontId="8" fillId="2" borderId="7" xfId="23" applyFont="1" applyFill="1" applyBorder="1" applyProtection="1">
      <alignment/>
      <protection/>
    </xf>
    <xf numFmtId="169" fontId="8" fillId="2" borderId="12" xfId="22" applyNumberFormat="1" applyFont="1" applyFill="1" applyBorder="1" applyAlignment="1" applyProtection="1">
      <alignment horizontal="right"/>
      <protection/>
    </xf>
    <xf numFmtId="0" fontId="8" fillId="2" borderId="0" xfId="23" applyFont="1" applyFill="1" applyBorder="1" applyProtection="1">
      <alignment/>
      <protection/>
    </xf>
    <xf numFmtId="169" fontId="8" fillId="2" borderId="0" xfId="22" applyNumberFormat="1" applyFont="1" applyFill="1" applyBorder="1" applyAlignment="1" applyProtection="1">
      <alignment horizontal="right"/>
      <protection/>
    </xf>
    <xf numFmtId="0" fontId="0" fillId="3" borderId="13" xfId="23" applyFont="1" applyFill="1" applyBorder="1" applyAlignment="1" applyProtection="1">
      <alignment vertical="center" wrapText="1"/>
      <protection/>
    </xf>
    <xf numFmtId="0" fontId="8" fillId="3" borderId="14" xfId="23" applyFont="1" applyFill="1" applyBorder="1" applyAlignment="1" applyProtection="1">
      <alignment horizontal="center" vertical="center" wrapText="1"/>
      <protection/>
    </xf>
    <xf numFmtId="0" fontId="0" fillId="3" borderId="11" xfId="23" applyFont="1" applyFill="1" applyBorder="1" applyAlignment="1" applyProtection="1">
      <alignment vertical="center" wrapText="1"/>
      <protection/>
    </xf>
    <xf numFmtId="0" fontId="8" fillId="3" borderId="15" xfId="23" applyFont="1" applyFill="1" applyBorder="1" applyAlignment="1" applyProtection="1">
      <alignment horizontal="center" vertical="center" wrapText="1"/>
      <protection/>
    </xf>
    <xf numFmtId="169" fontId="0" fillId="2" borderId="14" xfId="22" applyNumberFormat="1" applyFont="1" applyFill="1" applyBorder="1" applyAlignment="1" applyProtection="1">
      <alignment horizontal="right"/>
      <protection/>
    </xf>
    <xf numFmtId="169" fontId="0" fillId="2" borderId="16" xfId="22" applyNumberFormat="1" applyFont="1" applyFill="1" applyBorder="1" applyAlignment="1" applyProtection="1">
      <alignment horizontal="right"/>
      <protection/>
    </xf>
    <xf numFmtId="169" fontId="8" fillId="2" borderId="15" xfId="22" applyNumberFormat="1" applyFont="1" applyFill="1" applyBorder="1" applyAlignment="1" applyProtection="1">
      <alignment horizontal="right"/>
      <protection/>
    </xf>
    <xf numFmtId="0" fontId="9" fillId="2" borderId="0" xfId="0" applyFont="1" applyAlignment="1">
      <alignment/>
    </xf>
    <xf numFmtId="0" fontId="9" fillId="2" borderId="0" xfId="0" applyFont="1" applyBorder="1" applyAlignment="1">
      <alignment/>
    </xf>
    <xf numFmtId="169" fontId="0" fillId="2" borderId="0" xfId="22" applyNumberFormat="1" applyFont="1" applyFill="1" applyBorder="1" applyAlignment="1" applyProtection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5"/>
          <c:y val="0.2985"/>
          <c:w val="0.55275"/>
          <c:h val="0.347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'12.4.2'!$B$53:$B$62</c:f>
              <c:strCache>
                <c:ptCount val="10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De Particulares. Consorciados o conveniados</c:v>
                </c:pt>
                <c:pt idx="6">
                  <c:v>De Particulares. No consorciados</c:v>
                </c:pt>
                <c:pt idx="7">
                  <c:v>De empresas. No consorciados</c:v>
                </c:pt>
                <c:pt idx="8">
                  <c:v>Otros consorciados</c:v>
                </c:pt>
                <c:pt idx="9">
                  <c:v>Montes vecinales en mano común</c:v>
                </c:pt>
              </c:strCache>
            </c:strRef>
          </c:cat>
          <c:val>
            <c:numRef>
              <c:f>'12.4.2'!$C$53:$C$62</c:f>
              <c:numCache>
                <c:ptCount val="10"/>
                <c:pt idx="0">
                  <c:v>428996.9534</c:v>
                </c:pt>
                <c:pt idx="1">
                  <c:v>38740.12</c:v>
                </c:pt>
                <c:pt idx="2">
                  <c:v>1719408.31</c:v>
                </c:pt>
                <c:pt idx="3">
                  <c:v>95848.19</c:v>
                </c:pt>
                <c:pt idx="4">
                  <c:v>118457.25</c:v>
                </c:pt>
                <c:pt idx="5">
                  <c:v>670563.2</c:v>
                </c:pt>
                <c:pt idx="6">
                  <c:v>8352546</c:v>
                </c:pt>
                <c:pt idx="7">
                  <c:v>20256.36</c:v>
                </c:pt>
                <c:pt idx="8">
                  <c:v>26981</c:v>
                </c:pt>
                <c:pt idx="9">
                  <c:v>817080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5"/>
          <c:y val="0.18975"/>
          <c:w val="0.38025"/>
          <c:h val="0.68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28575</xdr:rowOff>
    </xdr:from>
    <xdr:to>
      <xdr:col>7</xdr:col>
      <xdr:colOff>523875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42875" y="4333875"/>
        <a:ext cx="7953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2"/>
  <sheetViews>
    <sheetView tabSelected="1" zoomScale="75" zoomScaleNormal="75" workbookViewId="0" topLeftCell="A1">
      <selection activeCell="L7" sqref="L7"/>
    </sheetView>
  </sheetViews>
  <sheetFormatPr defaultColWidth="11.421875" defaultRowHeight="12.75"/>
  <cols>
    <col min="1" max="1" width="18.421875" style="4" customWidth="1"/>
    <col min="2" max="13" width="15.8515625" style="4" customWidth="1"/>
    <col min="14" max="16384" width="11.421875" style="4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9" ht="15" customHeight="1">
      <c r="A3" s="5" t="s">
        <v>18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13" ht="13.5" thickBot="1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18" s="16" customFormat="1" ht="12.75" customHeight="1">
      <c r="A5" s="10" t="s">
        <v>1</v>
      </c>
      <c r="B5" s="11" t="s">
        <v>2</v>
      </c>
      <c r="C5" s="12"/>
      <c r="D5" s="12"/>
      <c r="E5" s="12"/>
      <c r="F5" s="13"/>
      <c r="G5"/>
      <c r="H5"/>
      <c r="I5"/>
      <c r="J5"/>
      <c r="K5"/>
      <c r="L5"/>
      <c r="M5" s="14"/>
      <c r="N5" s="15"/>
      <c r="O5" s="15"/>
      <c r="P5" s="15"/>
      <c r="Q5" s="15"/>
      <c r="R5" s="15"/>
    </row>
    <row r="6" spans="1:18" s="16" customFormat="1" ht="60" customHeight="1" thickBot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/>
      <c r="H6"/>
      <c r="I6"/>
      <c r="J6"/>
      <c r="K6"/>
      <c r="L6"/>
      <c r="M6" s="15"/>
      <c r="N6" s="15"/>
      <c r="O6" s="15"/>
      <c r="P6" s="15"/>
      <c r="Q6" s="15"/>
      <c r="R6" s="15"/>
    </row>
    <row r="7" spans="1:22" s="16" customFormat="1" ht="12.75">
      <c r="A7" s="19" t="s">
        <v>8</v>
      </c>
      <c r="B7" s="20">
        <v>390780.2234</v>
      </c>
      <c r="C7" s="20">
        <v>38739.04</v>
      </c>
      <c r="D7" s="20">
        <v>1455414</v>
      </c>
      <c r="E7" s="20">
        <v>39662.19</v>
      </c>
      <c r="F7" s="20">
        <v>12069.62</v>
      </c>
      <c r="G7"/>
      <c r="H7"/>
      <c r="I7"/>
      <c r="J7"/>
      <c r="K7"/>
      <c r="L7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16" customFormat="1" ht="12.75" customHeight="1">
      <c r="A8" s="22" t="s">
        <v>9</v>
      </c>
      <c r="B8" s="23">
        <v>38216.73</v>
      </c>
      <c r="C8" s="23">
        <v>1.08</v>
      </c>
      <c r="D8" s="23">
        <v>263994.31</v>
      </c>
      <c r="E8" s="23">
        <v>56186</v>
      </c>
      <c r="F8" s="23">
        <v>106387.63</v>
      </c>
      <c r="G8"/>
      <c r="H8"/>
      <c r="I8"/>
      <c r="J8"/>
      <c r="K8"/>
      <c r="L8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12" ht="12.75">
      <c r="A9" s="22"/>
      <c r="B9" s="23"/>
      <c r="C9" s="23"/>
      <c r="D9" s="23"/>
      <c r="E9" s="23"/>
      <c r="F9" s="23"/>
      <c r="G9"/>
      <c r="H9"/>
      <c r="I9"/>
      <c r="J9"/>
      <c r="K9"/>
      <c r="L9"/>
    </row>
    <row r="10" spans="1:12" ht="13.5" thickBot="1">
      <c r="A10" s="24" t="s">
        <v>10</v>
      </c>
      <c r="B10" s="25">
        <f>SUM(B7:B9)</f>
        <v>428996.9534</v>
      </c>
      <c r="C10" s="25">
        <f>SUM(C7:C9)</f>
        <v>38740.12</v>
      </c>
      <c r="D10" s="25">
        <f>SUM(D7:D9)</f>
        <v>1719408.31</v>
      </c>
      <c r="E10" s="25">
        <f>SUM(E7:E9)</f>
        <v>95848.19</v>
      </c>
      <c r="F10" s="25">
        <f>SUM(F7:F9)</f>
        <v>118457.25</v>
      </c>
      <c r="G10"/>
      <c r="H10"/>
      <c r="I10"/>
      <c r="J10"/>
      <c r="K10"/>
      <c r="L10"/>
    </row>
    <row r="11" spans="1:12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3.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2.75">
      <c r="A13" s="10" t="s">
        <v>1</v>
      </c>
      <c r="B13" s="11" t="s">
        <v>11</v>
      </c>
      <c r="C13" s="12"/>
      <c r="D13" s="12"/>
      <c r="E13" s="13"/>
      <c r="F13" s="28"/>
      <c r="G13" s="29" t="s">
        <v>12</v>
      </c>
      <c r="H13" s="27"/>
      <c r="I13" s="27"/>
      <c r="J13" s="27"/>
      <c r="K13" s="27"/>
      <c r="L13" s="27"/>
    </row>
    <row r="14" spans="1:12" ht="39" thickBot="1">
      <c r="A14" s="17"/>
      <c r="B14" s="18" t="s">
        <v>13</v>
      </c>
      <c r="C14" s="18" t="s">
        <v>14</v>
      </c>
      <c r="D14" s="18" t="s">
        <v>15</v>
      </c>
      <c r="E14" s="18" t="s">
        <v>16</v>
      </c>
      <c r="F14" s="30" t="s">
        <v>17</v>
      </c>
      <c r="G14" s="31"/>
      <c r="H14" s="27"/>
      <c r="I14" s="27"/>
      <c r="J14" s="27"/>
      <c r="K14" s="27"/>
      <c r="L14" s="27"/>
    </row>
    <row r="15" spans="1:12" ht="12.75">
      <c r="A15" s="19" t="s">
        <v>8</v>
      </c>
      <c r="B15" s="20">
        <v>623847.13</v>
      </c>
      <c r="C15" s="20">
        <v>3297736.68</v>
      </c>
      <c r="D15" s="20">
        <v>13132.17</v>
      </c>
      <c r="E15" s="20">
        <v>23059</v>
      </c>
      <c r="F15" s="20">
        <v>606850</v>
      </c>
      <c r="G15" s="32">
        <f>+B7+C7+D7+E7+F7+B15+C15+D15+E15+F15</f>
        <v>6501290.053400001</v>
      </c>
      <c r="H15" s="27"/>
      <c r="I15" s="27"/>
      <c r="J15" s="27"/>
      <c r="K15" s="27"/>
      <c r="L15" s="27"/>
    </row>
    <row r="16" spans="1:12" ht="12.75">
      <c r="A16" s="22" t="s">
        <v>9</v>
      </c>
      <c r="B16" s="23">
        <v>46716.07</v>
      </c>
      <c r="C16" s="23">
        <v>5054809.32</v>
      </c>
      <c r="D16" s="23">
        <v>7124.19</v>
      </c>
      <c r="E16" s="23">
        <v>3922</v>
      </c>
      <c r="F16" s="23">
        <v>210230</v>
      </c>
      <c r="G16" s="33">
        <f>+B8+C8+D8+E8+F8+B16+C16+D16+E16+F16</f>
        <v>5787587.330000001</v>
      </c>
      <c r="H16" s="27"/>
      <c r="I16" s="27"/>
      <c r="J16" s="27"/>
      <c r="K16" s="27"/>
      <c r="L16" s="27"/>
    </row>
    <row r="17" spans="1:12" ht="12.75">
      <c r="A17" s="22"/>
      <c r="B17" s="23"/>
      <c r="C17" s="23"/>
      <c r="D17" s="23"/>
      <c r="E17" s="23"/>
      <c r="F17" s="23"/>
      <c r="G17" s="33"/>
      <c r="H17" s="27"/>
      <c r="I17" s="27"/>
      <c r="J17" s="27"/>
      <c r="K17" s="27"/>
      <c r="L17" s="27"/>
    </row>
    <row r="18" spans="1:12" ht="13.5" thickBot="1">
      <c r="A18" s="24" t="s">
        <v>10</v>
      </c>
      <c r="B18" s="25">
        <f>SUM(B15:B17)</f>
        <v>670563.2</v>
      </c>
      <c r="C18" s="25">
        <f>SUM(C15:C17)</f>
        <v>8352546</v>
      </c>
      <c r="D18" s="25">
        <f>SUM(D15:D17)</f>
        <v>20256.36</v>
      </c>
      <c r="E18" s="25">
        <f>SUM(E15:E17)</f>
        <v>26981</v>
      </c>
      <c r="F18" s="25">
        <f>SUM(F15:F17)</f>
        <v>817080</v>
      </c>
      <c r="G18" s="34">
        <f>+B10+C10+D10+E10+F10+B18+C18+D18+E18+F18</f>
        <v>12288877.3834</v>
      </c>
      <c r="H18" s="27"/>
      <c r="I18" s="27"/>
      <c r="J18" s="27"/>
      <c r="K18" s="27"/>
      <c r="L18" s="27"/>
    </row>
    <row r="19" spans="1:12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ht="16.5" customHeight="1"/>
    <row r="53" spans="2:5" ht="18" customHeight="1">
      <c r="B53" s="35" t="s">
        <v>3</v>
      </c>
      <c r="C53" s="36">
        <f>+B10</f>
        <v>428996.9534</v>
      </c>
      <c r="D53" s="37"/>
      <c r="E53" s="37"/>
    </row>
    <row r="54" spans="2:5" ht="18" customHeight="1">
      <c r="B54" s="35" t="s">
        <v>4</v>
      </c>
      <c r="C54" s="36">
        <f>+C10</f>
        <v>38740.12</v>
      </c>
      <c r="D54" s="37"/>
      <c r="E54" s="37"/>
    </row>
    <row r="55" spans="2:5" ht="18" customHeight="1">
      <c r="B55" s="35" t="s">
        <v>5</v>
      </c>
      <c r="C55" s="36">
        <f>+D10</f>
        <v>1719408.31</v>
      </c>
      <c r="D55" s="37"/>
      <c r="E55" s="37"/>
    </row>
    <row r="56" spans="2:5" ht="18" customHeight="1">
      <c r="B56" s="35" t="s">
        <v>6</v>
      </c>
      <c r="C56" s="36">
        <f>+E10</f>
        <v>95848.19</v>
      </c>
      <c r="D56" s="37"/>
      <c r="E56" s="37"/>
    </row>
    <row r="57" spans="2:5" ht="18" customHeight="1">
      <c r="B57" s="35" t="s">
        <v>7</v>
      </c>
      <c r="C57" s="36">
        <f>+F10</f>
        <v>118457.25</v>
      </c>
      <c r="D57" s="37"/>
      <c r="E57" s="37"/>
    </row>
    <row r="58" spans="2:5" ht="18" customHeight="1">
      <c r="B58" s="35" t="s">
        <v>13</v>
      </c>
      <c r="C58" s="36">
        <f>+B18</f>
        <v>670563.2</v>
      </c>
      <c r="D58" s="37"/>
      <c r="E58" s="37"/>
    </row>
    <row r="59" spans="2:5" ht="18" customHeight="1">
      <c r="B59" s="35" t="s">
        <v>14</v>
      </c>
      <c r="C59" s="36">
        <f>+C18</f>
        <v>8352546</v>
      </c>
      <c r="D59" s="37"/>
      <c r="E59" s="37"/>
    </row>
    <row r="60" spans="2:5" ht="18" customHeight="1">
      <c r="B60" s="35" t="s">
        <v>15</v>
      </c>
      <c r="C60" s="36">
        <f>+D18</f>
        <v>20256.36</v>
      </c>
      <c r="D60" s="37"/>
      <c r="E60" s="37"/>
    </row>
    <row r="61" spans="2:5" ht="18" customHeight="1">
      <c r="B61" s="35" t="s">
        <v>16</v>
      </c>
      <c r="C61" s="36">
        <f>+E18</f>
        <v>26981</v>
      </c>
      <c r="D61" s="37"/>
      <c r="E61" s="37"/>
    </row>
    <row r="62" spans="2:5" ht="18" customHeight="1">
      <c r="B62" s="35" t="s">
        <v>17</v>
      </c>
      <c r="C62" s="36">
        <f>+F18</f>
        <v>817080</v>
      </c>
      <c r="D62" s="37"/>
      <c r="E62" s="37"/>
    </row>
  </sheetData>
  <mergeCells count="7">
    <mergeCell ref="A1:H2"/>
    <mergeCell ref="A3:H4"/>
    <mergeCell ref="A13:A14"/>
    <mergeCell ref="B13:E13"/>
    <mergeCell ref="G13:G14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2010-10-25T17:31:52Z</dcterms:created>
  <dcterms:modified xsi:type="dcterms:W3CDTF">2010-10-25T17:31:52Z</dcterms:modified>
  <cp:category/>
  <cp:version/>
  <cp:contentType/>
  <cp:contentStatus/>
</cp:coreProperties>
</file>