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6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'9.2'!$A$1:$B$27</definedName>
    <definedName name="_xlnm.Print_Area" localSheetId="2">'9.3'!$A$1:$L$51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'GR9.3'!$A$1:$L$54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<sst xmlns="http://schemas.openxmlformats.org/spreadsheetml/2006/main" count="244" uniqueCount="90">
  <si>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</si>
  <si>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</si>
  <si>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</si>
  <si>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</si>
  <si>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</si>
  <si>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</si>
  <si>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</si>
  <si>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</si>
  <si>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</si>
  <si>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</si>
  <si>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</si>
  <si>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</si>
  <si>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</si>
  <si>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</si>
  <si>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</si>
  <si>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</si>
  <si>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</si>
  <si>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</si>
  <si>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</si>
  <si>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</si>
  <si>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</si>
  <si>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</si>
  <si>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</si>
  <si>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</si>
  <si>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</si>
  <si>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</si>
  <si>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</si>
  <si>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</si>
  <si>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</si>
  <si>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</si>
  <si>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</si>
  <si>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</si>
  <si>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</si>
  <si>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</si>
  <si>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</si>
  <si>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</si>
  <si>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</si>
  <si>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</si>
  <si>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</si>
  <si>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</si>
  <si>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</si>
  <si>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</si>
  <si>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</si>
  <si>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</si>
  <si>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</si>
  <si>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</si>
  <si>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</si>
  <si>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</si>
  <si>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</si>
  <si>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</si>
  <si>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</si>
  <si>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</si>
  <si>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</si>
  <si>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</si>
  <si>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</si>
  <si>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</si>
  <si>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</si>
  <si>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</si>
  <si>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</si>
  <si>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</si>
  <si>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</si>
  <si>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</si>
  <si>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</si>
  <si>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</si>
  <si>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</si>
  <si>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</si>
  <si>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</si>
  <si>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</si>
  <si>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</si>
  <si>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</si>
  <si>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</si>
  <si>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</si>
  <si>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</si>
  <si>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</si>
  <si>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</si>
  <si>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</si>
  <si>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</si>
  <si>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</si>
  <si>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</si>
  <si>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</si>
  <si>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</si>
  <si>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</si>
  <si>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</si>
  <si>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</si>
  <si>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</si>
  <si>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</si>
  <si>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según el sentido de las Sentencias de la Audiencia Nacional, 2008</t>
  </si>
  <si>
    <t>9.4.  Balance de actuaciones de la gestión Integrada del Dominio Público Marítimo Terrestre, 2008</t>
  </si>
  <si>
    <t xml:space="preserve"> otorgadas según provincia/área costera, 2008</t>
  </si>
  <si>
    <t>9.6. Fincas adquiridas, 2008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</si>
</sst>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25"/>
      <name val="Arial"/>
      <family val="0"/>
    </font>
    <font>
      <sz val="3.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207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2009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275"/>
          <c:w val="0.869"/>
          <c:h val="0.3547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32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9"/>
          <c:w val="0.9505"/>
          <c:h val="0.713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'9.2'!$A$6:$A$12</c:f>
              <c:numCache/>
            </c:numRef>
          </c:cat>
          <c:val>
            <c:numRef>
              <c:f>'9.2'!$B$6:$B$12</c:f>
              <c:numCache/>
            </c:numRef>
          </c:val>
          <c:smooth val="0"/>
        </c:ser>
        <c:axId val="40448847"/>
        <c:axId val="28495304"/>
      </c:line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lblOffset val="100"/>
        <c:noMultiLvlLbl val="0"/>
      </c:catAx>
      <c:valAx>
        <c:axId val="28495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4884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68"/>
          <c:w val="0.9675"/>
          <c:h val="0.802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'9.3'!$F$6:$L$6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'9.3'!$F$50:$L$50</c:f>
              <c:numCache>
                <c:ptCount val="7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  <c:pt idx="6">
                  <c:v>768.287</c:v>
                </c:pt>
              </c:numCache>
            </c:numRef>
          </c:val>
          <c:smooth val="0"/>
        </c:ser>
        <c:axId val="55131145"/>
        <c:axId val="26418258"/>
      </c:line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noMultiLvlLbl val="0"/>
      </c:catAx>
      <c:valAx>
        <c:axId val="26418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123825</xdr:rowOff>
    </xdr:from>
    <xdr:to>
      <xdr:col>1</xdr:col>
      <xdr:colOff>2028825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76200" y="2352675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2009</a:t>
          </a:r>
        </a:p>
      </xdr:txBody>
    </xdr:sp>
    <xdr:clientData/>
  </xdr:twoCellAnchor>
  <xdr:twoCellAnchor>
    <xdr:from>
      <xdr:col>0</xdr:col>
      <xdr:colOff>561975</xdr:colOff>
      <xdr:row>40</xdr:row>
      <xdr:rowOff>38100</xdr:rowOff>
    </xdr:from>
    <xdr:to>
      <xdr:col>10</xdr:col>
      <xdr:colOff>0</xdr:colOff>
      <xdr:row>53</xdr:row>
      <xdr:rowOff>38100</xdr:rowOff>
    </xdr:to>
    <xdr:graphicFrame>
      <xdr:nvGraphicFramePr>
        <xdr:cNvPr id="2" name="Chart 5"/>
        <xdr:cNvGraphicFramePr/>
      </xdr:nvGraphicFramePr>
      <xdr:xfrm>
        <a:off x="561975" y="6638925"/>
        <a:ext cx="7058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</xdr:row>
      <xdr:rowOff>9525</xdr:rowOff>
    </xdr:from>
    <xdr:to>
      <xdr:col>11</xdr:col>
      <xdr:colOff>9525</xdr:colOff>
      <xdr:row>38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rcRect l="2691" t="8580" r="4374" b="4766"/>
        <a:stretch>
          <a:fillRect/>
        </a:stretch>
      </xdr:blipFill>
      <xdr:spPr>
        <a:xfrm>
          <a:off x="371475" y="1428750"/>
          <a:ext cx="74009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2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1" t="s">
        <v>39</v>
      </c>
      <c r="B1" s="61"/>
    </row>
    <row r="3" spans="1:2" ht="15">
      <c r="A3" s="62" t="s">
        <v>78</v>
      </c>
      <c r="B3" s="62"/>
    </row>
    <row r="4" spans="1:2" ht="15">
      <c r="A4" s="62" t="s">
        <v>86</v>
      </c>
      <c r="B4" s="62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1"/>
  <sheetViews>
    <sheetView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1" t="s">
        <v>39</v>
      </c>
      <c r="B1" s="61"/>
      <c r="C1" s="6"/>
    </row>
    <row r="3" spans="1:3" ht="15" customHeight="1">
      <c r="A3" s="62" t="s">
        <v>79</v>
      </c>
      <c r="B3" s="62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81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2.75">
      <c r="A11" s="22">
        <v>2008</v>
      </c>
      <c r="B11" s="23">
        <v>565.42</v>
      </c>
    </row>
    <row r="12" spans="1:2" ht="13.5" thickBot="1">
      <c r="A12" s="24">
        <v>2009</v>
      </c>
      <c r="B12" s="60">
        <v>768.287</v>
      </c>
    </row>
    <row r="21" ht="12.75">
      <c r="E21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71"/>
  <sheetViews>
    <sheetView view="pageBreakPreview" zoomScale="60" zoomScaleNormal="85" workbookViewId="0" topLeftCell="A1">
      <selection activeCell="L50" sqref="L5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3" ht="15">
      <c r="A3" s="63" t="s">
        <v>82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</row>
    <row r="4" spans="1:13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"/>
    </row>
    <row r="5" spans="1:14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39" t="s">
        <v>36</v>
      </c>
      <c r="N5" s="58"/>
    </row>
    <row r="6" spans="1:14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73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42">
        <v>2009</v>
      </c>
      <c r="M6" s="2"/>
      <c r="N6" s="58"/>
    </row>
    <row r="7" spans="1:14" ht="12.75">
      <c r="A7" s="26" t="s">
        <v>0</v>
      </c>
      <c r="B7" s="27">
        <v>1089.84</v>
      </c>
      <c r="C7" s="27">
        <v>965.756</v>
      </c>
      <c r="D7" s="27">
        <v>124.08399999999995</v>
      </c>
      <c r="E7" s="27">
        <v>88.61447551934229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21">
        <v>87.009</v>
      </c>
      <c r="M7" s="2"/>
      <c r="N7" s="58"/>
    </row>
    <row r="8" spans="1:14" ht="12.75">
      <c r="A8" s="28" t="s">
        <v>1</v>
      </c>
      <c r="B8" s="29">
        <v>219.97</v>
      </c>
      <c r="C8" s="29">
        <v>219.97</v>
      </c>
      <c r="D8" s="29"/>
      <c r="E8" s="29">
        <v>100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3" t="s">
        <v>71</v>
      </c>
      <c r="L8" s="23" t="s">
        <v>71</v>
      </c>
      <c r="M8" s="2"/>
      <c r="N8" s="58"/>
    </row>
    <row r="9" spans="1:14" ht="12.75">
      <c r="A9" s="28" t="s">
        <v>2</v>
      </c>
      <c r="B9" s="29">
        <v>550</v>
      </c>
      <c r="C9" s="29">
        <v>502.721</v>
      </c>
      <c r="D9" s="29">
        <v>47.278999999999996</v>
      </c>
      <c r="E9" s="29">
        <v>91.40381818181818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23">
        <v>32.66</v>
      </c>
      <c r="M9" s="10"/>
      <c r="N9" s="58"/>
    </row>
    <row r="10" spans="1:14" s="1" customFormat="1" ht="12.75">
      <c r="A10" s="30" t="s">
        <v>3</v>
      </c>
      <c r="B10" s="31">
        <f>SUM(B7:B9)</f>
        <v>1859.81</v>
      </c>
      <c r="C10" s="31">
        <f>SUM(C7:C9)</f>
        <v>1688.447</v>
      </c>
      <c r="D10" s="31">
        <f>SUM(D7:D9)</f>
        <v>171.36299999999994</v>
      </c>
      <c r="E10" s="31">
        <f>SUM(E7:E9)</f>
        <v>280.0182937011605</v>
      </c>
      <c r="F10" s="31">
        <f aca="true" t="shared" si="0" ref="F10:K10">SUM(F7:F9)</f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32">
        <f>SUM(L7:L9)</f>
        <v>119.669</v>
      </c>
      <c r="M10" s="2"/>
      <c r="N10" s="58"/>
    </row>
    <row r="11" spans="1:14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23"/>
      <c r="M11" s="10"/>
      <c r="N11" s="58"/>
    </row>
    <row r="12" spans="1:14" s="1" customFormat="1" ht="12.75">
      <c r="A12" s="30" t="s">
        <v>4</v>
      </c>
      <c r="B12" s="31">
        <v>657.47</v>
      </c>
      <c r="C12" s="31">
        <v>617.125</v>
      </c>
      <c r="D12" s="31">
        <v>40.345</v>
      </c>
      <c r="E12" s="31">
        <v>93.86359833908772</v>
      </c>
      <c r="F12" s="31">
        <v>39.444</v>
      </c>
      <c r="G12" s="31" t="s">
        <v>71</v>
      </c>
      <c r="H12" s="31">
        <v>1.162</v>
      </c>
      <c r="I12" s="31">
        <v>5.94</v>
      </c>
      <c r="J12" s="31">
        <v>29.893</v>
      </c>
      <c r="K12" s="32">
        <v>26.414</v>
      </c>
      <c r="L12" s="32">
        <v>0.883</v>
      </c>
      <c r="M12" s="2"/>
      <c r="N12" s="58"/>
    </row>
    <row r="13" spans="1:14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23"/>
      <c r="M13" s="10"/>
      <c r="N13" s="58"/>
    </row>
    <row r="14" spans="1:14" s="1" customFormat="1" ht="12.75">
      <c r="A14" s="30" t="s">
        <v>5</v>
      </c>
      <c r="B14" s="31">
        <v>614.961</v>
      </c>
      <c r="C14" s="31">
        <v>533.0590000000001</v>
      </c>
      <c r="D14" s="31">
        <v>81.90199999999993</v>
      </c>
      <c r="E14" s="31">
        <v>86.68175705451242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32">
        <v>38.473</v>
      </c>
      <c r="M14" s="2"/>
      <c r="N14" s="58"/>
    </row>
    <row r="15" spans="1:14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23"/>
      <c r="M15" s="2"/>
      <c r="N15" s="58"/>
    </row>
    <row r="16" spans="1:14" ht="12.75">
      <c r="A16" s="28" t="s">
        <v>6</v>
      </c>
      <c r="B16" s="29">
        <v>234.707</v>
      </c>
      <c r="C16" s="29">
        <v>234.707</v>
      </c>
      <c r="D16" s="29"/>
      <c r="E16" s="29">
        <v>100</v>
      </c>
      <c r="F16" s="29">
        <v>23.354</v>
      </c>
      <c r="G16" s="29">
        <v>12.189</v>
      </c>
      <c r="H16" s="29" t="s">
        <v>71</v>
      </c>
      <c r="I16" s="29">
        <v>4.704</v>
      </c>
      <c r="J16" s="29" t="s">
        <v>71</v>
      </c>
      <c r="K16" s="23" t="s">
        <v>71</v>
      </c>
      <c r="L16" s="23" t="s">
        <v>71</v>
      </c>
      <c r="M16" s="2"/>
      <c r="N16" s="58"/>
    </row>
    <row r="17" spans="1:14" ht="12.75">
      <c r="A17" s="28" t="s">
        <v>7</v>
      </c>
      <c r="B17" s="29">
        <v>260</v>
      </c>
      <c r="C17" s="29">
        <v>216.01</v>
      </c>
      <c r="D17" s="29">
        <v>43.99</v>
      </c>
      <c r="E17" s="29">
        <v>83.08076923076925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23">
        <v>2.081</v>
      </c>
      <c r="M17" s="10"/>
      <c r="N17" s="58"/>
    </row>
    <row r="18" spans="1:14" s="1" customFormat="1" ht="12.75">
      <c r="A18" s="30" t="s">
        <v>74</v>
      </c>
      <c r="B18" s="31">
        <f>SUM(B16:B17)</f>
        <v>494.707</v>
      </c>
      <c r="C18" s="31">
        <f>SUM(C16:C17)</f>
        <v>450.717</v>
      </c>
      <c r="D18" s="31">
        <v>44</v>
      </c>
      <c r="E18" s="31">
        <f>SUM(E16:E17)</f>
        <v>183.08076923076925</v>
      </c>
      <c r="F18" s="31">
        <f aca="true" t="shared" si="1" ref="F18:K18">SUM(F16:F17)</f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32">
        <v>2.1</v>
      </c>
      <c r="M18" s="2"/>
      <c r="N18" s="58"/>
    </row>
    <row r="19" spans="1:14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23"/>
      <c r="M19" s="2"/>
      <c r="N19" s="58"/>
    </row>
    <row r="20" spans="1:14" ht="12.75">
      <c r="A20" s="28" t="s">
        <v>8</v>
      </c>
      <c r="B20" s="29"/>
      <c r="C20" s="29">
        <v>122.98199999999999</v>
      </c>
      <c r="D20" s="29">
        <v>16.893000000000015</v>
      </c>
      <c r="E20" s="29">
        <v>87.92278820375334</v>
      </c>
      <c r="F20" s="29" t="s">
        <v>71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71</v>
      </c>
      <c r="L20" s="23">
        <v>5.2</v>
      </c>
      <c r="M20" s="2"/>
      <c r="N20" s="58"/>
    </row>
    <row r="21" spans="1:14" ht="12.75">
      <c r="A21" s="28" t="s">
        <v>9</v>
      </c>
      <c r="B21" s="29">
        <v>301</v>
      </c>
      <c r="C21" s="29">
        <v>241.65599999999998</v>
      </c>
      <c r="D21" s="29">
        <v>59.34400000000002</v>
      </c>
      <c r="E21" s="29">
        <v>80.2843853820598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71</v>
      </c>
      <c r="L21" s="23">
        <v>2.863</v>
      </c>
      <c r="M21" s="2"/>
      <c r="N21" s="58"/>
    </row>
    <row r="22" spans="1:14" ht="12.75">
      <c r="A22" s="28" t="s">
        <v>10</v>
      </c>
      <c r="B22" s="29">
        <v>327.036</v>
      </c>
      <c r="C22" s="29">
        <v>320.379</v>
      </c>
      <c r="D22" s="29">
        <v>6.656999999999982</v>
      </c>
      <c r="E22" s="29">
        <v>97.96444428136353</v>
      </c>
      <c r="F22" s="29" t="s">
        <v>71</v>
      </c>
      <c r="G22" s="29" t="s">
        <v>71</v>
      </c>
      <c r="H22" s="29">
        <v>6.754</v>
      </c>
      <c r="I22" s="29">
        <v>0</v>
      </c>
      <c r="J22" s="29" t="s">
        <v>71</v>
      </c>
      <c r="K22" s="23" t="s">
        <v>71</v>
      </c>
      <c r="L22" s="23" t="s">
        <v>71</v>
      </c>
      <c r="M22" s="10"/>
      <c r="N22" s="58"/>
    </row>
    <row r="23" spans="1:14" s="1" customFormat="1" ht="12.75">
      <c r="A23" s="30" t="s">
        <v>11</v>
      </c>
      <c r="B23" s="31">
        <f>SUM(B21:B22)</f>
        <v>628.0360000000001</v>
      </c>
      <c r="C23" s="31">
        <f aca="true" t="shared" si="2" ref="C23:J23">SUM(C20:C22)</f>
        <v>685.017</v>
      </c>
      <c r="D23" s="31">
        <f t="shared" si="2"/>
        <v>82.89400000000002</v>
      </c>
      <c r="E23" s="31">
        <f t="shared" si="2"/>
        <v>266.1716178671767</v>
      </c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71</v>
      </c>
      <c r="L23" s="32">
        <v>8.1</v>
      </c>
      <c r="M23" s="5"/>
      <c r="N23" s="58"/>
    </row>
    <row r="24" spans="1:14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23"/>
      <c r="M24" s="10"/>
      <c r="N24" s="58"/>
    </row>
    <row r="25" spans="1:14" s="1" customFormat="1" ht="12.75">
      <c r="A25" s="30" t="s">
        <v>12</v>
      </c>
      <c r="B25" s="31">
        <v>139.875</v>
      </c>
      <c r="C25" s="31">
        <v>1252.071</v>
      </c>
      <c r="D25" s="31">
        <v>163.539</v>
      </c>
      <c r="E25" s="31">
        <v>88.44745374785428</v>
      </c>
      <c r="F25" s="31" t="s">
        <v>71</v>
      </c>
      <c r="G25" s="31" t="s">
        <v>71</v>
      </c>
      <c r="H25" s="31" t="s">
        <v>71</v>
      </c>
      <c r="I25" s="31">
        <v>128.561</v>
      </c>
      <c r="J25" s="31">
        <v>180.005</v>
      </c>
      <c r="K25" s="32">
        <v>270.995</v>
      </c>
      <c r="L25" s="32">
        <v>277.63300000000004</v>
      </c>
      <c r="M25" s="2"/>
      <c r="N25" s="58"/>
    </row>
    <row r="26" spans="1:14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23"/>
      <c r="M26" s="2"/>
      <c r="N26" s="58"/>
    </row>
    <row r="27" spans="1:14" ht="12.75">
      <c r="A27" s="28" t="s">
        <v>13</v>
      </c>
      <c r="B27" s="29">
        <v>274.37</v>
      </c>
      <c r="C27" s="29">
        <v>173.693</v>
      </c>
      <c r="D27" s="29">
        <v>100.67699999999999</v>
      </c>
      <c r="E27" s="29">
        <v>63.306119473703404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23" t="s">
        <v>71</v>
      </c>
      <c r="M27" s="2"/>
      <c r="N27" s="58"/>
    </row>
    <row r="28" spans="1:14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86.06650446066503</v>
      </c>
      <c r="F28" s="29" t="s">
        <v>71</v>
      </c>
      <c r="G28" s="29" t="s">
        <v>71</v>
      </c>
      <c r="H28" s="29">
        <v>0.171</v>
      </c>
      <c r="I28" s="29">
        <v>0.749</v>
      </c>
      <c r="J28" s="29" t="s">
        <v>71</v>
      </c>
      <c r="K28" s="23" t="s">
        <v>71</v>
      </c>
      <c r="L28" s="23" t="s">
        <v>71</v>
      </c>
      <c r="M28" s="2"/>
      <c r="N28" s="58"/>
    </row>
    <row r="29" spans="1:14" ht="12.75">
      <c r="A29" s="28" t="s">
        <v>15</v>
      </c>
      <c r="B29" s="29">
        <v>130</v>
      </c>
      <c r="C29" s="29">
        <v>125.629</v>
      </c>
      <c r="D29" s="29">
        <v>4.370999999999995</v>
      </c>
      <c r="E29" s="29">
        <v>96.6376923076923</v>
      </c>
      <c r="F29" s="29" t="s">
        <v>71</v>
      </c>
      <c r="G29" s="29">
        <v>8.971</v>
      </c>
      <c r="H29" s="29" t="s">
        <v>71</v>
      </c>
      <c r="I29" s="29">
        <v>7.664</v>
      </c>
      <c r="J29" s="29">
        <v>11.9</v>
      </c>
      <c r="K29" s="23">
        <v>18.932</v>
      </c>
      <c r="L29" s="23">
        <v>1.6</v>
      </c>
      <c r="M29" s="10"/>
      <c r="N29" s="58"/>
    </row>
    <row r="30" spans="1:14" s="1" customFormat="1" ht="12.75">
      <c r="A30" s="30" t="s">
        <v>16</v>
      </c>
      <c r="B30" s="31">
        <f>SUM(B27:B29)</f>
        <v>527.6700000000001</v>
      </c>
      <c r="C30" s="31">
        <f>SUM(C27:C29)</f>
        <v>405.442</v>
      </c>
      <c r="D30" s="31">
        <f>SUM(D27:D29)</f>
        <v>122.228</v>
      </c>
      <c r="E30" s="31">
        <f>SUM(E27:E29)</f>
        <v>246.01031624206075</v>
      </c>
      <c r="F30" s="31">
        <f aca="true" t="shared" si="3" ref="F30:K30">SUM(F27:F29)</f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32">
        <v>1.6</v>
      </c>
      <c r="M30" s="2"/>
      <c r="N30" s="59"/>
    </row>
    <row r="31" spans="1:14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23"/>
      <c r="M31" s="10"/>
      <c r="N31" s="59"/>
    </row>
    <row r="32" spans="1:14" s="1" customFormat="1" ht="12.75">
      <c r="A32" s="30" t="s">
        <v>17</v>
      </c>
      <c r="B32" s="31">
        <v>271.58</v>
      </c>
      <c r="C32" s="31">
        <v>244.42400000000004</v>
      </c>
      <c r="D32" s="31">
        <v>27.15599999999995</v>
      </c>
      <c r="E32" s="31">
        <v>90.00073643125417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71</v>
      </c>
      <c r="L32" s="23" t="s">
        <v>71</v>
      </c>
      <c r="M32" s="2"/>
      <c r="N32" s="2"/>
    </row>
    <row r="33" spans="1:14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23"/>
      <c r="M33" s="8"/>
      <c r="N33" s="2"/>
    </row>
    <row r="34" spans="1:16" ht="12.75">
      <c r="A34" s="28" t="s">
        <v>18</v>
      </c>
      <c r="B34" s="29">
        <v>245.41</v>
      </c>
      <c r="C34" s="29">
        <v>229.061</v>
      </c>
      <c r="D34" s="29">
        <v>16.34899999999999</v>
      </c>
      <c r="E34" s="29">
        <v>93.33808728250683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23">
        <v>12.661</v>
      </c>
      <c r="M34" s="8"/>
      <c r="N34" s="2"/>
      <c r="O34" s="2"/>
      <c r="P34" s="2"/>
    </row>
    <row r="35" spans="1:16" ht="12.75">
      <c r="A35" s="28" t="s">
        <v>19</v>
      </c>
      <c r="B35" s="29">
        <v>493.122</v>
      </c>
      <c r="C35" s="29">
        <v>438.798</v>
      </c>
      <c r="D35" s="29">
        <v>54.32400000000001</v>
      </c>
      <c r="E35" s="29">
        <v>88.98365921617774</v>
      </c>
      <c r="F35" s="29">
        <v>7.64</v>
      </c>
      <c r="G35" s="29">
        <v>15.904</v>
      </c>
      <c r="H35" s="29">
        <v>9.015</v>
      </c>
      <c r="I35" s="29" t="s">
        <v>71</v>
      </c>
      <c r="J35" s="29">
        <v>11.052</v>
      </c>
      <c r="K35" s="23">
        <v>15.595</v>
      </c>
      <c r="L35" s="23">
        <v>9.868</v>
      </c>
      <c r="M35" s="8"/>
      <c r="N35" s="2"/>
      <c r="O35" s="2"/>
      <c r="P35" s="2"/>
    </row>
    <row r="36" spans="1:16" ht="12.75">
      <c r="A36" s="28" t="s">
        <v>20</v>
      </c>
      <c r="B36" s="29">
        <v>80.402</v>
      </c>
      <c r="C36" s="29">
        <v>80.402</v>
      </c>
      <c r="D36" s="29"/>
      <c r="E36" s="29">
        <v>100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71</v>
      </c>
      <c r="L36" s="23">
        <v>1.446</v>
      </c>
      <c r="M36" s="8"/>
      <c r="N36" s="2"/>
      <c r="O36" s="2"/>
      <c r="P36" s="2"/>
    </row>
    <row r="37" spans="1:16" ht="12.75">
      <c r="A37" s="28" t="s">
        <v>21</v>
      </c>
      <c r="B37" s="29">
        <v>514.5</v>
      </c>
      <c r="C37" s="29">
        <v>377.71399999999994</v>
      </c>
      <c r="D37" s="29">
        <v>136.78600000000006</v>
      </c>
      <c r="E37" s="29">
        <v>73.41379980563653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23">
        <v>20.404</v>
      </c>
      <c r="M37" s="8"/>
      <c r="N37" s="2"/>
      <c r="O37" s="2"/>
      <c r="P37" s="2"/>
    </row>
    <row r="38" spans="1:16" ht="12.75">
      <c r="A38" s="28" t="s">
        <v>22</v>
      </c>
      <c r="B38" s="29">
        <v>180</v>
      </c>
      <c r="C38" s="29">
        <v>135.40800000000002</v>
      </c>
      <c r="D38" s="29">
        <v>44.591999999999985</v>
      </c>
      <c r="E38" s="29">
        <v>75.22666666666667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23">
        <v>39.953</v>
      </c>
      <c r="M38" s="8"/>
      <c r="N38" s="2"/>
      <c r="O38" s="2"/>
      <c r="P38" s="2"/>
    </row>
    <row r="39" spans="1:16" ht="12.75">
      <c r="A39" s="28" t="s">
        <v>23</v>
      </c>
      <c r="B39" s="29">
        <v>548</v>
      </c>
      <c r="C39" s="29">
        <v>510.93899999999996</v>
      </c>
      <c r="D39" s="29">
        <v>37.061000000000035</v>
      </c>
      <c r="E39" s="29">
        <v>93.23704379562042</v>
      </c>
      <c r="F39" s="29">
        <v>5.637</v>
      </c>
      <c r="G39" s="29">
        <v>0.4</v>
      </c>
      <c r="H39" s="29">
        <v>0.924</v>
      </c>
      <c r="I39" s="29" t="s">
        <v>71</v>
      </c>
      <c r="J39" s="29" t="s">
        <v>71</v>
      </c>
      <c r="K39" s="23">
        <v>14.463</v>
      </c>
      <c r="L39" s="23">
        <v>67.722</v>
      </c>
      <c r="M39" s="8"/>
      <c r="N39" s="2"/>
      <c r="O39" s="2"/>
      <c r="P39" s="2"/>
    </row>
    <row r="40" spans="1:16" s="1" customFormat="1" ht="12.75">
      <c r="A40" s="30" t="s">
        <v>75</v>
      </c>
      <c r="B40" s="31">
        <f>SUM(B34:B39)</f>
        <v>2061.434</v>
      </c>
      <c r="C40" s="31">
        <f>SUM(C34:C39)</f>
        <v>1772.3219999999997</v>
      </c>
      <c r="D40" s="31">
        <f>SUM(D34:D39)</f>
        <v>289.1120000000001</v>
      </c>
      <c r="E40" s="31">
        <f>SUM(E34:E39)</f>
        <v>524.1992567666082</v>
      </c>
      <c r="F40" s="31">
        <f aca="true" t="shared" si="4" ref="F40:K40">SUM(F34:F39)</f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32">
        <f>SUM(L34:L39)</f>
        <v>152.054</v>
      </c>
      <c r="M40" s="9"/>
      <c r="N40" s="10"/>
      <c r="O40" s="10"/>
      <c r="P40" s="10"/>
    </row>
    <row r="41" spans="1:16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23"/>
      <c r="M41" s="8"/>
      <c r="N41" s="2"/>
      <c r="O41" s="2"/>
      <c r="P41" s="2"/>
    </row>
    <row r="42" spans="1:16" ht="12.75">
      <c r="A42" s="28" t="s">
        <v>24</v>
      </c>
      <c r="B42" s="29">
        <v>770</v>
      </c>
      <c r="C42" s="29">
        <v>734.9780000000001</v>
      </c>
      <c r="D42" s="29">
        <v>35.021999999999935</v>
      </c>
      <c r="E42" s="29">
        <v>95.45168831168832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23">
        <v>166.294</v>
      </c>
      <c r="M42" s="8"/>
      <c r="N42" s="2"/>
      <c r="O42" s="2"/>
      <c r="P42" s="2"/>
    </row>
    <row r="43" spans="1:16" ht="12.75">
      <c r="A43" s="28" t="s">
        <v>25</v>
      </c>
      <c r="B43" s="29">
        <v>686</v>
      </c>
      <c r="C43" s="29">
        <v>667.6630000000001</v>
      </c>
      <c r="D43" s="29">
        <v>18.336999999999875</v>
      </c>
      <c r="E43" s="29">
        <v>97.32696793002918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23">
        <v>1.537</v>
      </c>
      <c r="M43" s="8"/>
      <c r="N43" s="2"/>
      <c r="O43" s="2"/>
      <c r="P43" s="2"/>
    </row>
    <row r="44" spans="1:16" s="1" customFormat="1" ht="12.75">
      <c r="A44" s="30" t="s">
        <v>26</v>
      </c>
      <c r="B44" s="31">
        <f>SUM(B42:B43)</f>
        <v>1456</v>
      </c>
      <c r="C44" s="31">
        <f>SUM(C42:C43)</f>
        <v>1402.641</v>
      </c>
      <c r="D44" s="31">
        <f>SUM(D42:D43)</f>
        <v>53.35899999999981</v>
      </c>
      <c r="E44" s="31">
        <f>SUM(E42:E43)</f>
        <v>192.7786562417175</v>
      </c>
      <c r="F44" s="31">
        <f aca="true" t="shared" si="5" ref="F44:K44">SUM(F42:F43)</f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32">
        <f>SUM(L42:L43)</f>
        <v>167.83100000000002</v>
      </c>
      <c r="M44" s="9"/>
      <c r="N44" s="10"/>
      <c r="O44" s="10"/>
      <c r="P44" s="10"/>
    </row>
    <row r="45" spans="1:16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23"/>
      <c r="M45" s="8"/>
      <c r="N45" s="2"/>
      <c r="O45" s="2"/>
      <c r="P45" s="2"/>
    </row>
    <row r="46" spans="1:16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32"/>
      <c r="M46" s="9"/>
      <c r="N46" s="10"/>
      <c r="O46" s="10"/>
      <c r="P46" s="10"/>
    </row>
    <row r="47" spans="1:16" ht="12.75">
      <c r="A47" s="28" t="s">
        <v>28</v>
      </c>
      <c r="B47" s="29">
        <v>22.835</v>
      </c>
      <c r="C47" s="29">
        <v>17.763</v>
      </c>
      <c r="D47" s="29">
        <v>5.071999999999999</v>
      </c>
      <c r="E47" s="29">
        <v>77.7884825925115</v>
      </c>
      <c r="F47" s="29" t="s">
        <v>71</v>
      </c>
      <c r="G47" s="29" t="s">
        <v>71</v>
      </c>
      <c r="H47" s="29" t="s">
        <v>71</v>
      </c>
      <c r="I47" s="29" t="s">
        <v>71</v>
      </c>
      <c r="J47" s="29" t="s">
        <v>71</v>
      </c>
      <c r="K47" s="23" t="s">
        <v>71</v>
      </c>
      <c r="L47" s="23" t="s">
        <v>71</v>
      </c>
      <c r="M47" s="8"/>
      <c r="N47" s="5"/>
      <c r="O47" s="2"/>
      <c r="P47" s="2"/>
    </row>
    <row r="48" spans="1:16" ht="12.75">
      <c r="A48" s="28" t="s">
        <v>29</v>
      </c>
      <c r="B48" s="29">
        <v>7.329</v>
      </c>
      <c r="C48" s="29">
        <v>4.893</v>
      </c>
      <c r="D48" s="29">
        <v>2.436</v>
      </c>
      <c r="E48" s="29">
        <v>66.76217765042979</v>
      </c>
      <c r="F48" s="29" t="s">
        <v>71</v>
      </c>
      <c r="G48" s="29" t="s">
        <v>71</v>
      </c>
      <c r="H48" s="29" t="s">
        <v>71</v>
      </c>
      <c r="I48" s="29" t="s">
        <v>71</v>
      </c>
      <c r="J48" s="29">
        <v>4.893</v>
      </c>
      <c r="K48" s="23" t="s">
        <v>71</v>
      </c>
      <c r="L48" s="23" t="s">
        <v>71</v>
      </c>
      <c r="M48" s="8"/>
      <c r="N48" s="2"/>
      <c r="O48" s="2"/>
      <c r="P48" s="2"/>
    </row>
    <row r="49" spans="1:16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23"/>
      <c r="M49" s="8"/>
      <c r="N49" s="2"/>
      <c r="O49" s="2"/>
      <c r="P49" s="2"/>
    </row>
    <row r="50" spans="1:16" s="1" customFormat="1" ht="13.5" thickBot="1">
      <c r="A50" s="33" t="s">
        <v>83</v>
      </c>
      <c r="B50" s="34">
        <v>10157.317</v>
      </c>
      <c r="C50" s="34">
        <v>9073.921000000002</v>
      </c>
      <c r="D50" s="34">
        <v>1083.396</v>
      </c>
      <c r="E50" s="34">
        <v>89.33383687838041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35">
        <v>768.287</v>
      </c>
      <c r="M50" s="9"/>
      <c r="N50" s="10"/>
      <c r="O50" s="10"/>
      <c r="P50" s="10"/>
    </row>
    <row r="51" spans="1:16" ht="12.75">
      <c r="A51" s="64" t="s">
        <v>76</v>
      </c>
      <c r="B51" s="6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51"/>
  <sheetViews>
    <sheetView zoomScale="75" zoomScaleNormal="75" workbookViewId="0" topLeftCell="A1">
      <selection activeCell="K40" sqref="K40"/>
    </sheetView>
  </sheetViews>
  <sheetFormatPr defaultColWidth="11.421875" defaultRowHeight="12.75"/>
  <cols>
    <col min="11" max="11" width="2.140625" style="0" customWidth="1"/>
  </cols>
  <sheetData>
    <row r="1" spans="1:11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3" spans="1:11" ht="15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7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61" t="s">
        <v>39</v>
      </c>
      <c r="B1" s="61"/>
      <c r="C1" s="61"/>
      <c r="D1" s="61"/>
      <c r="E1" s="61"/>
      <c r="F1" s="61"/>
      <c r="G1" s="61"/>
    </row>
    <row r="3" spans="1:9" ht="15">
      <c r="A3" s="63" t="s">
        <v>87</v>
      </c>
      <c r="B3" s="63"/>
      <c r="C3" s="63"/>
      <c r="D3" s="63"/>
      <c r="E3" s="63"/>
      <c r="F3" s="63"/>
      <c r="G3" s="63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9" t="s">
        <v>50</v>
      </c>
      <c r="B5" s="65" t="s">
        <v>51</v>
      </c>
      <c r="C5" s="65" t="s">
        <v>52</v>
      </c>
      <c r="D5" s="65" t="s">
        <v>53</v>
      </c>
      <c r="E5" s="65" t="s">
        <v>54</v>
      </c>
      <c r="F5" s="67" t="s">
        <v>57</v>
      </c>
      <c r="G5" s="68"/>
      <c r="H5" s="2"/>
      <c r="I5" s="2"/>
    </row>
    <row r="6" spans="1:9" ht="21.75" customHeight="1" thickBot="1">
      <c r="A6" s="70"/>
      <c r="B6" s="66"/>
      <c r="C6" s="66"/>
      <c r="D6" s="66"/>
      <c r="E6" s="66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71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71</v>
      </c>
      <c r="D12" s="29" t="s">
        <v>71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71</v>
      </c>
      <c r="D16" s="45">
        <v>4</v>
      </c>
      <c r="E16" s="45">
        <v>62</v>
      </c>
      <c r="F16" s="29" t="s">
        <v>71</v>
      </c>
      <c r="G16" s="23" t="s">
        <v>71</v>
      </c>
      <c r="H16" s="2"/>
      <c r="I16" s="2"/>
    </row>
    <row r="17" spans="1:9" ht="12.75">
      <c r="A17" s="28" t="s">
        <v>7</v>
      </c>
      <c r="B17" s="45">
        <v>5</v>
      </c>
      <c r="C17" s="29" t="s">
        <v>71</v>
      </c>
      <c r="D17" s="29" t="s">
        <v>71</v>
      </c>
      <c r="E17" s="45">
        <v>104</v>
      </c>
      <c r="F17" s="45">
        <v>1</v>
      </c>
      <c r="G17" s="23" t="s">
        <v>71</v>
      </c>
      <c r="H17" s="2"/>
      <c r="I17" s="2"/>
    </row>
    <row r="18" spans="1:9" s="1" customFormat="1" ht="12.75">
      <c r="A18" s="30" t="s">
        <v>74</v>
      </c>
      <c r="B18" s="46">
        <f>SUM(B16:B17)</f>
        <v>13</v>
      </c>
      <c r="C18" s="29" t="s">
        <v>71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71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71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71</v>
      </c>
      <c r="D21" s="45">
        <v>2</v>
      </c>
      <c r="E21" s="45">
        <v>85</v>
      </c>
      <c r="F21" s="45">
        <v>1</v>
      </c>
      <c r="G21" s="23" t="s">
        <v>71</v>
      </c>
      <c r="H21" s="2"/>
      <c r="I21" s="2"/>
    </row>
    <row r="22" spans="1:9" ht="12.75">
      <c r="A22" s="28" t="s">
        <v>10</v>
      </c>
      <c r="B22" s="45">
        <v>2</v>
      </c>
      <c r="C22" s="29" t="s">
        <v>71</v>
      </c>
      <c r="D22" s="45">
        <v>1</v>
      </c>
      <c r="E22" s="45">
        <v>28</v>
      </c>
      <c r="F22" s="45">
        <v>3</v>
      </c>
      <c r="G22" s="23" t="s">
        <v>71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71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71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71</v>
      </c>
      <c r="D28" s="29" t="s">
        <v>71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71</v>
      </c>
      <c r="D29" s="29" t="s">
        <v>71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71</v>
      </c>
      <c r="C34" s="45">
        <v>2</v>
      </c>
      <c r="D34" s="29" t="s">
        <v>71</v>
      </c>
      <c r="E34" s="29" t="s">
        <v>71</v>
      </c>
      <c r="F34" s="45">
        <v>7</v>
      </c>
      <c r="G34" s="23" t="s">
        <v>71</v>
      </c>
      <c r="H34" s="2"/>
      <c r="I34" s="2"/>
    </row>
    <row r="35" spans="1:9" ht="12.75">
      <c r="A35" s="28" t="s">
        <v>20</v>
      </c>
      <c r="B35" s="45">
        <v>2</v>
      </c>
      <c r="C35" s="29" t="s">
        <v>71</v>
      </c>
      <c r="D35" s="29" t="s">
        <v>71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71</v>
      </c>
      <c r="D36" s="29" t="s">
        <v>71</v>
      </c>
      <c r="E36" s="29" t="s">
        <v>71</v>
      </c>
      <c r="F36" s="45">
        <v>33</v>
      </c>
      <c r="G36" s="23" t="s">
        <v>71</v>
      </c>
      <c r="H36" s="2"/>
      <c r="I36" s="2"/>
    </row>
    <row r="37" spans="1:9" ht="12.75">
      <c r="A37" s="28" t="s">
        <v>23</v>
      </c>
      <c r="B37" s="45">
        <v>1</v>
      </c>
      <c r="C37" s="29" t="s">
        <v>71</v>
      </c>
      <c r="D37" s="29" t="s">
        <v>71</v>
      </c>
      <c r="E37" s="29" t="s">
        <v>71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77</v>
      </c>
      <c r="B38" s="46">
        <v>14</v>
      </c>
      <c r="C38" s="46">
        <v>1</v>
      </c>
      <c r="D38" s="29" t="s">
        <v>71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71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71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71</v>
      </c>
      <c r="D43" s="46">
        <f>SUM(D41:D42)</f>
        <v>3</v>
      </c>
      <c r="E43" s="29" t="s">
        <v>71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83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D34"/>
  <sheetViews>
    <sheetView zoomScale="75" zoomScaleNormal="75" workbookViewId="0" topLeftCell="A1">
      <selection activeCell="G16" sqref="G16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1" t="s">
        <v>39</v>
      </c>
      <c r="B1" s="61"/>
    </row>
    <row r="3" spans="1:2" ht="15">
      <c r="A3" s="62" t="s">
        <v>80</v>
      </c>
      <c r="B3" s="62"/>
    </row>
    <row r="4" spans="1:4" ht="15">
      <c r="A4" s="62" t="s">
        <v>88</v>
      </c>
      <c r="B4" s="62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84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75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83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D22"/>
  <sheetViews>
    <sheetView tabSelected="1" zoomScale="75" zoomScaleNormal="75" workbookViewId="0" topLeftCell="A1">
      <selection activeCell="H32" sqref="H32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61" t="s">
        <v>39</v>
      </c>
      <c r="B1" s="61"/>
      <c r="C1" s="61"/>
      <c r="D1" s="61"/>
    </row>
    <row r="3" spans="1:4" ht="15">
      <c r="A3" s="63" t="s">
        <v>89</v>
      </c>
      <c r="B3" s="63"/>
      <c r="C3" s="63"/>
      <c r="D3" s="63"/>
    </row>
    <row r="4" spans="1:4" ht="13.5" thickBot="1">
      <c r="A4" s="11"/>
      <c r="B4" s="11"/>
      <c r="C4" s="11"/>
      <c r="D4" s="11"/>
    </row>
    <row r="5" spans="1:4" ht="15" thickBot="1">
      <c r="A5" s="18" t="s">
        <v>59</v>
      </c>
      <c r="B5" s="57" t="s">
        <v>60</v>
      </c>
      <c r="C5" s="57" t="s">
        <v>61</v>
      </c>
      <c r="D5" s="19" t="s">
        <v>85</v>
      </c>
    </row>
    <row r="6" spans="1:4" ht="12.75">
      <c r="A6" s="12" t="s">
        <v>1</v>
      </c>
      <c r="B6" s="53" t="s">
        <v>65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66</v>
      </c>
      <c r="C7" s="29">
        <v>2335</v>
      </c>
      <c r="D7" s="23">
        <v>14686.52</v>
      </c>
    </row>
    <row r="8" spans="1:4" ht="12.75">
      <c r="A8" s="14" t="s">
        <v>2</v>
      </c>
      <c r="B8" s="54" t="s">
        <v>69</v>
      </c>
      <c r="C8" s="29">
        <v>3080</v>
      </c>
      <c r="D8" s="23">
        <v>184104</v>
      </c>
    </row>
    <row r="9" spans="1:4" ht="12.75">
      <c r="A9" s="14" t="s">
        <v>9</v>
      </c>
      <c r="B9" s="54" t="s">
        <v>67</v>
      </c>
      <c r="C9" s="29" t="s">
        <v>71</v>
      </c>
      <c r="D9" s="23">
        <v>25273.08</v>
      </c>
    </row>
    <row r="10" spans="1:4" ht="12.75">
      <c r="A10" s="14" t="s">
        <v>62</v>
      </c>
      <c r="B10" s="54" t="s">
        <v>68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64</v>
      </c>
      <c r="C11" s="29">
        <v>1520087</v>
      </c>
      <c r="D11" s="23">
        <v>10646090</v>
      </c>
    </row>
    <row r="12" spans="1:4" ht="13.5" thickBot="1">
      <c r="A12" s="16" t="s">
        <v>63</v>
      </c>
      <c r="B12" s="55" t="s">
        <v>70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2009-07-17T06:42:41Z</cp:lastPrinted>
  <dcterms:created xsi:type="dcterms:W3CDTF">2009-06-04T07:40:03Z</dcterms:created>
  <dcterms:modified xsi:type="dcterms:W3CDTF">2010-04-21T14:27:20Z</dcterms:modified>
  <cp:category/>
  <cp:version/>
  <cp:contentType/>
  <cp:contentStatus/>
</cp:coreProperties>
</file>