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4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'[13]34.3'!#REF!</definedName>
    <definedName name="\A">#REF!</definedName>
    <definedName name="\B">#REF!</definedName>
    <definedName name="\C" localSheetId="0">'[13]34.3'!#REF!</definedName>
    <definedName name="\C">#REF!</definedName>
    <definedName name="\D">'[4]19.11-12'!$B$51</definedName>
    <definedName name="\G" localSheetId="0">'[13]34.3'!#REF!</definedName>
    <definedName name="\G">#REF!</definedName>
    <definedName name="\I">#REF!</definedName>
    <definedName name="\L">'[4]19.11-12'!$B$53</definedName>
    <definedName name="\M">#REF!</definedName>
    <definedName name="\N" localSheetId="0">'[13]34.5'!#REF!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'24.4.2.1'!$A$1:$G$61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<sst xmlns="http://schemas.openxmlformats.org/spreadsheetml/2006/main" count="25" uniqueCount="21">
  <si>
    <t>INDICADORES ECONÓMICOS DEL MEDIO RURAL - FINANCIACIÓN AGRARIA Y PESQUERA</t>
  </si>
  <si>
    <t>24.4.2.1. Subvenciones del MARM en el Sector Agrario, Industria Agroalimentaria y Desarrollo Rural (miles de euros)</t>
  </si>
  <si>
    <t>Objeto</t>
  </si>
  <si>
    <t>Valor</t>
  </si>
  <si>
    <t>%</t>
  </si>
  <si>
    <t xml:space="preserve"> Modernización de explotaciones</t>
  </si>
  <si>
    <t xml:space="preserve"> Formación agroalimentaria y desarrollo rural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</si>
  <si>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</si>
  <si>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</si>
  <si>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</si>
  <si>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</si>
  <si>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Fomento Industria Agroalimentaria</t>
  </si>
  <si>
    <t xml:space="preserve"> Seguros agrarios</t>
  </si>
  <si>
    <t xml:space="preserve"> Fomento de la innovación tecnológica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</si>
  <si>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</si>
  <si>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</si>
  <si>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</si>
  <si>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</si>
  <si>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</si>
  <si>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TOTAL</t>
  </si>
  <si>
    <t>Fuente de Información: Oficina Presupuestaria del MARM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</si>
</sst>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2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sz val="10.5"/>
      <name val="Arial"/>
      <family val="2"/>
    </font>
    <font>
      <sz val="1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180" fontId="3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0" fontId="5" fillId="0" borderId="0" xfId="22" applyFont="1" applyFill="1" applyAlignment="1">
      <alignment horizontal="center"/>
      <protection/>
    </xf>
    <xf numFmtId="0" fontId="6" fillId="0" borderId="0" xfId="0" applyFont="1" applyAlignment="1">
      <alignment/>
    </xf>
    <xf numFmtId="180" fontId="5" fillId="0" borderId="0" xfId="22" applyFont="1" applyAlignment="1">
      <alignment horizontal="center"/>
      <protection/>
    </xf>
    <xf numFmtId="180" fontId="5" fillId="0" borderId="0" xfId="22" applyFont="1" applyFill="1" applyAlignment="1">
      <alignment horizontal="center"/>
      <protection/>
    </xf>
    <xf numFmtId="180" fontId="7" fillId="0" borderId="0" xfId="23" applyFont="1" applyFill="1" applyAlignment="1">
      <alignment horizontal="center"/>
      <protection/>
    </xf>
    <xf numFmtId="180" fontId="7" fillId="0" borderId="2" xfId="23" applyFont="1" applyFill="1" applyBorder="1" applyAlignment="1">
      <alignment horizontal="center"/>
      <protection/>
    </xf>
    <xf numFmtId="180" fontId="0" fillId="2" borderId="3" xfId="23" applyFont="1" applyFill="1" applyBorder="1" applyAlignment="1">
      <alignment horizontal="center"/>
      <protection/>
    </xf>
    <xf numFmtId="1" fontId="0" fillId="2" borderId="4" xfId="23" applyNumberFormat="1" applyFont="1" applyFill="1" applyBorder="1" applyAlignment="1">
      <alignment horizontal="center"/>
      <protection/>
    </xf>
    <xf numFmtId="1" fontId="0" fillId="2" borderId="5" xfId="23" applyNumberFormat="1" applyFont="1" applyFill="1" applyBorder="1" applyAlignment="1">
      <alignment horizontal="center"/>
      <protection/>
    </xf>
    <xf numFmtId="1" fontId="0" fillId="2" borderId="6" xfId="23" applyNumberFormat="1" applyFont="1" applyFill="1" applyBorder="1" applyAlignment="1">
      <alignment horizontal="center"/>
      <protection/>
    </xf>
    <xf numFmtId="180" fontId="0" fillId="2" borderId="7" xfId="23" applyFont="1" applyFill="1" applyBorder="1" applyAlignment="1">
      <alignment horizontal="center"/>
      <protection/>
    </xf>
    <xf numFmtId="180" fontId="0" fillId="2" borderId="8" xfId="23" applyFont="1" applyFill="1" applyBorder="1" applyAlignment="1">
      <alignment horizontal="center"/>
      <protection/>
    </xf>
    <xf numFmtId="180" fontId="0" fillId="2" borderId="9" xfId="23" applyFont="1" applyFill="1" applyBorder="1" applyAlignment="1">
      <alignment horizontal="center"/>
      <protection/>
    </xf>
    <xf numFmtId="180" fontId="0" fillId="0" borderId="3" xfId="23" applyFont="1" applyBorder="1">
      <alignment/>
      <protection/>
    </xf>
    <xf numFmtId="217" fontId="0" fillId="3" borderId="10" xfId="0" applyNumberFormat="1" applyFont="1" applyFill="1" applyBorder="1" applyAlignment="1" applyProtection="1">
      <alignment horizontal="right"/>
      <protection/>
    </xf>
    <xf numFmtId="218" fontId="0" fillId="3" borderId="10" xfId="0" applyNumberFormat="1" applyFont="1" applyFill="1" applyBorder="1" applyAlignment="1" applyProtection="1">
      <alignment horizontal="right"/>
      <protection/>
    </xf>
    <xf numFmtId="218" fontId="0" fillId="3" borderId="11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Alignment="1">
      <alignment horizontal="right"/>
    </xf>
    <xf numFmtId="180" fontId="0" fillId="0" borderId="12" xfId="23" applyFont="1" applyBorder="1">
      <alignment/>
      <protection/>
    </xf>
    <xf numFmtId="217" fontId="0" fillId="3" borderId="13" xfId="0" applyNumberFormat="1" applyFont="1" applyFill="1" applyBorder="1" applyAlignment="1" applyProtection="1">
      <alignment horizontal="right"/>
      <protection/>
    </xf>
    <xf numFmtId="218" fontId="0" fillId="3" borderId="13" xfId="0" applyNumberFormat="1" applyFont="1" applyFill="1" applyBorder="1" applyAlignment="1" applyProtection="1">
      <alignment horizontal="right"/>
      <protection/>
    </xf>
    <xf numFmtId="218" fontId="0" fillId="3" borderId="14" xfId="0" applyNumberFormat="1" applyFont="1" applyFill="1" applyBorder="1" applyAlignment="1" applyProtection="1">
      <alignment horizontal="right"/>
      <protection/>
    </xf>
    <xf numFmtId="180" fontId="0" fillId="0" borderId="12" xfId="23" applyFont="1" applyFill="1" applyBorder="1">
      <alignment/>
      <protection/>
    </xf>
    <xf numFmtId="37" fontId="0" fillId="0" borderId="12" xfId="23" applyNumberFormat="1" applyFont="1" applyBorder="1" applyProtection="1">
      <alignment/>
      <protection/>
    </xf>
    <xf numFmtId="4" fontId="9" fillId="0" borderId="0" xfId="0" applyNumberFormat="1" applyFont="1" applyAlignment="1">
      <alignment horizontal="right"/>
    </xf>
    <xf numFmtId="180" fontId="0" fillId="0" borderId="12" xfId="23" applyFont="1" applyBorder="1" applyAlignment="1">
      <alignment horizontal="left"/>
      <protection/>
    </xf>
    <xf numFmtId="0" fontId="8" fillId="0" borderId="0" xfId="0" applyFont="1" applyAlignment="1">
      <alignment horizontal="right"/>
    </xf>
    <xf numFmtId="180" fontId="10" fillId="0" borderId="7" xfId="23" applyFont="1" applyBorder="1">
      <alignment/>
      <protection/>
    </xf>
    <xf numFmtId="217" fontId="10" fillId="3" borderId="15" xfId="0" applyNumberFormat="1" applyFont="1" applyFill="1" applyBorder="1" applyAlignment="1" applyProtection="1">
      <alignment horizontal="right"/>
      <protection/>
    </xf>
    <xf numFmtId="218" fontId="10" fillId="3" borderId="15" xfId="0" applyNumberFormat="1" applyFont="1" applyFill="1" applyBorder="1" applyAlignment="1" applyProtection="1">
      <alignment horizontal="right"/>
      <protection/>
    </xf>
    <xf numFmtId="218" fontId="10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Border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INAN1" xfId="22"/>
    <cellStyle name="Normal_FINAN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Subvenciones del MARM en el Sector Agrario,
Industria Agroalimentaria y Desarrollo Rural.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7775"/>
          <c:y val="0.21925"/>
          <c:w val="0.5415"/>
          <c:h val="0.415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FFCC9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'24.4.2.1'!$A$7:$A$20</c:f>
              <c:strCache>
                <c:ptCount val="14"/>
                <c:pt idx="0">
                  <c:v> Modernización de explotaciones</c:v>
                </c:pt>
                <c:pt idx="1">
                  <c:v> Formación agroalimentaria y desarrollo rural</c:v>
                </c:pt>
                <c:pt idx="2">
                  <c:v> Medidas P.A.C. y de Desarrollo rural</c:v>
                </c:pt>
                <c:pt idx="3">
                  <c:v> Diversificación de la economía rural</c:v>
                </c:pt>
                <c:pt idx="4">
                  <c:v> Infraestructuras y otras medidas de desarrollo rural</c:v>
                </c:pt>
                <c:pt idx="5">
                  <c:v> Fomento del Asociacionismo Agrario y Cooperativo y OPA's</c:v>
                </c:pt>
                <c:pt idx="6">
                  <c:v> Fomento Industria Agroalimentaria</c:v>
                </c:pt>
                <c:pt idx="7">
                  <c:v> Seguros agrarios</c:v>
                </c:pt>
                <c:pt idx="8">
                  <c:v> Fomento de la innovación tecnológica</c:v>
                </c:pt>
                <c:pt idx="9">
                  <c:v> Sanidad de la producción agraria</c:v>
                </c:pt>
                <c:pt idx="10">
                  <c:v> Mejora de la calidad de la producción agraria</c:v>
                </c:pt>
                <c:pt idx="11">
                  <c:v> Mejora de la organización de la producción</c:v>
                </c:pt>
                <c:pt idx="12">
                  <c:v> Regulación de mercados agrarios</c:v>
                </c:pt>
                <c:pt idx="13">
                  <c:v> Otras ayudas y subvenciones</c:v>
                </c:pt>
              </c:strCache>
            </c:strRef>
          </c:cat>
          <c:val>
            <c:numRef>
              <c:f>'24.4.2.1'!$F$7:$F$20</c:f>
              <c:numCache>
                <c:ptCount val="14"/>
                <c:pt idx="0">
                  <c:v>176850.94</c:v>
                </c:pt>
                <c:pt idx="1">
                  <c:v>8705.92</c:v>
                </c:pt>
                <c:pt idx="2">
                  <c:v>803272.02</c:v>
                </c:pt>
                <c:pt idx="3">
                  <c:v>58145.23</c:v>
                </c:pt>
                <c:pt idx="4">
                  <c:v>52611</c:v>
                </c:pt>
                <c:pt idx="5">
                  <c:v>12540.93</c:v>
                </c:pt>
                <c:pt idx="6">
                  <c:v>107698.74</c:v>
                </c:pt>
                <c:pt idx="7">
                  <c:v>332846.47</c:v>
                </c:pt>
                <c:pt idx="8">
                  <c:v>64257.81</c:v>
                </c:pt>
                <c:pt idx="9">
                  <c:v>91313.47</c:v>
                </c:pt>
                <c:pt idx="10">
                  <c:v>18097.9</c:v>
                </c:pt>
                <c:pt idx="11">
                  <c:v>94710.64</c:v>
                </c:pt>
                <c:pt idx="12">
                  <c:v>5899652.45</c:v>
                </c:pt>
                <c:pt idx="13">
                  <c:v>113273.46</c:v>
                </c:pt>
              </c:numCache>
            </c:numRef>
          </c:val>
        </c:ser>
        <c:gapWidth val="100"/>
        <c:splitType val="percent"/>
        <c:splitPos val="732117.86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25"/>
          <c:y val="0.75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24</xdr:row>
      <xdr:rowOff>85725</xdr:rowOff>
    </xdr:from>
    <xdr:to>
      <xdr:col>6</xdr:col>
      <xdr:colOff>457200</xdr:colOff>
      <xdr:row>60</xdr:row>
      <xdr:rowOff>66675</xdr:rowOff>
    </xdr:to>
    <xdr:graphicFrame>
      <xdr:nvGraphicFramePr>
        <xdr:cNvPr id="1" name="Chart 1"/>
        <xdr:cNvGraphicFramePr/>
      </xdr:nvGraphicFramePr>
      <xdr:xfrm>
        <a:off x="381000" y="4438650"/>
        <a:ext cx="85725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_partes\Documents%20and%20Settings\jgarcial\Mis%20documentos\Anuario%20Capitulos%20Excel\Anuario%202001\Aea2001\AEA2001-C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52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51.8515625" style="0" customWidth="1"/>
    <col min="2" max="2" width="16.7109375" style="0" customWidth="1"/>
    <col min="3" max="3" width="12.7109375" style="0" customWidth="1"/>
    <col min="4" max="4" width="16.7109375" style="46" customWidth="1"/>
    <col min="5" max="5" width="12.7109375" style="0" customWidth="1"/>
    <col min="6" max="6" width="16.7109375" style="46" customWidth="1"/>
    <col min="7" max="7" width="12.7109375" style="0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s="2" customFormat="1" ht="12.75" customHeight="1">
      <c r="A2" s="3"/>
      <c r="B2" s="3"/>
      <c r="C2" s="3"/>
      <c r="D2" s="4"/>
      <c r="E2" s="3"/>
      <c r="F2" s="4"/>
      <c r="G2" s="3"/>
    </row>
    <row r="3" spans="1:7" ht="15">
      <c r="A3" s="5" t="s">
        <v>1</v>
      </c>
      <c r="B3" s="5"/>
      <c r="C3" s="5"/>
      <c r="D3" s="5"/>
      <c r="E3" s="5"/>
      <c r="F3" s="5"/>
      <c r="G3" s="5"/>
    </row>
    <row r="4" spans="1:7" ht="14.25" customHeight="1" thickBot="1">
      <c r="A4" s="6"/>
      <c r="B4" s="6"/>
      <c r="C4" s="6"/>
      <c r="D4" s="6"/>
      <c r="E4" s="6"/>
      <c r="F4" s="6"/>
      <c r="G4" s="6"/>
    </row>
    <row r="5" spans="1:7" ht="12.75">
      <c r="A5" s="7" t="s">
        <v>2</v>
      </c>
      <c r="B5" s="8">
        <v>2006</v>
      </c>
      <c r="C5" s="9"/>
      <c r="D5" s="8">
        <v>2007</v>
      </c>
      <c r="E5" s="9"/>
      <c r="F5" s="8">
        <v>2008</v>
      </c>
      <c r="G5" s="10"/>
    </row>
    <row r="6" spans="1:7" ht="13.5" thickBot="1">
      <c r="A6" s="11"/>
      <c r="B6" s="12" t="s">
        <v>3</v>
      </c>
      <c r="C6" s="12" t="s">
        <v>4</v>
      </c>
      <c r="D6" s="12" t="s">
        <v>3</v>
      </c>
      <c r="E6" s="12" t="s">
        <v>4</v>
      </c>
      <c r="F6" s="12" t="s">
        <v>3</v>
      </c>
      <c r="G6" s="13" t="s">
        <v>4</v>
      </c>
    </row>
    <row r="7" spans="1:8" ht="14.25">
      <c r="A7" s="14" t="s">
        <v>5</v>
      </c>
      <c r="B7" s="15">
        <v>138485.9</v>
      </c>
      <c r="C7" s="16">
        <v>1.9514642700114007</v>
      </c>
      <c r="D7" s="15">
        <v>175627.5</v>
      </c>
      <c r="E7" s="16">
        <f>D7*100/D22</f>
        <v>2.3988965383251273</v>
      </c>
      <c r="F7" s="15">
        <v>176850.94</v>
      </c>
      <c r="G7" s="17">
        <f>F7*100/F22</f>
        <v>2.2574860821201956</v>
      </c>
      <c r="H7" s="18"/>
    </row>
    <row r="8" spans="1:8" ht="14.25">
      <c r="A8" s="19" t="s">
        <v>6</v>
      </c>
      <c r="B8" s="20">
        <v>8255.4</v>
      </c>
      <c r="C8" s="21">
        <v>0.11633038550965924</v>
      </c>
      <c r="D8" s="20">
        <v>8999.9</v>
      </c>
      <c r="E8" s="21">
        <f>D8*100/D22</f>
        <v>0.12292966053307319</v>
      </c>
      <c r="F8" s="20">
        <v>8705.92</v>
      </c>
      <c r="G8" s="22">
        <f>F8*100/F22</f>
        <v>0.11113027294088373</v>
      </c>
      <c r="H8" s="18"/>
    </row>
    <row r="9" spans="1:8" ht="14.25">
      <c r="A9" s="19" t="s">
        <v>7</v>
      </c>
      <c r="B9" s="20">
        <v>710288</v>
      </c>
      <c r="C9" s="21">
        <v>10.008973140354778</v>
      </c>
      <c r="D9" s="20">
        <v>114744</v>
      </c>
      <c r="E9" s="21">
        <f>D9*100/D22</f>
        <v>1.5672886330078057</v>
      </c>
      <c r="F9" s="20">
        <v>803272.02</v>
      </c>
      <c r="G9" s="22">
        <f>F9*100/F22</f>
        <v>10.253693903501873</v>
      </c>
      <c r="H9" s="18"/>
    </row>
    <row r="10" spans="1:8" ht="14.25">
      <c r="A10" s="19" t="s">
        <v>8</v>
      </c>
      <c r="B10" s="20">
        <v>34180.6</v>
      </c>
      <c r="C10" s="21">
        <v>0.48165350860666456</v>
      </c>
      <c r="D10" s="20">
        <v>37615.5</v>
      </c>
      <c r="E10" s="21">
        <f>D10*100/D22</f>
        <v>0.513790224978257</v>
      </c>
      <c r="F10" s="20">
        <v>58145.23</v>
      </c>
      <c r="G10" s="22">
        <f>F10*100/F22</f>
        <v>0.7422185455541127</v>
      </c>
      <c r="H10" s="18"/>
    </row>
    <row r="11" spans="1:8" ht="14.25">
      <c r="A11" s="19" t="s">
        <v>9</v>
      </c>
      <c r="B11" s="20">
        <v>64572.9</v>
      </c>
      <c r="C11" s="21">
        <v>0.9099244555656509</v>
      </c>
      <c r="D11" s="20">
        <v>50417.6</v>
      </c>
      <c r="E11" s="21">
        <f>D11*100/D22</f>
        <v>0.6886541464785465</v>
      </c>
      <c r="F11" s="20">
        <v>52611</v>
      </c>
      <c r="G11" s="22">
        <f>F11*100/F22</f>
        <v>0.6715746055204773</v>
      </c>
      <c r="H11" s="18"/>
    </row>
    <row r="12" spans="1:8" ht="14.25">
      <c r="A12" s="23" t="s">
        <v>10</v>
      </c>
      <c r="B12" s="20">
        <v>17184.5</v>
      </c>
      <c r="C12" s="21">
        <v>0.24215416694415037</v>
      </c>
      <c r="D12" s="20">
        <v>13395.9</v>
      </c>
      <c r="E12" s="21">
        <f>D12*100/D22</f>
        <v>0.1829746374443044</v>
      </c>
      <c r="F12" s="20">
        <v>12540.93</v>
      </c>
      <c r="G12" s="22">
        <f>F12*100/F22</f>
        <v>0.16008382501016746</v>
      </c>
      <c r="H12" s="18"/>
    </row>
    <row r="13" spans="1:8" ht="14.25">
      <c r="A13" s="19" t="s">
        <v>11</v>
      </c>
      <c r="B13" s="20">
        <v>61434.8</v>
      </c>
      <c r="C13" s="21">
        <v>0.8657041412540657</v>
      </c>
      <c r="D13" s="20">
        <v>64019.5</v>
      </c>
      <c r="E13" s="21">
        <f>D13*100/D22</f>
        <v>0.8744425385278813</v>
      </c>
      <c r="F13" s="20">
        <v>107698.74</v>
      </c>
      <c r="G13" s="22">
        <f>F13*100/F22</f>
        <v>1.374764570727651</v>
      </c>
      <c r="H13" s="18"/>
    </row>
    <row r="14" spans="1:8" ht="14.25">
      <c r="A14" s="24" t="s">
        <v>12</v>
      </c>
      <c r="B14" s="20">
        <v>296594</v>
      </c>
      <c r="C14" s="21">
        <v>4.179433384191181</v>
      </c>
      <c r="D14" s="20">
        <v>297988</v>
      </c>
      <c r="E14" s="21">
        <f>D14*100/D22</f>
        <v>4.070218967202904</v>
      </c>
      <c r="F14" s="20">
        <v>332846.47</v>
      </c>
      <c r="G14" s="22">
        <f>F14*100/F22</f>
        <v>4.248754762105517</v>
      </c>
      <c r="H14" s="25"/>
    </row>
    <row r="15" spans="1:8" ht="14.25">
      <c r="A15" s="19" t="s">
        <v>13</v>
      </c>
      <c r="B15" s="20">
        <v>34545.7</v>
      </c>
      <c r="C15" s="21">
        <v>0.48679828944703285</v>
      </c>
      <c r="D15" s="20">
        <v>63478.9</v>
      </c>
      <c r="E15" s="21">
        <f>D15*100/D22</f>
        <v>0.8670584815401171</v>
      </c>
      <c r="F15" s="20">
        <v>64257.81</v>
      </c>
      <c r="G15" s="22">
        <f>F15*100/F22</f>
        <v>0.8202450704673886</v>
      </c>
      <c r="H15" s="18"/>
    </row>
    <row r="16" spans="1:8" ht="14.25">
      <c r="A16" s="19" t="s">
        <v>14</v>
      </c>
      <c r="B16" s="20">
        <v>87696.9</v>
      </c>
      <c r="C16" s="21">
        <v>1.2357746668849523</v>
      </c>
      <c r="D16" s="20">
        <v>103968.6</v>
      </c>
      <c r="E16" s="21">
        <f>D16*100/D22</f>
        <v>1.4201074127600166</v>
      </c>
      <c r="F16" s="20">
        <v>91313.47</v>
      </c>
      <c r="G16" s="22">
        <f>F16*100/F22</f>
        <v>1.1656080970511098</v>
      </c>
      <c r="H16" s="18"/>
    </row>
    <row r="17" spans="1:8" ht="14.25">
      <c r="A17" s="19" t="s">
        <v>15</v>
      </c>
      <c r="B17" s="20">
        <v>11467.7</v>
      </c>
      <c r="C17" s="21">
        <v>0.16159628387590175</v>
      </c>
      <c r="D17" s="20">
        <v>12349.6</v>
      </c>
      <c r="E17" s="21">
        <f>D17*100/D22</f>
        <v>0.16868322267127864</v>
      </c>
      <c r="F17" s="20">
        <v>18097.9</v>
      </c>
      <c r="G17" s="22">
        <f>F17*100/F22</f>
        <v>0.23101803906500634</v>
      </c>
      <c r="H17" s="18"/>
    </row>
    <row r="18" spans="1:8" ht="14.25">
      <c r="A18" s="19" t="s">
        <v>16</v>
      </c>
      <c r="B18" s="20">
        <v>92000.1</v>
      </c>
      <c r="C18" s="21">
        <v>1.2964129054833444</v>
      </c>
      <c r="D18" s="20">
        <v>112745.4</v>
      </c>
      <c r="E18" s="21">
        <f>D18*100/D22</f>
        <v>1.539989749737836</v>
      </c>
      <c r="F18" s="20">
        <v>94710.64</v>
      </c>
      <c r="G18" s="22">
        <f>F18*100/F22</f>
        <v>1.2089726615459113</v>
      </c>
      <c r="H18" s="18"/>
    </row>
    <row r="19" spans="1:8" ht="14.25">
      <c r="A19" s="24" t="s">
        <v>17</v>
      </c>
      <c r="B19" s="20">
        <v>5505353.4</v>
      </c>
      <c r="C19" s="21">
        <v>77.57829825192157</v>
      </c>
      <c r="D19" s="20">
        <v>6217641.8</v>
      </c>
      <c r="E19" s="21">
        <f>D19*100/D22</f>
        <v>84.92678760766744</v>
      </c>
      <c r="F19" s="20">
        <v>5899652.45</v>
      </c>
      <c r="G19" s="22">
        <f>F19*100/F22</f>
        <v>75.30852420247986</v>
      </c>
      <c r="H19" s="18"/>
    </row>
    <row r="20" spans="1:8" ht="14.25">
      <c r="A20" s="26" t="s">
        <v>18</v>
      </c>
      <c r="B20" s="20">
        <v>34452.3</v>
      </c>
      <c r="C20" s="21">
        <v>0.4854821499496612</v>
      </c>
      <c r="D20" s="20">
        <v>48186.4</v>
      </c>
      <c r="E20" s="21">
        <f>D20*100/D22</f>
        <v>0.6581781791254212</v>
      </c>
      <c r="F20" s="20">
        <v>113273.46</v>
      </c>
      <c r="G20" s="22">
        <f>F20*100/F22</f>
        <v>1.4459253619098587</v>
      </c>
      <c r="H20" s="18"/>
    </row>
    <row r="21" spans="1:8" ht="14.25">
      <c r="A21" s="19"/>
      <c r="B21" s="20"/>
      <c r="C21" s="21"/>
      <c r="D21" s="20"/>
      <c r="E21" s="21"/>
      <c r="F21" s="20"/>
      <c r="G21" s="22"/>
      <c r="H21" s="27"/>
    </row>
    <row r="22" spans="1:7" ht="13.5" thickBot="1">
      <c r="A22" s="28" t="s">
        <v>19</v>
      </c>
      <c r="B22" s="29">
        <v>7096512.2</v>
      </c>
      <c r="C22" s="30">
        <v>100</v>
      </c>
      <c r="D22" s="29">
        <f>SUM(D7:D20)</f>
        <v>7321178.6</v>
      </c>
      <c r="E22" s="30">
        <f>SUM(E7:E20)</f>
        <v>100</v>
      </c>
      <c r="F22" s="29">
        <f>SUM(F7:F20)</f>
        <v>7833976.9799999995</v>
      </c>
      <c r="G22" s="31">
        <f>SUM(G7:G20)</f>
        <v>100.00000000000001</v>
      </c>
    </row>
    <row r="23" spans="1:7" ht="12.75">
      <c r="A23" s="32" t="s">
        <v>20</v>
      </c>
      <c r="B23" s="32"/>
      <c r="C23" s="32"/>
      <c r="D23" s="32"/>
      <c r="E23" s="32"/>
      <c r="F23" s="32"/>
      <c r="G23" s="32"/>
    </row>
    <row r="24" spans="1:6" ht="16.5" customHeight="1">
      <c r="A24" s="33"/>
      <c r="B24" s="33"/>
      <c r="C24" s="33"/>
      <c r="D24" s="33"/>
      <c r="F24" s="33"/>
    </row>
    <row r="25" spans="1:6" ht="15.75">
      <c r="A25" s="34"/>
      <c r="B25" s="34"/>
      <c r="C25" s="34"/>
      <c r="D25" s="35"/>
      <c r="F25" s="35"/>
    </row>
    <row r="26" spans="1:6" ht="15.75">
      <c r="A26" s="34"/>
      <c r="B26" s="34"/>
      <c r="C26" s="34"/>
      <c r="D26" s="34"/>
      <c r="F26" s="34"/>
    </row>
    <row r="27" spans="1:6" ht="12.75">
      <c r="A27" s="36"/>
      <c r="B27" s="36"/>
      <c r="C27" s="36"/>
      <c r="D27" s="37"/>
      <c r="F27" s="37"/>
    </row>
    <row r="28" spans="1:6" ht="12.75">
      <c r="A28" s="36"/>
      <c r="B28" s="36"/>
      <c r="C28" s="36"/>
      <c r="D28" s="38"/>
      <c r="F28" s="38"/>
    </row>
    <row r="29" spans="1:6" ht="12.75">
      <c r="A29" s="39"/>
      <c r="B29" s="40"/>
      <c r="C29" s="40"/>
      <c r="D29" s="41"/>
      <c r="F29" s="41"/>
    </row>
    <row r="30" spans="1:6" ht="14.25">
      <c r="A30" s="42"/>
      <c r="B30" s="43"/>
      <c r="C30" s="43"/>
      <c r="D30" s="18"/>
      <c r="F30" s="18"/>
    </row>
    <row r="31" spans="1:6" ht="14.25">
      <c r="A31" s="42"/>
      <c r="B31" s="43"/>
      <c r="C31" s="43"/>
      <c r="D31" s="18"/>
      <c r="F31" s="18"/>
    </row>
    <row r="32" spans="1:6" ht="14.25">
      <c r="A32" s="42"/>
      <c r="B32" s="43"/>
      <c r="C32" s="43"/>
      <c r="D32" s="18"/>
      <c r="F32" s="18"/>
    </row>
    <row r="33" spans="1:6" ht="14.25">
      <c r="A33" s="42"/>
      <c r="B33" s="43"/>
      <c r="C33" s="43"/>
      <c r="D33" s="18"/>
      <c r="F33" s="18"/>
    </row>
    <row r="34" spans="1:6" ht="14.25">
      <c r="A34" s="42"/>
      <c r="B34" s="43"/>
      <c r="C34" s="43"/>
      <c r="D34" s="18"/>
      <c r="F34" s="18"/>
    </row>
    <row r="35" spans="1:6" ht="14.25">
      <c r="A35" s="42"/>
      <c r="B35" s="43"/>
      <c r="C35" s="43"/>
      <c r="D35" s="18"/>
      <c r="F35" s="18"/>
    </row>
    <row r="36" spans="1:6" ht="14.25">
      <c r="A36" s="42"/>
      <c r="B36" s="43"/>
      <c r="C36" s="43"/>
      <c r="D36" s="18"/>
      <c r="F36" s="18"/>
    </row>
    <row r="37" spans="1:6" ht="14.25">
      <c r="A37" s="42"/>
      <c r="B37" s="44"/>
      <c r="C37" s="44"/>
      <c r="D37" s="25"/>
      <c r="F37" s="25"/>
    </row>
    <row r="38" spans="1:6" ht="14.25">
      <c r="A38" s="42"/>
      <c r="B38" s="43"/>
      <c r="C38" s="43"/>
      <c r="D38" s="18"/>
      <c r="F38" s="18"/>
    </row>
    <row r="39" spans="1:6" ht="14.25">
      <c r="A39" s="42"/>
      <c r="B39" s="43"/>
      <c r="C39" s="43"/>
      <c r="D39" s="18"/>
      <c r="F39" s="18"/>
    </row>
    <row r="40" spans="1:6" ht="14.25">
      <c r="A40" s="42"/>
      <c r="B40" s="43"/>
      <c r="C40" s="43"/>
      <c r="D40" s="18"/>
      <c r="F40" s="18"/>
    </row>
    <row r="41" spans="1:6" ht="14.25">
      <c r="A41" s="42"/>
      <c r="B41" s="43"/>
      <c r="C41" s="43"/>
      <c r="D41" s="18"/>
      <c r="F41" s="18"/>
    </row>
    <row r="42" spans="1:6" ht="14.25">
      <c r="A42" s="42"/>
      <c r="B42" s="43"/>
      <c r="C42" s="43"/>
      <c r="D42" s="18"/>
      <c r="F42" s="18"/>
    </row>
    <row r="43" spans="1:6" ht="14.25">
      <c r="A43" s="42"/>
      <c r="B43" s="43"/>
      <c r="C43" s="43"/>
      <c r="D43" s="18"/>
      <c r="F43" s="18"/>
    </row>
    <row r="44" spans="4:6" ht="12.75">
      <c r="D44"/>
      <c r="F44"/>
    </row>
    <row r="45" spans="4:6" ht="12.75">
      <c r="D45"/>
      <c r="F45"/>
    </row>
    <row r="46" spans="4:6" ht="12.75">
      <c r="D46"/>
      <c r="F46"/>
    </row>
    <row r="47" spans="4:6" ht="12.75">
      <c r="D47"/>
      <c r="F47"/>
    </row>
    <row r="48" spans="1:6" ht="12.75">
      <c r="A48" s="40"/>
      <c r="B48" s="40"/>
      <c r="C48" s="40"/>
      <c r="D48" s="41"/>
      <c r="F48" s="41"/>
    </row>
    <row r="49" spans="1:6" ht="12.75">
      <c r="A49" s="40"/>
      <c r="B49" s="40"/>
      <c r="C49" s="40"/>
      <c r="D49" s="41"/>
      <c r="F49" s="41"/>
    </row>
    <row r="50" spans="1:6" ht="12.75">
      <c r="A50" s="40"/>
      <c r="B50" s="40"/>
      <c r="C50" s="40"/>
      <c r="D50" s="41"/>
      <c r="F50" s="41"/>
    </row>
    <row r="51" spans="1:6" ht="12.75">
      <c r="A51" s="40"/>
      <c r="B51" s="40"/>
      <c r="C51" s="40"/>
      <c r="D51" s="41"/>
      <c r="F51" s="41"/>
    </row>
    <row r="52" spans="1:6" ht="15.75">
      <c r="A52" s="45"/>
      <c r="D52"/>
      <c r="F52"/>
    </row>
  </sheetData>
  <mergeCells count="6">
    <mergeCell ref="A27:C28"/>
    <mergeCell ref="D5:E5"/>
    <mergeCell ref="F5:G5"/>
    <mergeCell ref="A1:G1"/>
    <mergeCell ref="A3:G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2009-07-20T08:14:21Z</dcterms:created>
  <dcterms:modified xsi:type="dcterms:W3CDTF">2009-07-20T08:14:21Z</dcterms:modified>
  <cp:category/>
  <cp:version/>
  <cp:contentType/>
  <cp:contentStatus/>
</cp:coreProperties>
</file>