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678" activeTab="0"/>
  </bookViews>
  <sheets>
    <sheet name="22.1.1" sheetId="1" r:id="rId1"/>
    <sheet name="22.1.2" sheetId="2" r:id="rId2"/>
    <sheet name="22.1.3" sheetId="3" r:id="rId3"/>
    <sheet name="22.1.4" sheetId="4" r:id="rId4"/>
    <sheet name="22.2.1" sheetId="5" r:id="rId5"/>
    <sheet name="22.2.2" sheetId="6" r:id="rId6"/>
    <sheet name="22.2.3" sheetId="7" r:id="rId7"/>
    <sheet name="22.2.4" sheetId="8" r:id="rId8"/>
    <sheet name="22.2.5" sheetId="9" r:id="rId9"/>
    <sheet name="22.2.6" sheetId="10" r:id="rId10"/>
    <sheet name="22.2.7" sheetId="11" r:id="rId11"/>
    <sheet name="22.3.1" sheetId="12" r:id="rId12"/>
    <sheet name="22.4.1" sheetId="13" r:id="rId13"/>
    <sheet name="22.4.2" sheetId="14" r:id="rId14"/>
    <sheet name="22.5.1" sheetId="15" r:id="rId15"/>
    <sheet name="22.6.1" sheetId="16" r:id="rId16"/>
    <sheet name="22.6.2" sheetId="17" r:id="rId17"/>
    <sheet name="22.6.3" sheetId="18" r:id="rId18"/>
    <sheet name="22.7.1" sheetId="19" r:id="rId19"/>
    <sheet name="22.8.1" sheetId="20" r:id="rId20"/>
    <sheet name="22.9.1" sheetId="21" r:id="rId21"/>
    <sheet name="22.10.1" sheetId="22" r:id="rId22"/>
    <sheet name="22.11.1" sheetId="23" r:id="rId23"/>
    <sheet name="22.11.2" sheetId="24" r:id="rId24"/>
    <sheet name="22.11.3" sheetId="25" r:id="rId25"/>
    <sheet name="22.11.4" sheetId="26" r:id="rId26"/>
    <sheet name="22.11.5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\A" localSheetId="2">'22.1.3'!#REF!</definedName>
    <definedName name="\A" localSheetId="21">'22.10.1'!#REF!</definedName>
    <definedName name="\A" localSheetId="7">'22.2.4'!#REF!</definedName>
    <definedName name="\A" localSheetId="8">'22.2.5'!#REF!</definedName>
    <definedName name="\A" localSheetId="11">'22.3.1'!#REF!</definedName>
    <definedName name="\A">#REF!</definedName>
    <definedName name="\B" localSheetId="3">#REF!</definedName>
    <definedName name="\B" localSheetId="6">#REF!</definedName>
    <definedName name="\B">#REF!</definedName>
    <definedName name="\C" localSheetId="2">'22.1.3'!#REF!</definedName>
    <definedName name="\C" localSheetId="21">'22.10.1'!#REF!</definedName>
    <definedName name="\C" localSheetId="7">'22.2.4'!#REF!</definedName>
    <definedName name="\C" localSheetId="8">'22.2.5'!#REF!</definedName>
    <definedName name="\C" localSheetId="11">'22.3.1'!#REF!</definedName>
    <definedName name="\C">#REF!</definedName>
    <definedName name="\D" localSheetId="3">'[8]19.11-12'!$B$51</definedName>
    <definedName name="\D">'[8]19.11-12'!$B$51</definedName>
    <definedName name="\G" localSheetId="2">'22.1.3'!#REF!</definedName>
    <definedName name="\G" localSheetId="21">'22.10.1'!#REF!</definedName>
    <definedName name="\G" localSheetId="7">'22.2.4'!#REF!</definedName>
    <definedName name="\G" localSheetId="8">'22.2.5'!#REF!</definedName>
    <definedName name="\G" localSheetId="11">'22.3.1'!#REF!</definedName>
    <definedName name="\G">#REF!</definedName>
    <definedName name="\I" localSheetId="3">#REF!</definedName>
    <definedName name="\I">#REF!</definedName>
    <definedName name="\L" localSheetId="3">'[8]19.11-12'!$B$53</definedName>
    <definedName name="\L">'[8]19.11-12'!$B$53</definedName>
    <definedName name="\N" localSheetId="2">#REF!</definedName>
    <definedName name="\N" localSheetId="11">#REF!</definedName>
    <definedName name="\N">#REF!</definedName>
    <definedName name="\T" localSheetId="3">'[6]GANADE10'!$B$90</definedName>
    <definedName name="\T">'[6]GANADE10'!$B$90</definedName>
    <definedName name="\x" localSheetId="3">'[14]Arlleg01'!$IR$8190</definedName>
    <definedName name="\x">'[14]Arlleg01'!$IR$8190</definedName>
    <definedName name="\z" localSheetId="3">'[14]Arlleg01'!$IR$8190</definedName>
    <definedName name="\z">'[14]Arlleg01'!$IR$8190</definedName>
    <definedName name="__123Graph_A" localSheetId="3" hidden="1">'[8]19.14-15'!$B$34:$B$37</definedName>
    <definedName name="__123Graph_A" hidden="1">'[8]19.14-15'!$B$34:$B$37</definedName>
    <definedName name="__123Graph_ACurrent" localSheetId="3" hidden="1">'[8]19.14-15'!$B$34:$B$37</definedName>
    <definedName name="__123Graph_ACurrent" hidden="1">'[8]19.14-15'!$B$34:$B$37</definedName>
    <definedName name="__123Graph_AGrßfico1" localSheetId="3" hidden="1">'[8]19.14-15'!$B$34:$B$37</definedName>
    <definedName name="__123Graph_AGrßfico1" hidden="1">'[8]19.14-15'!$B$34:$B$37</definedName>
    <definedName name="__123Graph_B" localSheetId="2" hidden="1">'[17]p122'!#REF!</definedName>
    <definedName name="__123Graph_B" localSheetId="3" hidden="1">'[20]p122'!#REF!</definedName>
    <definedName name="__123Graph_B" localSheetId="21" hidden="1">'[5]p122'!#REF!</definedName>
    <definedName name="__123Graph_B" localSheetId="6" hidden="1">'[18]p122'!#REF!</definedName>
    <definedName name="__123Graph_B" localSheetId="15" hidden="1">'[3]p122'!#REF!</definedName>
    <definedName name="__123Graph_B" localSheetId="19" hidden="1">'[4]p122'!#REF!</definedName>
    <definedName name="__123Graph_B" hidden="1">'[2]p122'!#REF!</definedName>
    <definedName name="__123Graph_BCurrent" localSheetId="3" hidden="1">'[8]19.14-15'!#REF!</definedName>
    <definedName name="__123Graph_BCurrent" hidden="1">'[8]19.14-15'!#REF!</definedName>
    <definedName name="__123Graph_BGrßfico1" localSheetId="3" hidden="1">'[8]19.14-15'!#REF!</definedName>
    <definedName name="__123Graph_BGrßfico1" hidden="1">'[8]19.14-15'!#REF!</definedName>
    <definedName name="__123Graph_C" localSheetId="3" hidden="1">'[8]19.14-15'!$C$34:$C$37</definedName>
    <definedName name="__123Graph_C" hidden="1">'[8]19.14-15'!$C$34:$C$37</definedName>
    <definedName name="__123Graph_CCurrent" localSheetId="3" hidden="1">'[8]19.14-15'!$C$34:$C$37</definedName>
    <definedName name="__123Graph_CCurrent" hidden="1">'[8]19.14-15'!$C$34:$C$37</definedName>
    <definedName name="__123Graph_CGrßfico1" localSheetId="3" hidden="1">'[8]19.14-15'!$C$34:$C$37</definedName>
    <definedName name="__123Graph_CGrßfico1" hidden="1">'[8]19.14-15'!$C$34:$C$37</definedName>
    <definedName name="__123Graph_D" localSheetId="2" hidden="1">'[17]p122'!#REF!</definedName>
    <definedName name="__123Graph_D" localSheetId="3" hidden="1">'[20]p122'!#REF!</definedName>
    <definedName name="__123Graph_D" localSheetId="21" hidden="1">'[5]p122'!#REF!</definedName>
    <definedName name="__123Graph_D" localSheetId="6" hidden="1">'[18]p122'!#REF!</definedName>
    <definedName name="__123Graph_D" localSheetId="15" hidden="1">'[3]p122'!#REF!</definedName>
    <definedName name="__123Graph_D" localSheetId="19" hidden="1">'[4]p122'!#REF!</definedName>
    <definedName name="__123Graph_D" hidden="1">'[2]p122'!#REF!</definedName>
    <definedName name="__123Graph_DCurrent" localSheetId="3" hidden="1">'[8]19.14-15'!#REF!</definedName>
    <definedName name="__123Graph_DCurrent" hidden="1">'[8]19.14-15'!#REF!</definedName>
    <definedName name="__123Graph_DGrßfico1" localSheetId="3" hidden="1">'[8]19.14-15'!#REF!</definedName>
    <definedName name="__123Graph_DGrßfico1" hidden="1">'[8]19.14-15'!#REF!</definedName>
    <definedName name="__123Graph_E" localSheetId="3" hidden="1">'[8]19.14-15'!$D$34:$D$37</definedName>
    <definedName name="__123Graph_E" hidden="1">'[8]19.14-15'!$D$34:$D$37</definedName>
    <definedName name="__123Graph_ECurrent" localSheetId="3" hidden="1">'[8]19.14-15'!$D$34:$D$37</definedName>
    <definedName name="__123Graph_ECurrent" hidden="1">'[8]19.14-15'!$D$34:$D$37</definedName>
    <definedName name="__123Graph_EGrßfico1" localSheetId="3" hidden="1">'[8]19.14-15'!$D$34:$D$37</definedName>
    <definedName name="__123Graph_EGrßfico1" hidden="1">'[8]19.14-15'!$D$34:$D$37</definedName>
    <definedName name="__123Graph_F" localSheetId="2" hidden="1">'[17]p122'!#REF!</definedName>
    <definedName name="__123Graph_F" localSheetId="3" hidden="1">'[20]p122'!#REF!</definedName>
    <definedName name="__123Graph_F" localSheetId="21" hidden="1">'[5]p122'!#REF!</definedName>
    <definedName name="__123Graph_F" localSheetId="6" hidden="1">'[18]p122'!#REF!</definedName>
    <definedName name="__123Graph_F" localSheetId="15" hidden="1">'[3]p122'!#REF!</definedName>
    <definedName name="__123Graph_F" localSheetId="19" hidden="1">'[4]p122'!#REF!</definedName>
    <definedName name="__123Graph_F" hidden="1">'[2]p122'!#REF!</definedName>
    <definedName name="__123Graph_FCurrent" localSheetId="3" hidden="1">'[8]19.14-15'!#REF!</definedName>
    <definedName name="__123Graph_FCurrent" hidden="1">'[8]19.14-15'!#REF!</definedName>
    <definedName name="__123Graph_FGrßfico1" localSheetId="3" hidden="1">'[8]19.14-15'!#REF!</definedName>
    <definedName name="__123Graph_FGrßfico1" hidden="1">'[8]19.14-15'!#REF!</definedName>
    <definedName name="__123Graph_X" localSheetId="2" hidden="1">'[17]p122'!#REF!</definedName>
    <definedName name="__123Graph_X" localSheetId="3" hidden="1">'[20]p122'!#REF!</definedName>
    <definedName name="__123Graph_X" localSheetId="21" hidden="1">'[5]p122'!#REF!</definedName>
    <definedName name="__123Graph_X" localSheetId="6" hidden="1">'[18]p122'!#REF!</definedName>
    <definedName name="__123Graph_X" localSheetId="15" hidden="1">'[3]p122'!#REF!</definedName>
    <definedName name="__123Graph_X" localSheetId="19" hidden="1">'[4]p122'!#REF!</definedName>
    <definedName name="__123Graph_X" hidden="1">'[2]p122'!#REF!</definedName>
    <definedName name="__123Graph_XCurrent" localSheetId="3" hidden="1">'[8]19.14-15'!#REF!</definedName>
    <definedName name="__123Graph_XCurrent" hidden="1">'[8]19.14-15'!#REF!</definedName>
    <definedName name="__123Graph_XGrßfico1" localSheetId="3" hidden="1">'[8]19.14-15'!#REF!</definedName>
    <definedName name="__123Graph_XGrßfico1" hidden="1">'[8]19.14-15'!#REF!</definedName>
    <definedName name="A_impresión_IM" localSheetId="3">#REF!</definedName>
    <definedName name="A_impresión_IM">#REF!</definedName>
    <definedName name="alk" localSheetId="3">'[8]19.11-12'!$B$53</definedName>
    <definedName name="alk">'[8]19.11-12'!$B$53</definedName>
    <definedName name="_xlnm.Print_Area" localSheetId="0">'22.1.1'!$A$1:$E$27</definedName>
    <definedName name="_xlnm.Print_Area" localSheetId="1">'22.1.2'!$A$1:$H$59</definedName>
    <definedName name="_xlnm.Print_Area" localSheetId="2">'22.1.3'!$A$1:$G$25</definedName>
    <definedName name="_xlnm.Print_Area" localSheetId="3">'22.1.4'!$A$1:$L$41</definedName>
    <definedName name="_xlnm.Print_Area" localSheetId="21">'22.10.1'!$A$1:$I$86</definedName>
    <definedName name="_xlnm.Print_Area" localSheetId="22">'22.11.1'!$A$1:$C$52</definedName>
    <definedName name="_xlnm.Print_Area" localSheetId="23">'22.11.2'!$A$1:$C$38</definedName>
    <definedName name="_xlnm.Print_Area" localSheetId="24">'22.11.3'!$A$1:$I$85</definedName>
    <definedName name="_xlnm.Print_Area" localSheetId="25">'22.11.4'!$A$1:$H$86</definedName>
    <definedName name="_xlnm.Print_Area" localSheetId="26">'22.11.5'!$A$1:$M$84</definedName>
    <definedName name="_xlnm.Print_Area" localSheetId="4">'22.2.1'!$A$1:$H$81</definedName>
    <definedName name="_xlnm.Print_Area" localSheetId="5">'22.2.2'!$A$1:$E$50</definedName>
    <definedName name="_xlnm.Print_Area" localSheetId="6">'22.2.3'!$A$1:$E$48</definedName>
    <definedName name="_xlnm.Print_Area" localSheetId="7">'22.2.4'!$A$1:$H$57</definedName>
    <definedName name="_xlnm.Print_Area" localSheetId="8">'22.2.5'!$A$1:$G$43</definedName>
    <definedName name="_xlnm.Print_Area" localSheetId="9">'22.2.6'!$A$1:$K$31</definedName>
    <definedName name="_xlnm.Print_Area" localSheetId="10">'22.2.7'!$A$1:$H$46</definedName>
    <definedName name="_xlnm.Print_Area" localSheetId="11">'22.3.1'!$A$1:$H$62</definedName>
    <definedName name="_xlnm.Print_Area" localSheetId="13">'22.4.2'!$A$1:$J$39</definedName>
    <definedName name="_xlnm.Print_Area" localSheetId="14">'22.5.1'!$A$1:$E$43</definedName>
    <definedName name="_xlnm.Print_Area" localSheetId="15">'22.6.1'!$A$1:$J$35</definedName>
    <definedName name="_xlnm.Print_Area" localSheetId="16">'22.6.2'!$A$1:$G$43</definedName>
    <definedName name="_xlnm.Print_Area" localSheetId="17">'22.6.3'!$A$1:$G$22</definedName>
    <definedName name="_xlnm.Print_Area" localSheetId="18">'22.7.1'!$A$1:$F$61</definedName>
    <definedName name="_xlnm.Print_Area" localSheetId="19">'22.8.1'!$A$1:$E$61</definedName>
    <definedName name="_xlnm.Print_Area" localSheetId="20">'22.9.1'!$A$1:$G$62</definedName>
    <definedName name="balan.xls" localSheetId="3" hidden="1">'[13]7.24'!$D$6:$D$27</definedName>
    <definedName name="balan.xls" hidden="1">'[13]7.24'!$D$6:$D$27</definedName>
    <definedName name="GUION" localSheetId="3">#REF!</definedName>
    <definedName name="GUION">#REF!</definedName>
    <definedName name="Imprimir_área_IM" localSheetId="2">'22.1.3'!$A$2:$J$43</definedName>
    <definedName name="Imprimir_área_IM" localSheetId="21">'22.10.1'!$A$3:$I$87</definedName>
    <definedName name="Imprimir_área_IM" localSheetId="7">'22.2.4'!#REF!</definedName>
    <definedName name="Imprimir_área_IM" localSheetId="8">'22.2.5'!$A$3:$H$12</definedName>
    <definedName name="Imprimir_área_IM" localSheetId="11">'22.3.1'!$A$23:$H$54</definedName>
    <definedName name="Imprimir_área_IM">#REF!</definedName>
    <definedName name="kk" hidden="1">'[16]19.14-15'!#REF!</definedName>
    <definedName name="kkjkj">#REF!</definedName>
    <definedName name="p421" localSheetId="3">'[9]CARNE1'!$B$44</definedName>
    <definedName name="p421">'[9]CARNE1'!$B$44</definedName>
    <definedName name="p431" localSheetId="3" hidden="1">'[9]CARNE7'!$G$11:$G$93</definedName>
    <definedName name="p431" hidden="1">'[9]CARNE7'!$G$11:$G$93</definedName>
    <definedName name="p7" hidden="1">'[16]19.14-15'!#REF!</definedName>
    <definedName name="PEP" localSheetId="3">'[10]GANADE1'!$B$79</definedName>
    <definedName name="PEP">'[10]GANADE1'!$B$79</definedName>
    <definedName name="PEP1" localSheetId="3">'[11]19.11-12'!$B$51</definedName>
    <definedName name="PEP1">'[11]19.11-12'!$B$51</definedName>
    <definedName name="PEP2" localSheetId="3">'[10]GANADE1'!$B$75</definedName>
    <definedName name="PEP2">'[10]GANADE1'!$B$75</definedName>
    <definedName name="PEP3" localSheetId="3">'[11]19.11-12'!$B$53</definedName>
    <definedName name="PEP3">'[11]19.11-12'!$B$53</definedName>
    <definedName name="PEP4" localSheetId="3" hidden="1">'[11]19.14-15'!$B$34:$B$37</definedName>
    <definedName name="PEP4" hidden="1">'[11]19.14-15'!$B$34:$B$37</definedName>
    <definedName name="PP1" localSheetId="3">'[10]GANADE1'!$B$77</definedName>
    <definedName name="PP1">'[10]GANADE1'!$B$77</definedName>
    <definedName name="PP10" localSheetId="3" hidden="1">'[11]19.14-15'!$C$34:$C$37</definedName>
    <definedName name="PP10" hidden="1">'[11]19.14-15'!$C$34:$C$37</definedName>
    <definedName name="PP11" localSheetId="3" hidden="1">'[11]19.14-15'!$C$34:$C$37</definedName>
    <definedName name="PP11" hidden="1">'[11]19.14-15'!$C$34:$C$37</definedName>
    <definedName name="PP12" localSheetId="3" hidden="1">'[11]19.14-15'!$C$34:$C$37</definedName>
    <definedName name="PP12" hidden="1">'[11]19.14-15'!$C$34:$C$37</definedName>
    <definedName name="PP13" localSheetId="3" hidden="1">'[11]19.14-15'!#REF!</definedName>
    <definedName name="PP13" hidden="1">'[11]19.14-15'!#REF!</definedName>
    <definedName name="PP14" localSheetId="3" hidden="1">'[11]19.14-15'!#REF!</definedName>
    <definedName name="PP14" hidden="1">'[11]19.14-15'!#REF!</definedName>
    <definedName name="PP15" localSheetId="3" hidden="1">'[11]19.14-15'!#REF!</definedName>
    <definedName name="PP15" hidden="1">'[11]19.14-15'!#REF!</definedName>
    <definedName name="PP16" localSheetId="3" hidden="1">'[11]19.14-15'!$D$34:$D$37</definedName>
    <definedName name="PP16" hidden="1">'[11]19.14-15'!$D$34:$D$37</definedName>
    <definedName name="PP17" localSheetId="3" hidden="1">'[11]19.14-15'!$D$34:$D$37</definedName>
    <definedName name="PP17" hidden="1">'[11]19.14-15'!$D$34:$D$37</definedName>
    <definedName name="pp18" localSheetId="3" hidden="1">'[11]19.14-15'!$D$34:$D$37</definedName>
    <definedName name="pp18" hidden="1">'[11]19.14-15'!$D$34:$D$37</definedName>
    <definedName name="pp19" localSheetId="3" hidden="1">'[11]19.14-15'!#REF!</definedName>
    <definedName name="pp19" hidden="1">'[11]19.14-15'!#REF!</definedName>
    <definedName name="PP2" localSheetId="3">'[11]19.22'!#REF!</definedName>
    <definedName name="PP2">'[11]19.22'!#REF!</definedName>
    <definedName name="PP20" localSheetId="3" hidden="1">'[11]19.14-15'!#REF!</definedName>
    <definedName name="PP20" hidden="1">'[11]19.14-15'!#REF!</definedName>
    <definedName name="PP21" localSheetId="3" hidden="1">'[11]19.14-15'!#REF!</definedName>
    <definedName name="PP21" hidden="1">'[11]19.14-15'!#REF!</definedName>
    <definedName name="PP22" localSheetId="3" hidden="1">'[11]19.14-15'!#REF!</definedName>
    <definedName name="PP22" hidden="1">'[11]19.14-15'!#REF!</definedName>
    <definedName name="pp23" localSheetId="3" hidden="1">'[11]19.14-15'!#REF!</definedName>
    <definedName name="pp23" hidden="1">'[11]19.14-15'!#REF!</definedName>
    <definedName name="pp24" localSheetId="3" hidden="1">'[11]19.14-15'!#REF!</definedName>
    <definedName name="pp24" hidden="1">'[11]19.14-15'!#REF!</definedName>
    <definedName name="pp25" localSheetId="3" hidden="1">'[11]19.14-15'!#REF!</definedName>
    <definedName name="pp25" hidden="1">'[11]19.14-15'!#REF!</definedName>
    <definedName name="pp26" localSheetId="3" hidden="1">'[11]19.14-15'!#REF!</definedName>
    <definedName name="pp26" hidden="1">'[11]19.14-15'!#REF!</definedName>
    <definedName name="pp27" localSheetId="3" hidden="1">'[11]19.14-15'!#REF!</definedName>
    <definedName name="pp27" hidden="1">'[11]19.14-15'!#REF!</definedName>
    <definedName name="PP3" localSheetId="3">'[10]GANADE1'!$B$79</definedName>
    <definedName name="PP3">'[10]GANADE1'!$B$79</definedName>
    <definedName name="PP4" localSheetId="3">'[11]19.11-12'!$B$51</definedName>
    <definedName name="PP4">'[11]19.11-12'!$B$51</definedName>
    <definedName name="PP5" localSheetId="3" hidden="1">'[11]19.14-15'!$B$34:$B$37</definedName>
    <definedName name="PP5" hidden="1">'[11]19.14-15'!$B$34:$B$37</definedName>
    <definedName name="PP6" localSheetId="3" hidden="1">'[11]19.14-15'!$B$34:$B$37</definedName>
    <definedName name="PP6" hidden="1">'[11]19.14-15'!$B$34:$B$37</definedName>
    <definedName name="PP7" localSheetId="3" hidden="1">'[11]19.14-15'!#REF!</definedName>
    <definedName name="PP7" hidden="1">'[11]19.14-15'!#REF!</definedName>
    <definedName name="PP8" localSheetId="3" hidden="1">'[11]19.14-15'!#REF!</definedName>
    <definedName name="PP8" hidden="1">'[11]19.14-15'!#REF!</definedName>
    <definedName name="PP9" localSheetId="3" hidden="1">'[11]19.14-15'!#REF!</definedName>
    <definedName name="PP9" hidden="1">'[11]19.14-15'!#REF!</definedName>
    <definedName name="RUTINA" localSheetId="3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<sst xmlns="http://schemas.openxmlformats.org/spreadsheetml/2006/main" count="1487" uniqueCount="411">
  <si>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</si>
  <si>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</si>
  <si>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</si>
  <si>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</si>
  <si>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</si>
  <si>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</si>
  <si>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</si>
  <si>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 xml:space="preserve">  Algodón</t>
  </si>
  <si>
    <t xml:space="preserve">  Girasol</t>
  </si>
  <si>
    <t xml:space="preserve">  Cáñamo</t>
  </si>
  <si>
    <t xml:space="preserve">  Colza</t>
  </si>
  <si>
    <t>Años</t>
  </si>
  <si>
    <t>Cereales</t>
  </si>
  <si>
    <t>Cultivos</t>
  </si>
  <si>
    <t>Hortalizas</t>
  </si>
  <si>
    <t>Plantones</t>
  </si>
  <si>
    <t>Total</t>
  </si>
  <si>
    <t xml:space="preserve">  1995</t>
  </si>
  <si>
    <t xml:space="preserve">  1996</t>
  </si>
  <si>
    <t xml:space="preserve">  1997 </t>
  </si>
  <si>
    <t>Clases</t>
  </si>
  <si>
    <t>Bulbos, cebollas, tubérculos, raíces</t>
  </si>
  <si>
    <t xml:space="preserve"> tuberosas, brotes y rizomas en reposo</t>
  </si>
  <si>
    <t xml:space="preserve"> vegetativo, en vegetación ó en flor</t>
  </si>
  <si>
    <t xml:space="preserve">Otras plantas y raíces vivas, incluidos </t>
  </si>
  <si>
    <t xml:space="preserve"> los esquejes e injertos</t>
  </si>
  <si>
    <t>Patatas para siembra</t>
  </si>
  <si>
    <t>Cebada</t>
  </si>
  <si>
    <t>Maíz</t>
  </si>
  <si>
    <t>Sorgo</t>
  </si>
  <si>
    <t>Arroz</t>
  </si>
  <si>
    <t>Algodón</t>
  </si>
  <si>
    <t>Lino</t>
  </si>
  <si>
    <t>Nabo o colza</t>
  </si>
  <si>
    <t>Otras semillas oleaginosas</t>
  </si>
  <si>
    <t>Forrajeras y pratenses</t>
  </si>
  <si>
    <t>Remolacha azucarera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</si>
  <si>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</si>
  <si>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</si>
  <si>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</si>
  <si>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</si>
  <si>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</si>
  <si>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</si>
  <si>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</si>
  <si>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</si>
  <si>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</si>
  <si>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</si>
  <si>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</si>
  <si>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</si>
  <si>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</si>
  <si>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</si>
  <si>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</si>
  <si>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</si>
  <si>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</si>
  <si>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</si>
  <si>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</si>
  <si>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</si>
  <si>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</si>
  <si>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</si>
  <si>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</si>
  <si>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</si>
  <si>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</si>
  <si>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</si>
  <si>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</si>
  <si>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</si>
  <si>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</si>
  <si>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>20,5</t>
  </si>
  <si>
    <t>26</t>
  </si>
  <si>
    <t xml:space="preserve">  Nitrato amónico</t>
  </si>
  <si>
    <t>33,5</t>
  </si>
  <si>
    <t xml:space="preserve">  Nitrosulfato amónico</t>
  </si>
  <si>
    <t xml:space="preserve">  Sulfato amónico</t>
  </si>
  <si>
    <t>21</t>
  </si>
  <si>
    <t xml:space="preserve">  Urea</t>
  </si>
  <si>
    <t>46</t>
  </si>
  <si>
    <t xml:space="preserve">  Superfosfato de cal</t>
  </si>
  <si>
    <t>18</t>
  </si>
  <si>
    <t xml:space="preserve">  Sulfato potásico</t>
  </si>
  <si>
    <t>50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</si>
  <si>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</si>
  <si>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</si>
  <si>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</si>
  <si>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</si>
  <si>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</si>
  <si>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</si>
  <si>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</si>
  <si>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</si>
  <si>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</si>
  <si>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</si>
  <si>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</si>
  <si>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</si>
  <si>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</si>
  <si>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</si>
  <si>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</si>
  <si>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</si>
  <si>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</si>
  <si>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</si>
  <si>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</si>
  <si>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</si>
  <si>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</si>
  <si>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</si>
  <si>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</si>
  <si>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</si>
  <si>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</si>
  <si>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</si>
  <si>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</si>
  <si>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</si>
  <si>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</si>
  <si>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</si>
  <si>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</si>
  <si>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</si>
  <si>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</si>
  <si>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</si>
  <si>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</si>
  <si>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</si>
  <si>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</si>
  <si>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</si>
  <si>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</si>
  <si>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</si>
  <si>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</si>
  <si>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</si>
  <si>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</si>
  <si>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</si>
  <si>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</si>
  <si>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</si>
  <si>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</si>
  <si>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</si>
  <si>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</si>
  <si>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</si>
  <si>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</si>
  <si>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</si>
  <si>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</si>
  <si>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</si>
  <si>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</si>
  <si>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</si>
  <si>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</si>
  <si>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</si>
  <si>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</si>
  <si>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</si>
  <si>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</si>
  <si>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</si>
  <si>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</si>
  <si>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</si>
  <si>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</si>
  <si>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</si>
  <si>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</si>
  <si>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</si>
  <si>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</si>
  <si>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</si>
  <si>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</si>
  <si>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</si>
  <si>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</si>
  <si>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</si>
  <si>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</si>
  <si>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</si>
  <si>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</si>
  <si>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</si>
  <si>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</si>
  <si>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</si>
  <si>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</si>
  <si>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</si>
  <si>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</si>
  <si>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</si>
  <si>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</si>
  <si>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</si>
  <si>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</si>
  <si>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</si>
  <si>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</si>
  <si>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</si>
  <si>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</si>
  <si>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</si>
  <si>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</si>
  <si>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</si>
  <si>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</si>
  <si>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</si>
  <si>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</si>
  <si>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</si>
  <si>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</si>
  <si>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</si>
  <si>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</si>
  <si>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</si>
  <si>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</si>
  <si>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</si>
  <si>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</si>
  <si>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</si>
  <si>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</si>
  <si>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</si>
  <si>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</si>
  <si>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</si>
  <si>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</si>
  <si>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</si>
  <si>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</si>
  <si>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</si>
  <si>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</si>
  <si>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</si>
  <si>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</si>
  <si>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</si>
  <si>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 xml:space="preserve">  1998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</si>
  <si>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</si>
  <si>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</si>
  <si>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</si>
  <si>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</si>
  <si>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</si>
  <si>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</si>
  <si>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</si>
  <si>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</si>
  <si>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</si>
  <si>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</si>
  <si>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TOTAL SEMILLAS</t>
  </si>
  <si>
    <t>FORRAJERAS</t>
  </si>
  <si>
    <t>PATATA</t>
  </si>
  <si>
    <t>industriales</t>
  </si>
  <si>
    <t>Abonos Simples</t>
  </si>
  <si>
    <t>Materiales y</t>
  </si>
  <si>
    <t>pequeñas</t>
  </si>
  <si>
    <t>Mantenimiento y reparaciones</t>
  </si>
  <si>
    <t>Legumbres de vainas secas</t>
  </si>
  <si>
    <t>Trigo Blando</t>
  </si>
  <si>
    <t xml:space="preserve">  1997</t>
  </si>
  <si>
    <t>–</t>
  </si>
  <si>
    <t>Consumo de N</t>
  </si>
  <si>
    <t xml:space="preserve">  (P) Provisional.   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</si>
  <si>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</si>
  <si>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</si>
  <si>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</si>
  <si>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</si>
  <si>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</si>
  <si>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</si>
  <si>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</si>
  <si>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</si>
  <si>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</si>
  <si>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</si>
  <si>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</si>
  <si>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</si>
  <si>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</si>
  <si>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</si>
  <si>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</si>
  <si>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</si>
  <si>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</si>
  <si>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</si>
  <si>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</si>
  <si>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</si>
  <si>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</si>
  <si>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</si>
  <si>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</si>
  <si>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</si>
  <si>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(P) Provisional.   </t>
  </si>
  <si>
    <t xml:space="preserve">  1999</t>
  </si>
  <si>
    <t>Acaricidas</t>
  </si>
  <si>
    <t xml:space="preserve">  2000</t>
  </si>
  <si>
    <t>Olivar</t>
  </si>
  <si>
    <t>Subtropicales</t>
  </si>
  <si>
    <t>Bodegas</t>
  </si>
  <si>
    <t>Almazaras</t>
  </si>
  <si>
    <t>ganaderas</t>
  </si>
  <si>
    <t>Plantaciones</t>
  </si>
  <si>
    <t xml:space="preserve">  2001</t>
  </si>
  <si>
    <t xml:space="preserve">  2002</t>
  </si>
  <si>
    <t>2001</t>
  </si>
  <si>
    <t>02/03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</si>
  <si>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</si>
  <si>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</si>
  <si>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</si>
  <si>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</si>
  <si>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</si>
  <si>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</si>
  <si>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</si>
  <si>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Fuente: Estadísticas de Comercio Exterior de España. Agencia Estatal de Administración Tributaria.</t>
  </si>
  <si>
    <t>03/04</t>
  </si>
  <si>
    <t>04/05</t>
  </si>
  <si>
    <t>05/06</t>
  </si>
  <si>
    <t>CEREALES</t>
  </si>
  <si>
    <t>OLEAGINOSAS Y TEXTILES</t>
  </si>
  <si>
    <t xml:space="preserve">  Lino Oleaginoso y Textil</t>
  </si>
  <si>
    <t>2002</t>
  </si>
  <si>
    <t>2003</t>
  </si>
  <si>
    <t>2004</t>
  </si>
  <si>
    <t xml:space="preserve"> (P) Datos provisionales</t>
  </si>
  <si>
    <t xml:space="preserve">  2002 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</si>
  <si>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</si>
  <si>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</si>
  <si>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</si>
  <si>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</si>
  <si>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</si>
  <si>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</si>
  <si>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</si>
  <si>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</si>
  <si>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</si>
  <si>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</si>
  <si>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</si>
  <si>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</si>
  <si>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>Exportaciones</t>
  </si>
  <si>
    <t xml:space="preserve">  2004 </t>
  </si>
  <si>
    <t xml:space="preserve">  2005</t>
  </si>
  <si>
    <t xml:space="preserve"> de tractores, motocultores y cosechadoras de cereales (a 31 de diciembre de cada año)</t>
  </si>
  <si>
    <t>planes de seguimiento de cada variedad</t>
  </si>
  <si>
    <t>Carne</t>
  </si>
  <si>
    <t>Leche</t>
  </si>
  <si>
    <t>Huevos</t>
  </si>
  <si>
    <t xml:space="preserve">  2006</t>
  </si>
  <si>
    <t>2007(P)</t>
  </si>
  <si>
    <t>Nematicidas</t>
  </si>
  <si>
    <t xml:space="preserve">  2007(P)</t>
  </si>
  <si>
    <t xml:space="preserve">  2007</t>
  </si>
  <si>
    <t xml:space="preserve">  2006 </t>
  </si>
  <si>
    <t>(P) Los resultados son provisionales</t>
  </si>
  <si>
    <t xml:space="preserve">   ANDALUCÍA</t>
  </si>
  <si>
    <t>Vacuno</t>
  </si>
  <si>
    <t>Ovino</t>
  </si>
  <si>
    <t>Avicultura</t>
  </si>
  <si>
    <t>Apicultura</t>
  </si>
  <si>
    <t xml:space="preserve">  2007 </t>
  </si>
  <si>
    <t xml:space="preserve">  2008 (P)</t>
  </si>
  <si>
    <t xml:space="preserve">  2008</t>
  </si>
  <si>
    <t>06/07</t>
  </si>
  <si>
    <t>2008(P)</t>
  </si>
  <si>
    <t xml:space="preserve">  2008(P)</t>
  </si>
  <si>
    <t xml:space="preserve"> </t>
  </si>
  <si>
    <t>MEDIOS DE PRODUCCIÓN</t>
  </si>
  <si>
    <t>HORTÍCOLAS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</si>
  <si>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</si>
  <si>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</si>
  <si>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</si>
  <si>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</si>
  <si>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</si>
  <si>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</si>
  <si>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r>
      <t>(1)</t>
    </r>
    <r>
      <rPr>
        <sz val="10"/>
        <rFont val="Arial"/>
        <family val="2"/>
      </rPr>
      <t xml:space="preserve"> Tierras de cultivo menos barbecho, más prados naturales.</t>
    </r>
  </si>
  <si>
    <t xml:space="preserve"> POTÁSICOS</t>
  </si>
  <si>
    <t xml:space="preserve">  Lactoreemplazantes del 20% de proteínas</t>
  </si>
  <si>
    <t>de tractores, motocultores y cosechadoras de cereales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</si>
  <si>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</si>
  <si>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</si>
  <si>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</si>
  <si>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</si>
  <si>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</si>
  <si>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</si>
  <si>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</si>
  <si>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>La práctica del acolchado en el cultivo del algodón ha desaparecido prácticamente en las campaña 05/06.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</si>
  <si>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</si>
  <si>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</si>
  <si>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</si>
  <si>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</si>
  <si>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</si>
  <si>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Operadores</t>
  </si>
  <si>
    <t>Superficie (ha)</t>
  </si>
  <si>
    <t>Productores</t>
  </si>
  <si>
    <t>Elaboradores</t>
  </si>
  <si>
    <t xml:space="preserve"> Serie histórica de la producción agrícola ecológica</t>
  </si>
  <si>
    <t>número de operadores según tipo</t>
  </si>
  <si>
    <t>22.1.2. SEMILLAS Y PLANTONES AGRÍCOLAS: Serie histórica de gastos fuera del sector en semillas y plantones</t>
  </si>
  <si>
    <t>22.2.2. FERTILIZANTES FOSFATADOS: Serie histórica del consumo agrícola</t>
  </si>
  <si>
    <t>22.2.3. FERTILIZANTES POTÁSICOS: Serie histórica del consumo agrícola</t>
  </si>
  <si>
    <t>22.2.4. FERTILIZANTES: Serie histórica del consumo, total y por hectárea, de superficie fertilizable</t>
  </si>
  <si>
    <t>22.2.5. FERTILIZANTES: Serie histórica de producción e importaciones de fertilizantes</t>
  </si>
  <si>
    <t>22.2.7. FERTILIZANTES: Serie histórica del importe de los gastos de los agricultores en las diferentes clases  de fertilizantes</t>
  </si>
  <si>
    <t>22.3.1. FITOSANITARIOS: Serie histórica del consumo según clases</t>
  </si>
  <si>
    <t>22.5.1. ENERGÍA: Serie histórica del gasto en combustibles y energía eléctrica en la explotación</t>
  </si>
  <si>
    <t>22.6.2. TRACTORES, MOTOCULTORES Y COSECHADORAS DE CEREALES: Serie histórica de inscripciones anuales</t>
  </si>
  <si>
    <t>22.6.3. TRACTORES, MOTOCULTORES Y COSECHADORAS DE CEREALES: Serie histórica de existencias</t>
  </si>
  <si>
    <t>22.7.1. MANTENIMIENTO DE MATERIAL: Serie histórica de gastos</t>
  </si>
  <si>
    <t>22.8.1. AMORTIZACIONES: Serie histórica del importe de las amortizaciones</t>
  </si>
  <si>
    <t>22.9.1. MANTENIMIENTO DE EDIFICIOS: Serie histórica del importe</t>
  </si>
  <si>
    <t>22.11.1. AGRICULTURA ECOLÓGICA:</t>
  </si>
  <si>
    <t>22.11.2. AGRICULTURA ECOLÓGICA: Serie histórica del</t>
  </si>
  <si>
    <t>22.11.5. GANADERÍA ECOLÓGICA:  Análisis provincial del número de explotaciones según tipos de animales, 2008</t>
  </si>
  <si>
    <t/>
  </si>
  <si>
    <t xml:space="preserve">   P. de Asturias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</si>
  <si>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</si>
  <si>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</si>
  <si>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</si>
  <si>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</si>
  <si>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</si>
  <si>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</si>
  <si>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</si>
  <si>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</si>
  <si>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</si>
  <si>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</si>
  <si>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</si>
  <si>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</si>
  <si>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 xml:space="preserve">22.1.1. SEMILLAS CERTIFICADAS: Serie histórica de producción según especies y clases (toneladas)
</t>
  </si>
  <si>
    <t>22.2.1. FERTILIZANTES NITROGENADOS: Serie histórica del consumo agrícola (toneladas de N)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</si>
  <si>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</si>
  <si>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</si>
  <si>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</si>
  <si>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t>22.1.3. SEMILLAS Y PLANTONES AGRÍCOLAS: Comercio exterior de España (toneladas)</t>
  </si>
  <si>
    <r>
      <t>22.1.4.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</si>
  <si>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</si>
  <si>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</si>
  <si>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</si>
  <si>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</si>
  <si>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>22.2.6. FERTILIZANTES: Serie histórica de los precios medios anuales pagados por los agricultores (euros/100 kg)</t>
  </si>
  <si>
    <t xml:space="preserve">Valores corrientes a precios básicos ( millones de euros) </t>
  </si>
  <si>
    <t>Valores corrientes a precios básicos (millones de euros)</t>
  </si>
  <si>
    <t>22.4.1. PIENSOS: Serie histórica de precios medios anuales pagados por los agricultores (euros/100 kg)</t>
  </si>
  <si>
    <t>22.4.2. PIENSOS: Serie histórica del importe. Valores corrientes a precios básicos (millones de euros)</t>
  </si>
  <si>
    <t xml:space="preserve">Valores corrientes a precios básicos (millones de euros) </t>
  </si>
  <si>
    <t>caprino</t>
  </si>
  <si>
    <t>22.6.1. MAQUINARIA AGRÍCOLA: Serie histórica del censo de maquinaria automotriz (a 31 de diciembre de cada año)</t>
  </si>
  <si>
    <t xml:space="preserve">         Valores corrientes a precios básicos (millones de euros)</t>
  </si>
  <si>
    <t>22.10.1. SUPERFICIES DEDICADAS A CULTIVOS FORZADOS: Análisis provincial de la estimación al final de la campaña (miles de m²)</t>
  </si>
  <si>
    <t>22.11.3. SUPERFICIE DE AGRICULTURA ECOLÓGICA: Análisis provincial según tipo de cultivo o aprovechamiento, 2008 (hectáreas)</t>
  </si>
  <si>
    <t>Cereales, leguminosas y otros</t>
  </si>
  <si>
    <t>Hortalizas           y                tubérculos</t>
  </si>
  <si>
    <t>Frutos secos</t>
  </si>
  <si>
    <t>22.11.4. SUPERFICIE DE AGRICULTURA ECOLÓGICA: Análisis provincial según tipo de cultivo o aprovechamientos, 2008 (hectáreas)</t>
  </si>
  <si>
    <t>(conclusión)</t>
  </si>
  <si>
    <t>Aromáticas y medicinales</t>
  </si>
  <si>
    <t>Bosque y recolección silvestre</t>
  </si>
  <si>
    <t>Pastos, praderas y forrajes</t>
  </si>
  <si>
    <t>Barbecho y abono verde</t>
  </si>
  <si>
    <t>Semillas y viveros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</si>
</sst>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0_)"/>
    <numFmt numFmtId="171" formatCode="0.0_)"/>
    <numFmt numFmtId="172" formatCode="#,##0.00_);\(#,##0.00\)"/>
    <numFmt numFmtId="173" formatCode="#,##0.0"/>
    <numFmt numFmtId="174" formatCode="0.0"/>
    <numFmt numFmtId="175" formatCode="#,##0\ _P_t_s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.0\ _P_t_s_-;\-* #,##0.0\ _P_t_s_-;_-* &quot;-&quot;\ _P_t_s_-;_-@_-"/>
    <numFmt numFmtId="189" formatCode="_-* #,##0.00\ _P_t_s_-;\-* #,##0.00\ _P_t_s_-;_-* &quot;-&quot;\ _P_t_s_-;_-@_-"/>
    <numFmt numFmtId="190" formatCode="0.0%"/>
    <numFmt numFmtId="191" formatCode="#,##0.000_);\(#,##0.000\)"/>
    <numFmt numFmtId="192" formatCode="_-* #,##0.000\ _P_t_s_-;\-* #,##0.000\ _P_t_s_-;_-* &quot;-&quot;\ _P_t_s_-;_-@_-"/>
    <numFmt numFmtId="193" formatCode="_-* #,##0.0000\ _P_t_s_-;\-* #,##0.0000\ _P_t_s_-;_-* &quot;-&quot;\ _P_t_s_-;_-@_-"/>
    <numFmt numFmtId="194" formatCode="_-* #,##0.00000\ _P_t_s_-;\-* #,##0.00000\ _P_t_s_-;_-* &quot;-&quot;\ _P_t_s_-;_-@_-"/>
    <numFmt numFmtId="195" formatCode="_-* #,##0.000000\ _P_t_s_-;\-* #,##0.000000\ _P_t_s_-;_-* &quot;-&quot;\ _P_t_s_-;_-@_-"/>
    <numFmt numFmtId="196" formatCode="_-* #,##0.0000000\ _P_t_s_-;\-* #,##0.0000000\ _P_t_s_-;_-* &quot;-&quot;\ _P_t_s_-;_-@_-"/>
    <numFmt numFmtId="197" formatCode="_-* #,##0.00000000\ _P_t_s_-;\-* #,##0.00000000\ _P_t_s_-;_-* &quot;-&quot;\ _P_t_s_-;_-@_-"/>
    <numFmt numFmtId="198" formatCode="#,##0;\(0.0\)"/>
    <numFmt numFmtId="199" formatCode="_-* #,##0.00\ [$€]_-;\-* #,##0.00\ [$€]_-;_-* &quot;-&quot;??\ [$€]_-;_-@_-"/>
    <numFmt numFmtId="200" formatCode="#,##0.000"/>
    <numFmt numFmtId="201" formatCode="#,##0.0__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__;\–#,##0__;0__;@__"/>
    <numFmt numFmtId="207" formatCode="#,##0.00__;\–#,##0.00__;0.00__;@__"/>
    <numFmt numFmtId="208" formatCode="#,##0.0__;\–#,##0.0__;0.0__;@__"/>
  </numFmts>
  <fonts count="29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"/>
      <name val="Arial"/>
      <family val="0"/>
    </font>
    <font>
      <sz val="3.5"/>
      <name val="Arial"/>
      <family val="0"/>
    </font>
    <font>
      <b/>
      <vertAlign val="subscript"/>
      <sz val="10.5"/>
      <name val="Arial"/>
      <family val="2"/>
    </font>
    <font>
      <sz val="2.5"/>
      <name val="Arial"/>
      <family val="0"/>
    </font>
    <font>
      <sz val="4"/>
      <name val="Arial"/>
      <family val="0"/>
    </font>
    <font>
      <sz val="5.25"/>
      <name val="Arial"/>
      <family val="0"/>
    </font>
    <font>
      <sz val="5"/>
      <name val="Arial"/>
      <family val="0"/>
    </font>
    <font>
      <sz val="5.7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3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9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2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Alignment="1">
      <alignment horizontal="center"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3" fontId="0" fillId="2" borderId="0" xfId="0" applyNumberFormat="1" applyFont="1" applyBorder="1" applyAlignment="1">
      <alignment/>
    </xf>
    <xf numFmtId="0" fontId="0" fillId="0" borderId="0" xfId="33" applyFont="1" applyProtection="1">
      <alignment/>
      <protection/>
    </xf>
    <xf numFmtId="169" fontId="0" fillId="0" borderId="0" xfId="26" applyFont="1">
      <alignment/>
      <protection/>
    </xf>
    <xf numFmtId="169" fontId="0" fillId="0" borderId="0" xfId="26" applyFont="1" applyBorder="1">
      <alignment/>
      <protection/>
    </xf>
    <xf numFmtId="169" fontId="0" fillId="0" borderId="0" xfId="26" applyNumberFormat="1" applyFont="1" applyProtection="1">
      <alignment/>
      <protection/>
    </xf>
    <xf numFmtId="169" fontId="0" fillId="0" borderId="0" xfId="26" applyNumberFormat="1" applyFont="1" applyAlignment="1" applyProtection="1">
      <alignment horizontal="center"/>
      <protection/>
    </xf>
    <xf numFmtId="172" fontId="0" fillId="0" borderId="0" xfId="28" applyFont="1">
      <alignment/>
      <protection/>
    </xf>
    <xf numFmtId="0" fontId="0" fillId="0" borderId="0" xfId="27" applyFont="1">
      <alignment/>
      <protection/>
    </xf>
    <xf numFmtId="168" fontId="0" fillId="0" borderId="0" xfId="27" applyNumberFormat="1" applyFont="1" applyProtection="1">
      <alignment/>
      <protection/>
    </xf>
    <xf numFmtId="0" fontId="0" fillId="0" borderId="0" xfId="33" applyFont="1">
      <alignment/>
      <protection/>
    </xf>
    <xf numFmtId="168" fontId="0" fillId="0" borderId="0" xfId="32" applyFont="1">
      <alignment/>
      <protection/>
    </xf>
    <xf numFmtId="169" fontId="0" fillId="0" borderId="0" xfId="32" applyNumberFormat="1" applyFont="1" applyProtection="1">
      <alignment/>
      <protection/>
    </xf>
    <xf numFmtId="168" fontId="0" fillId="0" borderId="0" xfId="32" applyNumberFormat="1" applyFont="1" applyProtection="1">
      <alignment/>
      <protection/>
    </xf>
    <xf numFmtId="168" fontId="0" fillId="0" borderId="0" xfId="30" applyFont="1">
      <alignment/>
      <protection/>
    </xf>
    <xf numFmtId="168" fontId="0" fillId="0" borderId="0" xfId="30" applyFont="1" applyBorder="1">
      <alignment/>
      <protection/>
    </xf>
    <xf numFmtId="169" fontId="0" fillId="0" borderId="0" xfId="30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4" fontId="0" fillId="2" borderId="0" xfId="0" applyNumberFormat="1" applyFont="1" applyBorder="1" applyAlignment="1">
      <alignment/>
    </xf>
    <xf numFmtId="0" fontId="4" fillId="0" borderId="0" xfId="27" applyFont="1" applyAlignment="1">
      <alignment horizontal="center"/>
      <protection/>
    </xf>
    <xf numFmtId="0" fontId="5" fillId="0" borderId="0" xfId="27" applyFont="1">
      <alignment/>
      <protection/>
    </xf>
    <xf numFmtId="0" fontId="5" fillId="0" borderId="0" xfId="27" applyFont="1" applyAlignment="1">
      <alignment horizontal="center"/>
      <protection/>
    </xf>
    <xf numFmtId="0" fontId="5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6" applyFont="1">
      <alignment/>
      <protection/>
    </xf>
    <xf numFmtId="0" fontId="4" fillId="0" borderId="0" xfId="27" applyFont="1">
      <alignment/>
      <protection/>
    </xf>
    <xf numFmtId="0" fontId="6" fillId="0" borderId="0" xfId="33" applyFont="1" applyProtection="1">
      <alignment/>
      <protection/>
    </xf>
    <xf numFmtId="168" fontId="6" fillId="0" borderId="0" xfId="32" applyFont="1">
      <alignment/>
      <protection/>
    </xf>
    <xf numFmtId="168" fontId="6" fillId="0" borderId="0" xfId="30" applyFont="1">
      <alignment/>
      <protection/>
    </xf>
    <xf numFmtId="0" fontId="7" fillId="2" borderId="0" xfId="0" applyFont="1" applyAlignment="1">
      <alignment/>
    </xf>
    <xf numFmtId="169" fontId="7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2" applyFont="1">
      <alignment/>
      <protection/>
    </xf>
    <xf numFmtId="168" fontId="5" fillId="0" borderId="0" xfId="30" applyFont="1" applyAlignment="1">
      <alignment horizontal="center"/>
      <protection/>
    </xf>
    <xf numFmtId="168" fontId="7" fillId="0" borderId="0" xfId="30" applyFont="1">
      <alignment/>
      <protection/>
    </xf>
    <xf numFmtId="0" fontId="5" fillId="2" borderId="0" xfId="0" applyFont="1" applyAlignment="1">
      <alignment/>
    </xf>
    <xf numFmtId="169" fontId="5" fillId="0" borderId="0" xfId="26" applyFont="1">
      <alignment/>
      <protection/>
    </xf>
    <xf numFmtId="168" fontId="5" fillId="0" borderId="0" xfId="30" applyFont="1">
      <alignment/>
      <protection/>
    </xf>
    <xf numFmtId="0" fontId="0" fillId="0" borderId="0" xfId="33" applyFont="1" applyBorder="1" applyProtection="1">
      <alignment/>
      <protection/>
    </xf>
    <xf numFmtId="1" fontId="0" fillId="2" borderId="0" xfId="0" applyNumberFormat="1" applyFont="1" applyBorder="1" applyAlignment="1">
      <alignment/>
    </xf>
    <xf numFmtId="0" fontId="2" fillId="2" borderId="0" xfId="0" applyFont="1" applyBorder="1" applyAlignment="1">
      <alignment/>
    </xf>
    <xf numFmtId="168" fontId="4" fillId="0" borderId="0" xfId="32" applyFont="1" applyAlignment="1">
      <alignment horizontal="center"/>
      <protection/>
    </xf>
    <xf numFmtId="0" fontId="4" fillId="0" borderId="0" xfId="33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7" applyFont="1" applyAlignment="1">
      <alignment/>
      <protection/>
    </xf>
    <xf numFmtId="0" fontId="0" fillId="0" borderId="0" xfId="27" applyFont="1" applyBorder="1">
      <alignment/>
      <protection/>
    </xf>
    <xf numFmtId="168" fontId="0" fillId="0" borderId="0" xfId="27" applyNumberFormat="1" applyFont="1" applyBorder="1" applyProtection="1">
      <alignment/>
      <protection/>
    </xf>
    <xf numFmtId="0" fontId="0" fillId="0" borderId="0" xfId="27" applyFont="1" applyBorder="1" applyAlignment="1">
      <alignment horizontal="center"/>
      <protection/>
    </xf>
    <xf numFmtId="168" fontId="0" fillId="0" borderId="0" xfId="27" applyNumberFormat="1" applyFont="1" applyBorder="1" applyAlignment="1" applyProtection="1">
      <alignment horizontal="center"/>
      <protection/>
    </xf>
    <xf numFmtId="175" fontId="0" fillId="0" borderId="0" xfId="27" applyNumberFormat="1" applyFont="1" applyBorder="1" applyAlignment="1" applyProtection="1">
      <alignment horizontal="center"/>
      <protection/>
    </xf>
    <xf numFmtId="168" fontId="0" fillId="0" borderId="0" xfId="32" applyNumberFormat="1" applyFont="1" applyBorder="1" applyProtection="1">
      <alignment/>
      <protection/>
    </xf>
    <xf numFmtId="169" fontId="2" fillId="0" borderId="0" xfId="26" applyFont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69" fontId="0" fillId="0" borderId="0" xfId="26" applyNumberFormat="1" applyFont="1" applyAlignment="1" applyProtection="1">
      <alignment/>
      <protection/>
    </xf>
    <xf numFmtId="169" fontId="0" fillId="0" borderId="0" xfId="26" applyFont="1" applyAlignment="1">
      <alignment/>
      <protection/>
    </xf>
    <xf numFmtId="169" fontId="2" fillId="0" borderId="0" xfId="26" applyFont="1" applyFill="1">
      <alignment/>
      <protection/>
    </xf>
    <xf numFmtId="169" fontId="0" fillId="0" borderId="0" xfId="26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3" fontId="0" fillId="2" borderId="0" xfId="0" applyNumberFormat="1" applyFont="1" applyAlignment="1">
      <alignment/>
    </xf>
    <xf numFmtId="173" fontId="0" fillId="2" borderId="0" xfId="0" applyNumberFormat="1" applyFont="1" applyBorder="1" applyAlignment="1">
      <alignment horizontal="center"/>
    </xf>
    <xf numFmtId="4" fontId="0" fillId="0" borderId="0" xfId="25" applyNumberFormat="1" applyFont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169" fontId="0" fillId="2" borderId="0" xfId="26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6" applyNumberFormat="1" applyFont="1" applyFill="1" applyProtection="1">
      <alignment/>
      <protection/>
    </xf>
    <xf numFmtId="169" fontId="0" fillId="2" borderId="0" xfId="26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6" applyNumberFormat="1" applyFont="1" applyProtection="1">
      <alignment/>
      <protection/>
    </xf>
    <xf numFmtId="37" fontId="2" fillId="0" borderId="0" xfId="26" applyNumberFormat="1" applyFont="1" applyProtection="1">
      <alignment/>
      <protection/>
    </xf>
    <xf numFmtId="37" fontId="2" fillId="0" borderId="0" xfId="26" applyNumberFormat="1" applyFont="1" applyFill="1" applyProtection="1">
      <alignment/>
      <protection/>
    </xf>
    <xf numFmtId="37" fontId="0" fillId="0" borderId="0" xfId="26" applyNumberFormat="1" applyFont="1" applyFill="1" applyProtection="1">
      <alignment/>
      <protection/>
    </xf>
    <xf numFmtId="169" fontId="0" fillId="0" borderId="0" xfId="26" applyFont="1" quotePrefix="1">
      <alignment/>
      <protection/>
    </xf>
    <xf numFmtId="168" fontId="5" fillId="0" borderId="0" xfId="32" applyFont="1" applyFill="1" applyAlignment="1">
      <alignment horizontal="center"/>
      <protection/>
    </xf>
    <xf numFmtId="168" fontId="5" fillId="0" borderId="0" xfId="32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2" applyFont="1" applyFill="1" applyAlignment="1">
      <alignment horizontal="center"/>
      <protection/>
    </xf>
    <xf numFmtId="168" fontId="0" fillId="0" borderId="0" xfId="32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7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5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1" fontId="2" fillId="0" borderId="3" xfId="31" applyNumberFormat="1" applyFont="1" applyBorder="1" applyAlignment="1">
      <alignment horizontal="left" vertical="center"/>
      <protection/>
    </xf>
    <xf numFmtId="3" fontId="0" fillId="2" borderId="4" xfId="0" applyNumberFormat="1" applyFont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" fontId="0" fillId="0" borderId="6" xfId="31" applyNumberFormat="1" applyFont="1" applyBorder="1" applyAlignment="1">
      <alignment horizontal="left" vertical="center"/>
      <protection/>
    </xf>
    <xf numFmtId="206" fontId="0" fillId="2" borderId="7" xfId="0" applyNumberFormat="1" applyFont="1" applyFill="1" applyBorder="1" applyAlignment="1" applyProtection="1">
      <alignment horizontal="right"/>
      <protection/>
    </xf>
    <xf numFmtId="206" fontId="0" fillId="2" borderId="8" xfId="0" applyNumberFormat="1" applyFont="1" applyFill="1" applyBorder="1" applyAlignment="1" applyProtection="1">
      <alignment horizontal="right"/>
      <protection/>
    </xf>
    <xf numFmtId="1" fontId="2" fillId="0" borderId="6" xfId="31" applyNumberFormat="1" applyFont="1" applyBorder="1" applyAlignment="1">
      <alignment horizontal="left" vertical="center"/>
      <protection/>
    </xf>
    <xf numFmtId="1" fontId="2" fillId="0" borderId="9" xfId="31" applyNumberFormat="1" applyFont="1" applyBorder="1" applyAlignment="1">
      <alignment horizontal="left" vertical="center"/>
      <protection/>
    </xf>
    <xf numFmtId="206" fontId="0" fillId="2" borderId="10" xfId="0" applyNumberFormat="1" applyFont="1" applyFill="1" applyBorder="1" applyAlignment="1" applyProtection="1">
      <alignment horizontal="right"/>
      <protection/>
    </xf>
    <xf numFmtId="206" fontId="0" fillId="2" borderId="11" xfId="0" applyNumberFormat="1" applyFont="1" applyFill="1" applyBorder="1" applyAlignment="1" applyProtection="1">
      <alignment horizontal="right"/>
      <protection/>
    </xf>
    <xf numFmtId="0" fontId="0" fillId="4" borderId="1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6" fontId="0" fillId="4" borderId="13" xfId="0" applyNumberFormat="1" applyFont="1" applyFill="1" applyBorder="1" applyAlignment="1" quotePrefix="1">
      <alignment horizontal="center"/>
    </xf>
    <xf numFmtId="16" fontId="0" fillId="4" borderId="14" xfId="0" applyNumberFormat="1" applyFont="1" applyFill="1" applyBorder="1" applyAlignment="1" quotePrefix="1">
      <alignment horizontal="center"/>
    </xf>
    <xf numFmtId="0" fontId="0" fillId="2" borderId="2" xfId="0" applyFont="1" applyBorder="1" applyAlignment="1">
      <alignment horizontal="fill"/>
    </xf>
    <xf numFmtId="1" fontId="0" fillId="0" borderId="3" xfId="31" applyNumberFormat="1" applyFont="1" applyBorder="1" applyAlignment="1">
      <alignment horizontal="left" vertical="center"/>
      <protection/>
    </xf>
    <xf numFmtId="207" fontId="0" fillId="2" borderId="4" xfId="0" applyNumberFormat="1" applyFont="1" applyFill="1" applyBorder="1" applyAlignment="1" applyProtection="1">
      <alignment horizontal="right"/>
      <protection/>
    </xf>
    <xf numFmtId="207" fontId="0" fillId="2" borderId="5" xfId="0" applyNumberFormat="1" applyFont="1" applyFill="1" applyBorder="1" applyAlignment="1" applyProtection="1">
      <alignment horizontal="right"/>
      <protection/>
    </xf>
    <xf numFmtId="207" fontId="0" fillId="2" borderId="7" xfId="0" applyNumberFormat="1" applyFont="1" applyFill="1" applyBorder="1" applyAlignment="1" applyProtection="1">
      <alignment horizontal="right"/>
      <protection/>
    </xf>
    <xf numFmtId="207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31" applyNumberFormat="1" applyFont="1" applyBorder="1" applyAlignment="1">
      <alignment horizontal="left" vertical="center"/>
      <protection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207" fontId="0" fillId="2" borderId="10" xfId="0" applyNumberFormat="1" applyFont="1" applyFill="1" applyBorder="1" applyAlignment="1" applyProtection="1">
      <alignment horizontal="right"/>
      <protection/>
    </xf>
    <xf numFmtId="207" fontId="0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0" fillId="4" borderId="3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68" fontId="7" fillId="0" borderId="2" xfId="30" applyFont="1" applyBorder="1">
      <alignment/>
      <protection/>
    </xf>
    <xf numFmtId="168" fontId="0" fillId="0" borderId="3" xfId="30" applyFont="1" applyBorder="1">
      <alignment/>
      <protection/>
    </xf>
    <xf numFmtId="206" fontId="0" fillId="2" borderId="4" xfId="0" applyNumberFormat="1" applyFont="1" applyFill="1" applyBorder="1" applyAlignment="1" applyProtection="1">
      <alignment horizontal="right"/>
      <protection/>
    </xf>
    <xf numFmtId="206" fontId="0" fillId="2" borderId="5" xfId="0" applyNumberFormat="1" applyFont="1" applyFill="1" applyBorder="1" applyAlignment="1" applyProtection="1">
      <alignment horizontal="right"/>
      <protection/>
    </xf>
    <xf numFmtId="168" fontId="0" fillId="0" borderId="6" xfId="30" applyFont="1" applyBorder="1">
      <alignment/>
      <protection/>
    </xf>
    <xf numFmtId="168" fontId="0" fillId="0" borderId="9" xfId="30" applyFont="1" applyBorder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1" fontId="0" fillId="4" borderId="16" xfId="30" applyNumberFormat="1" applyFont="1" applyFill="1" applyBorder="1" applyAlignment="1">
      <alignment horizontal="center"/>
      <protection/>
    </xf>
    <xf numFmtId="1" fontId="0" fillId="4" borderId="17" xfId="30" applyNumberFormat="1" applyFont="1" applyFill="1" applyBorder="1" applyAlignment="1">
      <alignment horizontal="center"/>
      <protection/>
    </xf>
    <xf numFmtId="169" fontId="5" fillId="2" borderId="2" xfId="26" applyFont="1" applyFill="1" applyBorder="1" applyAlignment="1">
      <alignment/>
      <protection/>
    </xf>
    <xf numFmtId="169" fontId="0" fillId="2" borderId="3" xfId="26" applyFont="1" applyFill="1" applyBorder="1">
      <alignment/>
      <protection/>
    </xf>
    <xf numFmtId="169" fontId="0" fillId="2" borderId="6" xfId="26" applyFont="1" applyFill="1" applyBorder="1">
      <alignment/>
      <protection/>
    </xf>
    <xf numFmtId="169" fontId="2" fillId="2" borderId="9" xfId="26" applyFont="1" applyFill="1" applyBorder="1">
      <alignment/>
      <protection/>
    </xf>
    <xf numFmtId="206" fontId="2" fillId="2" borderId="10" xfId="0" applyNumberFormat="1" applyFont="1" applyFill="1" applyBorder="1" applyAlignment="1" applyProtection="1">
      <alignment horizontal="right"/>
      <protection/>
    </xf>
    <xf numFmtId="206" fontId="2" fillId="2" borderId="11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169" fontId="0" fillId="4" borderId="12" xfId="26" applyFont="1" applyFill="1" applyBorder="1" applyAlignment="1">
      <alignment horizontal="left" vertical="center"/>
      <protection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1" fontId="0" fillId="0" borderId="9" xfId="31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2" applyFont="1" applyBorder="1">
      <alignment/>
      <protection/>
    </xf>
    <xf numFmtId="168" fontId="0" fillId="0" borderId="3" xfId="32" applyFont="1" applyBorder="1" applyAlignment="1">
      <alignment horizontal="left"/>
      <protection/>
    </xf>
    <xf numFmtId="208" fontId="0" fillId="0" borderId="4" xfId="0" applyNumberFormat="1" applyFont="1" applyFill="1" applyBorder="1" applyAlignment="1" applyProtection="1">
      <alignment horizontal="right"/>
      <protection/>
    </xf>
    <xf numFmtId="168" fontId="0" fillId="0" borderId="6" xfId="32" applyFont="1" applyBorder="1" applyAlignment="1">
      <alignment horizontal="left"/>
      <protection/>
    </xf>
    <xf numFmtId="208" fontId="0" fillId="0" borderId="7" xfId="0" applyNumberFormat="1" applyFont="1" applyFill="1" applyBorder="1" applyAlignment="1" applyProtection="1">
      <alignment horizontal="right"/>
      <protection/>
    </xf>
    <xf numFmtId="168" fontId="0" fillId="0" borderId="9" xfId="32" applyFont="1" applyBorder="1" applyAlignment="1">
      <alignment horizontal="left"/>
      <protection/>
    </xf>
    <xf numFmtId="208" fontId="0" fillId="0" borderId="10" xfId="0" applyNumberFormat="1" applyFont="1" applyFill="1" applyBorder="1" applyAlignment="1" applyProtection="1">
      <alignment horizontal="right"/>
      <protection/>
    </xf>
    <xf numFmtId="168" fontId="11" fillId="0" borderId="15" xfId="32" applyFont="1" applyBorder="1" quotePrefix="1">
      <alignment/>
      <protection/>
    </xf>
    <xf numFmtId="168" fontId="0" fillId="0" borderId="15" xfId="32" applyFont="1" applyBorder="1">
      <alignment/>
      <protection/>
    </xf>
    <xf numFmtId="168" fontId="0" fillId="0" borderId="15" xfId="32" applyNumberFormat="1" applyFont="1" applyBorder="1" applyProtection="1">
      <alignment/>
      <protection/>
    </xf>
    <xf numFmtId="168" fontId="0" fillId="4" borderId="5" xfId="32" applyFont="1" applyFill="1" applyBorder="1" applyAlignment="1">
      <alignment horizontal="center"/>
      <protection/>
    </xf>
    <xf numFmtId="168" fontId="0" fillId="4" borderId="18" xfId="32" applyFont="1" applyFill="1" applyBorder="1" applyAlignment="1">
      <alignment horizontal="center"/>
      <protection/>
    </xf>
    <xf numFmtId="168" fontId="0" fillId="4" borderId="19" xfId="32" applyFont="1" applyFill="1" applyBorder="1" applyAlignment="1">
      <alignment horizontal="center"/>
      <protection/>
    </xf>
    <xf numFmtId="168" fontId="0" fillId="4" borderId="20" xfId="32" applyFont="1" applyFill="1" applyBorder="1" applyAlignment="1">
      <alignment horizontal="center"/>
      <protection/>
    </xf>
    <xf numFmtId="168" fontId="0" fillId="4" borderId="10" xfId="32" applyFont="1" applyFill="1" applyBorder="1" applyAlignment="1" quotePrefix="1">
      <alignment horizontal="center"/>
      <protection/>
    </xf>
    <xf numFmtId="168" fontId="0" fillId="4" borderId="10" xfId="32" applyFont="1" applyFill="1" applyBorder="1" applyAlignment="1">
      <alignment horizontal="center"/>
      <protection/>
    </xf>
    <xf numFmtId="168" fontId="0" fillId="4" borderId="11" xfId="32" applyFont="1" applyFill="1" applyBorder="1" applyAlignment="1">
      <alignment horizontal="center"/>
      <protection/>
    </xf>
    <xf numFmtId="168" fontId="0" fillId="0" borderId="2" xfId="32" applyFont="1" applyBorder="1" applyAlignment="1">
      <alignment horizontal="fill"/>
      <protection/>
    </xf>
    <xf numFmtId="168" fontId="0" fillId="0" borderId="2" xfId="32" applyFont="1" applyBorder="1">
      <alignment/>
      <protection/>
    </xf>
    <xf numFmtId="168" fontId="0" fillId="4" borderId="3" xfId="32" applyFont="1" applyFill="1" applyBorder="1">
      <alignment/>
      <protection/>
    </xf>
    <xf numFmtId="168" fontId="0" fillId="4" borderId="6" xfId="32" applyFont="1" applyFill="1" applyBorder="1">
      <alignment/>
      <protection/>
    </xf>
    <xf numFmtId="168" fontId="0" fillId="4" borderId="6" xfId="32" applyFont="1" applyFill="1" applyBorder="1" applyAlignment="1">
      <alignment horizontal="center"/>
      <protection/>
    </xf>
    <xf numFmtId="168" fontId="0" fillId="4" borderId="7" xfId="32" applyFont="1" applyFill="1" applyBorder="1" applyAlignment="1">
      <alignment horizontal="center"/>
      <protection/>
    </xf>
    <xf numFmtId="168" fontId="0" fillId="4" borderId="8" xfId="32" applyFont="1" applyFill="1" applyBorder="1" applyAlignment="1">
      <alignment horizontal="center"/>
      <protection/>
    </xf>
    <xf numFmtId="168" fontId="0" fillId="4" borderId="9" xfId="32" applyFont="1" applyFill="1" applyBorder="1">
      <alignment/>
      <protection/>
    </xf>
    <xf numFmtId="0" fontId="7" fillId="0" borderId="2" xfId="33" applyFont="1" applyBorder="1" applyProtection="1">
      <alignment/>
      <protection/>
    </xf>
    <xf numFmtId="0" fontId="0" fillId="0" borderId="4" xfId="33" applyFont="1" applyBorder="1" applyAlignment="1" applyProtection="1">
      <alignment horizontal="center"/>
      <protection/>
    </xf>
    <xf numFmtId="0" fontId="0" fillId="0" borderId="7" xfId="33" applyFont="1" applyBorder="1" applyAlignment="1" applyProtection="1">
      <alignment horizontal="center"/>
      <protection/>
    </xf>
    <xf numFmtId="0" fontId="0" fillId="0" borderId="9" xfId="33" applyFont="1" applyBorder="1" applyProtection="1">
      <alignment/>
      <protection/>
    </xf>
    <xf numFmtId="0" fontId="0" fillId="0" borderId="10" xfId="33" applyFont="1" applyBorder="1" applyAlignment="1" applyProtection="1">
      <alignment horizontal="center"/>
      <protection/>
    </xf>
    <xf numFmtId="0" fontId="2" fillId="0" borderId="3" xfId="33" applyFont="1" applyBorder="1" applyProtection="1">
      <alignment/>
      <protection/>
    </xf>
    <xf numFmtId="0" fontId="0" fillId="0" borderId="6" xfId="33" applyFont="1" applyBorder="1" applyProtection="1">
      <alignment/>
      <protection/>
    </xf>
    <xf numFmtId="171" fontId="0" fillId="0" borderId="7" xfId="33" applyNumberFormat="1" applyFont="1" applyBorder="1" applyAlignment="1" applyProtection="1">
      <alignment horizontal="center"/>
      <protection/>
    </xf>
    <xf numFmtId="0" fontId="2" fillId="0" borderId="6" xfId="33" applyFont="1" applyBorder="1" applyProtection="1">
      <alignment/>
      <protection/>
    </xf>
    <xf numFmtId="0" fontId="0" fillId="4" borderId="3" xfId="33" applyFont="1" applyFill="1" applyBorder="1" applyProtection="1">
      <alignment/>
      <protection/>
    </xf>
    <xf numFmtId="0" fontId="0" fillId="4" borderId="4" xfId="33" applyFont="1" applyFill="1" applyBorder="1" applyAlignment="1" applyProtection="1">
      <alignment horizontal="center"/>
      <protection/>
    </xf>
    <xf numFmtId="0" fontId="0" fillId="4" borderId="4" xfId="33" applyFont="1" applyFill="1" applyBorder="1" applyProtection="1">
      <alignment/>
      <protection/>
    </xf>
    <xf numFmtId="0" fontId="0" fillId="4" borderId="5" xfId="33" applyFont="1" applyFill="1" applyBorder="1" applyProtection="1">
      <alignment/>
      <protection/>
    </xf>
    <xf numFmtId="0" fontId="0" fillId="4" borderId="6" xfId="33" applyFont="1" applyFill="1" applyBorder="1" applyAlignment="1" applyProtection="1">
      <alignment horizontal="center"/>
      <protection/>
    </xf>
    <xf numFmtId="0" fontId="0" fillId="4" borderId="7" xfId="33" applyFont="1" applyFill="1" applyBorder="1" applyAlignment="1" applyProtection="1">
      <alignment horizontal="center"/>
      <protection/>
    </xf>
    <xf numFmtId="0" fontId="0" fillId="4" borderId="8" xfId="33" applyFont="1" applyFill="1" applyBorder="1" applyAlignment="1" applyProtection="1">
      <alignment horizontal="center"/>
      <protection/>
    </xf>
    <xf numFmtId="0" fontId="0" fillId="4" borderId="9" xfId="33" applyFont="1" applyFill="1" applyBorder="1" applyProtection="1">
      <alignment/>
      <protection/>
    </xf>
    <xf numFmtId="0" fontId="0" fillId="4" borderId="10" xfId="33" applyFont="1" applyFill="1" applyBorder="1" applyAlignment="1" applyProtection="1">
      <alignment horizontal="center"/>
      <protection/>
    </xf>
    <xf numFmtId="0" fontId="0" fillId="4" borderId="10" xfId="33" applyFont="1" applyFill="1" applyBorder="1" applyProtection="1">
      <alignment/>
      <protection/>
    </xf>
    <xf numFmtId="0" fontId="0" fillId="4" borderId="11" xfId="33" applyFont="1" applyFill="1" applyBorder="1" applyProtection="1">
      <alignment/>
      <protection/>
    </xf>
    <xf numFmtId="4" fontId="0" fillId="0" borderId="6" xfId="31" applyNumberFormat="1" applyFont="1" applyBorder="1" applyAlignment="1">
      <alignment horizontal="left" vertical="center"/>
      <protection/>
    </xf>
    <xf numFmtId="4" fontId="0" fillId="0" borderId="9" xfId="31" applyNumberFormat="1" applyFont="1" applyBorder="1" applyAlignment="1">
      <alignment horizontal="left" vertical="center"/>
      <protection/>
    </xf>
    <xf numFmtId="0" fontId="0" fillId="4" borderId="16" xfId="0" applyFont="1" applyFill="1" applyBorder="1" applyAlignment="1">
      <alignment horizontal="center"/>
    </xf>
    <xf numFmtId="0" fontId="5" fillId="0" borderId="2" xfId="27" applyFont="1" applyBorder="1" applyAlignment="1">
      <alignment/>
      <protection/>
    </xf>
    <xf numFmtId="0" fontId="0" fillId="0" borderId="9" xfId="27" applyFont="1" applyBorder="1">
      <alignment/>
      <protection/>
    </xf>
    <xf numFmtId="0" fontId="0" fillId="0" borderId="3" xfId="27" applyFont="1" applyBorder="1">
      <alignment/>
      <protection/>
    </xf>
    <xf numFmtId="0" fontId="0" fillId="0" borderId="6" xfId="27" applyFont="1" applyBorder="1">
      <alignment/>
      <protection/>
    </xf>
    <xf numFmtId="0" fontId="0" fillId="0" borderId="15" xfId="27" applyFont="1" applyBorder="1">
      <alignment/>
      <protection/>
    </xf>
    <xf numFmtId="0" fontId="0" fillId="4" borderId="3" xfId="27" applyFont="1" applyFill="1" applyBorder="1" applyAlignment="1">
      <alignment/>
      <protection/>
    </xf>
    <xf numFmtId="0" fontId="0" fillId="4" borderId="4" xfId="27" applyFont="1" applyFill="1" applyBorder="1" applyAlignment="1">
      <alignment horizontal="center"/>
      <protection/>
    </xf>
    <xf numFmtId="0" fontId="0" fillId="4" borderId="4" xfId="27" applyFont="1" applyFill="1" applyBorder="1" applyAlignment="1">
      <alignment/>
      <protection/>
    </xf>
    <xf numFmtId="0" fontId="0" fillId="4" borderId="5" xfId="27" applyFont="1" applyFill="1" applyBorder="1" applyAlignment="1">
      <alignment/>
      <protection/>
    </xf>
    <xf numFmtId="0" fontId="0" fillId="4" borderId="6" xfId="27" applyFont="1" applyFill="1" applyBorder="1" applyAlignment="1">
      <alignment horizontal="center"/>
      <protection/>
    </xf>
    <xf numFmtId="0" fontId="0" fillId="4" borderId="7" xfId="27" applyFont="1" applyFill="1" applyBorder="1" applyAlignment="1">
      <alignment horizontal="center"/>
      <protection/>
    </xf>
    <xf numFmtId="0" fontId="0" fillId="4" borderId="8" xfId="27" applyFont="1" applyFill="1" applyBorder="1" applyAlignment="1">
      <alignment horizontal="center"/>
      <protection/>
    </xf>
    <xf numFmtId="0" fontId="0" fillId="4" borderId="9" xfId="27" applyFont="1" applyFill="1" applyBorder="1">
      <alignment/>
      <protection/>
    </xf>
    <xf numFmtId="0" fontId="0" fillId="4" borderId="10" xfId="27" applyFont="1" applyFill="1" applyBorder="1" applyAlignment="1">
      <alignment horizontal="center"/>
      <protection/>
    </xf>
    <xf numFmtId="0" fontId="0" fillId="4" borderId="10" xfId="27" applyFont="1" applyFill="1" applyBorder="1">
      <alignment/>
      <protection/>
    </xf>
    <xf numFmtId="0" fontId="0" fillId="4" borderId="11" xfId="27" applyFont="1" applyFill="1" applyBorder="1">
      <alignment/>
      <protection/>
    </xf>
    <xf numFmtId="172" fontId="7" fillId="0" borderId="2" xfId="28" applyFont="1" applyBorder="1">
      <alignment/>
      <protection/>
    </xf>
    <xf numFmtId="172" fontId="2" fillId="0" borderId="3" xfId="28" applyFont="1" applyBorder="1">
      <alignment/>
      <protection/>
    </xf>
    <xf numFmtId="172" fontId="0" fillId="0" borderId="6" xfId="28" applyFont="1" applyBorder="1">
      <alignment/>
      <protection/>
    </xf>
    <xf numFmtId="172" fontId="2" fillId="0" borderId="6" xfId="28" applyFont="1" applyBorder="1">
      <alignment/>
      <protection/>
    </xf>
    <xf numFmtId="172" fontId="0" fillId="0" borderId="9" xfId="28" applyFont="1" applyBorder="1">
      <alignment/>
      <protection/>
    </xf>
    <xf numFmtId="172" fontId="0" fillId="4" borderId="12" xfId="28" applyFont="1" applyFill="1" applyBorder="1" applyAlignment="1">
      <alignment horizontal="center"/>
      <protection/>
    </xf>
    <xf numFmtId="1" fontId="0" fillId="4" borderId="13" xfId="28" applyNumberFormat="1" applyFont="1" applyFill="1" applyBorder="1" applyAlignment="1">
      <alignment horizontal="center"/>
      <protection/>
    </xf>
    <xf numFmtId="1" fontId="0" fillId="4" borderId="14" xfId="28" applyNumberFormat="1" applyFont="1" applyFill="1" applyBorder="1" applyAlignment="1">
      <alignment horizontal="center"/>
      <protection/>
    </xf>
    <xf numFmtId="0" fontId="0" fillId="2" borderId="9" xfId="0" applyFont="1" applyBorder="1" applyAlignment="1">
      <alignment/>
    </xf>
    <xf numFmtId="1" fontId="0" fillId="0" borderId="3" xfId="28" applyNumberFormat="1" applyFont="1" applyBorder="1" applyAlignment="1">
      <alignment horizontal="left"/>
      <protection/>
    </xf>
    <xf numFmtId="1" fontId="0" fillId="0" borderId="6" xfId="28" applyNumberFormat="1" applyFont="1" applyBorder="1" applyAlignment="1">
      <alignment horizontal="left"/>
      <protection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6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173" fontId="0" fillId="4" borderId="13" xfId="0" applyNumberFormat="1" applyFont="1" applyFill="1" applyBorder="1" applyAlignment="1">
      <alignment horizontal="center"/>
    </xf>
    <xf numFmtId="173" fontId="0" fillId="4" borderId="14" xfId="0" applyNumberFormat="1" applyFont="1" applyFill="1" applyBorder="1" applyAlignment="1">
      <alignment horizontal="center"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0" borderId="9" xfId="23" applyFont="1" applyBorder="1">
      <alignment/>
      <protection/>
    </xf>
    <xf numFmtId="0" fontId="0" fillId="4" borderId="14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2" borderId="6" xfId="0" applyFont="1" applyBorder="1" applyAlignment="1">
      <alignment/>
    </xf>
    <xf numFmtId="173" fontId="0" fillId="4" borderId="4" xfId="0" applyNumberFormat="1" applyFont="1" applyFill="1" applyBorder="1" applyAlignment="1">
      <alignment horizontal="center"/>
    </xf>
    <xf numFmtId="173" fontId="0" fillId="4" borderId="5" xfId="0" applyNumberFormat="1" applyFont="1" applyFill="1" applyBorder="1" applyAlignment="1">
      <alignment horizontal="center"/>
    </xf>
    <xf numFmtId="173" fontId="0" fillId="4" borderId="8" xfId="0" applyNumberFormat="1" applyFont="1" applyFill="1" applyBorder="1" applyAlignment="1">
      <alignment horizontal="center"/>
    </xf>
    <xf numFmtId="173" fontId="0" fillId="4" borderId="10" xfId="0" applyNumberFormat="1" applyFont="1" applyFill="1" applyBorder="1" applyAlignment="1">
      <alignment horizontal="center"/>
    </xf>
    <xf numFmtId="173" fontId="0" fillId="4" borderId="11" xfId="0" applyNumberFormat="1" applyFont="1" applyFill="1" applyBorder="1" applyAlignment="1">
      <alignment horizontal="center"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2" borderId="3" xfId="0" applyNumberFormat="1" applyFont="1" applyBorder="1" applyAlignment="1">
      <alignment horizontal="left"/>
    </xf>
    <xf numFmtId="1" fontId="0" fillId="0" borderId="9" xfId="28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" fontId="0" fillId="2" borderId="9" xfId="0" applyNumberFormat="1" applyFont="1" applyBorder="1" applyAlignment="1">
      <alignment horizontal="left"/>
    </xf>
    <xf numFmtId="169" fontId="7" fillId="0" borderId="2" xfId="26" applyFont="1" applyBorder="1">
      <alignment/>
      <protection/>
    </xf>
    <xf numFmtId="169" fontId="7" fillId="0" borderId="2" xfId="26" applyFont="1" applyBorder="1" applyAlignment="1">
      <alignment/>
      <protection/>
    </xf>
    <xf numFmtId="0" fontId="0" fillId="2" borderId="3" xfId="0" applyFont="1" applyFill="1" applyBorder="1" applyAlignment="1">
      <alignment/>
    </xf>
    <xf numFmtId="208" fontId="0" fillId="2" borderId="4" xfId="0" applyNumberFormat="1" applyFont="1" applyFill="1" applyBorder="1" applyAlignment="1" applyProtection="1">
      <alignment horizontal="right"/>
      <protection/>
    </xf>
    <xf numFmtId="208" fontId="0" fillId="2" borderId="5" xfId="0" applyNumberFormat="1" applyFont="1" applyFill="1" applyBorder="1" applyAlignment="1" applyProtection="1">
      <alignment horizontal="right"/>
      <protection/>
    </xf>
    <xf numFmtId="169" fontId="0" fillId="0" borderId="6" xfId="26" applyFont="1" applyBorder="1">
      <alignment/>
      <protection/>
    </xf>
    <xf numFmtId="208" fontId="0" fillId="2" borderId="7" xfId="0" applyNumberFormat="1" applyFont="1" applyFill="1" applyBorder="1" applyAlignment="1" applyProtection="1">
      <alignment horizontal="right"/>
      <protection/>
    </xf>
    <xf numFmtId="208" fontId="0" fillId="2" borderId="8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69" fontId="2" fillId="0" borderId="6" xfId="26" applyFont="1" applyBorder="1">
      <alignment/>
      <protection/>
    </xf>
    <xf numFmtId="208" fontId="2" fillId="2" borderId="7" xfId="0" applyNumberFormat="1" applyFont="1" applyFill="1" applyBorder="1" applyAlignment="1" applyProtection="1">
      <alignment horizontal="right"/>
      <protection/>
    </xf>
    <xf numFmtId="208" fontId="2" fillId="2" borderId="8" xfId="0" applyNumberFormat="1" applyFont="1" applyFill="1" applyBorder="1" applyAlignment="1" applyProtection="1">
      <alignment horizontal="right"/>
      <protection/>
    </xf>
    <xf numFmtId="169" fontId="2" fillId="0" borderId="6" xfId="26" applyFont="1" applyFill="1" applyBorder="1">
      <alignment/>
      <protection/>
    </xf>
    <xf numFmtId="169" fontId="2" fillId="0" borderId="9" xfId="26" applyFont="1" applyFill="1" applyBorder="1">
      <alignment/>
      <protection/>
    </xf>
    <xf numFmtId="208" fontId="2" fillId="2" borderId="10" xfId="0" applyNumberFormat="1" applyFont="1" applyFill="1" applyBorder="1" applyAlignment="1" applyProtection="1">
      <alignment horizontal="right"/>
      <protection/>
    </xf>
    <xf numFmtId="208" fontId="2" fillId="2" borderId="11" xfId="0" applyNumberFormat="1" applyFont="1" applyFill="1" applyBorder="1" applyAlignment="1" applyProtection="1">
      <alignment horizontal="right"/>
      <protection/>
    </xf>
    <xf numFmtId="169" fontId="0" fillId="0" borderId="15" xfId="26" applyFont="1" applyBorder="1">
      <alignment/>
      <protection/>
    </xf>
    <xf numFmtId="169" fontId="0" fillId="0" borderId="15" xfId="26" applyFont="1" applyBorder="1" applyAlignment="1">
      <alignment/>
      <protection/>
    </xf>
    <xf numFmtId="169" fontId="0" fillId="0" borderId="15" xfId="26" applyNumberFormat="1" applyFont="1" applyBorder="1" applyProtection="1">
      <alignment/>
      <protection/>
    </xf>
    <xf numFmtId="169" fontId="0" fillId="4" borderId="16" xfId="26" applyFont="1" applyFill="1" applyBorder="1" applyAlignment="1" quotePrefix="1">
      <alignment horizontal="center"/>
      <protection/>
    </xf>
    <xf numFmtId="169" fontId="0" fillId="4" borderId="17" xfId="26" applyFont="1" applyFill="1" applyBorder="1" applyAlignment="1" quotePrefix="1">
      <alignment horizontal="center"/>
      <protection/>
    </xf>
    <xf numFmtId="0" fontId="0" fillId="2" borderId="2" xfId="0" applyBorder="1" applyAlignment="1">
      <alignment/>
    </xf>
    <xf numFmtId="0" fontId="0" fillId="2" borderId="3" xfId="0" applyBorder="1" applyAlignment="1">
      <alignment horizontal="left"/>
    </xf>
    <xf numFmtId="0" fontId="0" fillId="2" borderId="6" xfId="0" applyBorder="1" applyAlignment="1">
      <alignment horizontal="left"/>
    </xf>
    <xf numFmtId="0" fontId="0" fillId="2" borderId="9" xfId="0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9" fontId="7" fillId="2" borderId="2" xfId="26" applyFont="1" applyFill="1" applyBorder="1">
      <alignment/>
      <protection/>
    </xf>
    <xf numFmtId="169" fontId="2" fillId="2" borderId="6" xfId="26" applyFont="1" applyFill="1" applyBorder="1">
      <alignment/>
      <protection/>
    </xf>
    <xf numFmtId="206" fontId="2" fillId="2" borderId="7" xfId="0" applyNumberFormat="1" applyFont="1" applyFill="1" applyBorder="1" applyAlignment="1" applyProtection="1">
      <alignment horizontal="right"/>
      <protection/>
    </xf>
    <xf numFmtId="206" fontId="2" fillId="2" borderId="8" xfId="0" applyNumberFormat="1" applyFont="1" applyFill="1" applyBorder="1" applyAlignment="1" applyProtection="1">
      <alignment horizontal="right"/>
      <protection/>
    </xf>
    <xf numFmtId="169" fontId="0" fillId="2" borderId="2" xfId="26" applyFont="1" applyFill="1" applyBorder="1">
      <alignment/>
      <protection/>
    </xf>
    <xf numFmtId="169" fontId="0" fillId="4" borderId="3" xfId="26" applyFont="1" applyFill="1" applyBorder="1" applyAlignment="1">
      <alignment horizontal="center"/>
      <protection/>
    </xf>
    <xf numFmtId="169" fontId="0" fillId="4" borderId="9" xfId="26" applyFont="1" applyFill="1" applyBorder="1" applyAlignment="1">
      <alignment horizontal="center"/>
      <protection/>
    </xf>
    <xf numFmtId="0" fontId="0" fillId="4" borderId="16" xfId="0" applyFont="1" applyFill="1" applyBorder="1" applyAlignment="1">
      <alignment horizontal="center" wrapText="1"/>
    </xf>
    <xf numFmtId="168" fontId="0" fillId="2" borderId="0" xfId="32" applyFont="1" applyFill="1" applyAlignment="1">
      <alignment horizontal="fill"/>
      <protection/>
    </xf>
    <xf numFmtId="168" fontId="0" fillId="2" borderId="0" xfId="32" applyFont="1" applyFill="1">
      <alignment/>
      <protection/>
    </xf>
    <xf numFmtId="168" fontId="7" fillId="2" borderId="0" xfId="32" applyFont="1" applyFill="1">
      <alignment/>
      <protection/>
    </xf>
    <xf numFmtId="208" fontId="0" fillId="0" borderId="5" xfId="0" applyNumberFormat="1" applyFont="1" applyFill="1" applyBorder="1" applyAlignment="1" applyProtection="1">
      <alignment horizontal="right"/>
      <protection/>
    </xf>
    <xf numFmtId="208" fontId="0" fillId="0" borderId="8" xfId="0" applyNumberFormat="1" applyFont="1" applyFill="1" applyBorder="1" applyAlignment="1" applyProtection="1">
      <alignment horizontal="right"/>
      <protection/>
    </xf>
    <xf numFmtId="208" fontId="0" fillId="0" borderId="11" xfId="0" applyNumberFormat="1" applyFont="1" applyFill="1" applyBorder="1" applyAlignment="1" applyProtection="1">
      <alignment horizontal="right"/>
      <protection/>
    </xf>
    <xf numFmtId="168" fontId="0" fillId="2" borderId="0" xfId="32" applyFont="1" applyFill="1" applyBorder="1">
      <alignment/>
      <protection/>
    </xf>
    <xf numFmtId="168" fontId="0" fillId="0" borderId="0" xfId="32" applyFont="1" applyBorder="1">
      <alignment/>
      <protection/>
    </xf>
    <xf numFmtId="0" fontId="11" fillId="2" borderId="15" xfId="0" applyFont="1" applyFill="1" applyBorder="1" applyAlignment="1">
      <alignment/>
    </xf>
    <xf numFmtId="0" fontId="11" fillId="2" borderId="15" xfId="0" applyFont="1" applyBorder="1" applyAlignment="1">
      <alignment/>
    </xf>
    <xf numFmtId="168" fontId="0" fillId="4" borderId="15" xfId="32" applyFont="1" applyFill="1" applyBorder="1" applyAlignment="1">
      <alignment horizontal="center" vertical="center"/>
      <protection/>
    </xf>
    <xf numFmtId="168" fontId="0" fillId="4" borderId="21" xfId="32" applyFont="1" applyFill="1" applyBorder="1" applyAlignment="1">
      <alignment horizontal="center" vertical="center"/>
      <protection/>
    </xf>
    <xf numFmtId="168" fontId="0" fillId="4" borderId="19" xfId="32" applyFont="1" applyFill="1" applyBorder="1" applyAlignment="1">
      <alignment horizontal="center" vertical="center" wrapText="1"/>
      <protection/>
    </xf>
    <xf numFmtId="168" fontId="0" fillId="4" borderId="10" xfId="32" applyFont="1" applyFill="1" applyBorder="1" applyAlignment="1">
      <alignment horizontal="center" vertical="center" wrapText="1"/>
      <protection/>
    </xf>
    <xf numFmtId="168" fontId="5" fillId="0" borderId="0" xfId="32" applyFont="1" applyFill="1" applyAlignment="1">
      <alignment horizontal="center"/>
      <protection/>
    </xf>
    <xf numFmtId="168" fontId="0" fillId="4" borderId="22" xfId="32" applyFont="1" applyFill="1" applyBorder="1" applyAlignment="1">
      <alignment horizontal="center"/>
      <protection/>
    </xf>
    <xf numFmtId="168" fontId="0" fillId="4" borderId="3" xfId="32" applyFont="1" applyFill="1" applyBorder="1" applyAlignment="1">
      <alignment horizontal="center" vertical="center"/>
      <protection/>
    </xf>
    <xf numFmtId="168" fontId="0" fillId="4" borderId="6" xfId="32" applyFont="1" applyFill="1" applyBorder="1" applyAlignment="1">
      <alignment horizontal="center" vertical="center"/>
      <protection/>
    </xf>
    <xf numFmtId="168" fontId="0" fillId="4" borderId="9" xfId="32" applyFont="1" applyFill="1" applyBorder="1" applyAlignment="1">
      <alignment horizontal="center" vertical="center"/>
      <protection/>
    </xf>
    <xf numFmtId="168" fontId="0" fillId="4" borderId="5" xfId="32" applyFont="1" applyFill="1" applyBorder="1" applyAlignment="1">
      <alignment horizontal="center" vertical="center"/>
      <protection/>
    </xf>
    <xf numFmtId="168" fontId="0" fillId="4" borderId="23" xfId="32" applyFont="1" applyFill="1" applyBorder="1" applyAlignment="1">
      <alignment horizontal="center" vertical="center"/>
      <protection/>
    </xf>
    <xf numFmtId="168" fontId="0" fillId="4" borderId="24" xfId="32" applyFont="1" applyFill="1" applyBorder="1" applyAlignment="1">
      <alignment horizontal="center" vertical="center"/>
      <protection/>
    </xf>
    <xf numFmtId="0" fontId="0" fillId="4" borderId="11" xfId="0" applyFont="1" applyFill="1" applyBorder="1" applyAlignment="1">
      <alignment horizontal="center" vertical="center"/>
    </xf>
    <xf numFmtId="168" fontId="4" fillId="0" borderId="0" xfId="32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0" fillId="2" borderId="0" xfId="0" applyAlignment="1">
      <alignment/>
    </xf>
    <xf numFmtId="0" fontId="5" fillId="0" borderId="0" xfId="29" applyFont="1" applyAlignment="1">
      <alignment horizontal="center" wrapText="1"/>
      <protection/>
    </xf>
    <xf numFmtId="0" fontId="5" fillId="0" borderId="0" xfId="29" applyFont="1" applyAlignment="1">
      <alignment horizont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" fontId="0" fillId="4" borderId="3" xfId="30" applyNumberFormat="1" applyFont="1" applyFill="1" applyBorder="1" applyAlignment="1">
      <alignment horizontal="center" vertical="center"/>
      <protection/>
    </xf>
    <xf numFmtId="1" fontId="0" fillId="4" borderId="9" xfId="30" applyNumberFormat="1" applyFont="1" applyFill="1" applyBorder="1" applyAlignment="1">
      <alignment horizontal="center" vertical="center"/>
      <protection/>
    </xf>
    <xf numFmtId="168" fontId="5" fillId="0" borderId="0" xfId="30" applyFont="1" applyAlignment="1">
      <alignment horizontal="center"/>
      <protection/>
    </xf>
    <xf numFmtId="168" fontId="0" fillId="4" borderId="25" xfId="30" applyFont="1" applyFill="1" applyBorder="1" applyAlignment="1">
      <alignment horizontal="center"/>
      <protection/>
    </xf>
    <xf numFmtId="168" fontId="0" fillId="4" borderId="26" xfId="30" applyFont="1" applyFill="1" applyBorder="1" applyAlignment="1">
      <alignment horizontal="center"/>
      <protection/>
    </xf>
    <xf numFmtId="168" fontId="0" fillId="4" borderId="27" xfId="30" applyFont="1" applyFill="1" applyBorder="1" applyAlignment="1">
      <alignment horizontal="center"/>
      <protection/>
    </xf>
    <xf numFmtId="0" fontId="4" fillId="2" borderId="0" xfId="27" applyFont="1" applyFill="1" applyAlignment="1">
      <alignment horizontal="center"/>
      <protection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68" fontId="0" fillId="4" borderId="28" xfId="32" applyFont="1" applyFill="1" applyBorder="1" applyAlignment="1">
      <alignment horizontal="center"/>
      <protection/>
    </xf>
    <xf numFmtId="168" fontId="0" fillId="4" borderId="29" xfId="32" applyFont="1" applyFill="1" applyBorder="1" applyAlignment="1">
      <alignment horizontal="center"/>
      <protection/>
    </xf>
    <xf numFmtId="168" fontId="0" fillId="4" borderId="30" xfId="32" applyFont="1" applyFill="1" applyBorder="1" applyAlignment="1">
      <alignment horizontal="center"/>
      <protection/>
    </xf>
    <xf numFmtId="0" fontId="5" fillId="0" borderId="0" xfId="33" applyFont="1" applyAlignment="1" applyProtection="1">
      <alignment horizontal="center"/>
      <protection/>
    </xf>
    <xf numFmtId="0" fontId="5" fillId="2" borderId="0" xfId="33" applyFont="1" applyFill="1" applyAlignment="1" applyProtection="1">
      <alignment horizontal="center"/>
      <protection/>
    </xf>
    <xf numFmtId="0" fontId="4" fillId="0" borderId="0" xfId="33" applyFont="1" applyAlignment="1" applyProtection="1">
      <alignment horizontal="center"/>
      <protection/>
    </xf>
    <xf numFmtId="0" fontId="0" fillId="4" borderId="22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2" borderId="2" xfId="0" applyFont="1" applyBorder="1" applyAlignment="1">
      <alignment horizontal="center"/>
    </xf>
    <xf numFmtId="0" fontId="4" fillId="0" borderId="0" xfId="27" applyFont="1" applyAlignment="1">
      <alignment horizontal="center"/>
      <protection/>
    </xf>
    <xf numFmtId="0" fontId="5" fillId="0" borderId="0" xfId="27" applyFont="1" applyAlignment="1">
      <alignment horizontal="center"/>
      <protection/>
    </xf>
    <xf numFmtId="0" fontId="5" fillId="0" borderId="0" xfId="27" applyFont="1" applyAlignment="1" quotePrefix="1">
      <alignment horizontal="center"/>
      <protection/>
    </xf>
    <xf numFmtId="172" fontId="5" fillId="2" borderId="0" xfId="28" applyFont="1" applyFill="1" applyAlignment="1">
      <alignment horizontal="center"/>
      <protection/>
    </xf>
    <xf numFmtId="0" fontId="0" fillId="4" borderId="25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0" borderId="0" xfId="24" applyFont="1" applyAlignment="1">
      <alignment horizontal="center"/>
      <protection/>
    </xf>
    <xf numFmtId="0" fontId="0" fillId="4" borderId="23" xfId="0" applyFont="1" applyFill="1" applyBorder="1" applyAlignment="1">
      <alignment horizontal="center" vertical="justify"/>
    </xf>
    <xf numFmtId="0" fontId="0" fillId="4" borderId="21" xfId="0" applyFont="1" applyFill="1" applyBorder="1" applyAlignment="1">
      <alignment horizontal="center" vertical="justify"/>
    </xf>
    <xf numFmtId="0" fontId="0" fillId="4" borderId="6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justify"/>
    </xf>
    <xf numFmtId="0" fontId="0" fillId="4" borderId="15" xfId="0" applyFont="1" applyFill="1" applyBorder="1" applyAlignment="1">
      <alignment horizontal="center" vertical="justify"/>
    </xf>
    <xf numFmtId="173" fontId="0" fillId="4" borderId="19" xfId="0" applyNumberFormat="1" applyFont="1" applyFill="1" applyBorder="1" applyAlignment="1">
      <alignment horizontal="center" vertical="center"/>
    </xf>
    <xf numFmtId="173" fontId="0" fillId="4" borderId="10" xfId="0" applyNumberFormat="1" applyFont="1" applyFill="1" applyBorder="1" applyAlignment="1">
      <alignment horizontal="center" vertical="center"/>
    </xf>
    <xf numFmtId="0" fontId="5" fillId="0" borderId="0" xfId="25" applyFont="1" applyAlignment="1">
      <alignment horizontal="center"/>
      <protection/>
    </xf>
    <xf numFmtId="173" fontId="0" fillId="4" borderId="25" xfId="0" applyNumberFormat="1" applyFont="1" applyFill="1" applyBorder="1" applyAlignment="1">
      <alignment horizontal="center"/>
    </xf>
    <xf numFmtId="173" fontId="0" fillId="4" borderId="26" xfId="0" applyNumberFormat="1" applyFont="1" applyFill="1" applyBorder="1" applyAlignment="1">
      <alignment horizontal="center"/>
    </xf>
    <xf numFmtId="173" fontId="0" fillId="4" borderId="27" xfId="0" applyNumberFormat="1" applyFont="1" applyFill="1" applyBorder="1" applyAlignment="1">
      <alignment horizontal="center"/>
    </xf>
    <xf numFmtId="173" fontId="0" fillId="4" borderId="5" xfId="0" applyNumberFormat="1" applyFont="1" applyFill="1" applyBorder="1" applyAlignment="1">
      <alignment horizontal="center" vertical="center"/>
    </xf>
    <xf numFmtId="173" fontId="0" fillId="4" borderId="11" xfId="0" applyNumberFormat="1" applyFont="1" applyFill="1" applyBorder="1" applyAlignment="1">
      <alignment horizontal="center" vertical="center"/>
    </xf>
    <xf numFmtId="173" fontId="0" fillId="4" borderId="4" xfId="0" applyNumberFormat="1" applyFont="1" applyFill="1" applyBorder="1" applyAlignment="1">
      <alignment horizontal="center" vertical="center"/>
    </xf>
    <xf numFmtId="169" fontId="5" fillId="0" borderId="0" xfId="26" applyFont="1" applyAlignment="1" quotePrefix="1">
      <alignment horizontal="center"/>
      <protection/>
    </xf>
    <xf numFmtId="169" fontId="5" fillId="0" borderId="0" xfId="26" applyFont="1" applyAlignment="1">
      <alignment horizontal="center"/>
      <protection/>
    </xf>
    <xf numFmtId="169" fontId="0" fillId="4" borderId="25" xfId="26" applyFont="1" applyFill="1" applyBorder="1" applyAlignment="1">
      <alignment horizontal="center" vertical="center"/>
      <protection/>
    </xf>
    <xf numFmtId="169" fontId="0" fillId="4" borderId="27" xfId="26" applyFont="1" applyFill="1" applyBorder="1" applyAlignment="1">
      <alignment horizontal="center" vertical="center"/>
      <protection/>
    </xf>
    <xf numFmtId="169" fontId="0" fillId="4" borderId="26" xfId="26" applyFont="1" applyFill="1" applyBorder="1" applyAlignment="1">
      <alignment horizontal="center" vertical="center"/>
      <protection/>
    </xf>
    <xf numFmtId="169" fontId="0" fillId="4" borderId="3" xfId="26" applyFont="1" applyFill="1" applyBorder="1" applyAlignment="1">
      <alignment horizontal="center" vertical="center" wrapText="1"/>
      <protection/>
    </xf>
    <xf numFmtId="0" fontId="0" fillId="4" borderId="9" xfId="0" applyFill="1" applyBorder="1" applyAlignment="1">
      <alignment horizontal="center" vertical="center" wrapText="1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169" fontId="0" fillId="4" borderId="4" xfId="26" applyFont="1" applyFill="1" applyBorder="1" applyAlignment="1">
      <alignment horizontal="center" vertical="center"/>
      <protection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169" fontId="0" fillId="4" borderId="6" xfId="26" applyFont="1" applyFill="1" applyBorder="1" applyAlignment="1">
      <alignment horizontal="center" vertical="center" wrapText="1"/>
      <protection/>
    </xf>
    <xf numFmtId="169" fontId="0" fillId="4" borderId="9" xfId="26" applyFont="1" applyFill="1" applyBorder="1" applyAlignment="1">
      <alignment horizontal="center" vertical="center" wrapText="1"/>
      <protection/>
    </xf>
    <xf numFmtId="169" fontId="0" fillId="4" borderId="5" xfId="26" applyFont="1" applyFill="1" applyBorder="1" applyAlignment="1">
      <alignment horizontal="center" vertical="center"/>
      <protection/>
    </xf>
    <xf numFmtId="0" fontId="0" fillId="4" borderId="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9" fontId="5" fillId="2" borderId="0" xfId="26" applyFont="1" applyFill="1" applyAlignment="1">
      <alignment horizontal="center"/>
      <protection/>
    </xf>
    <xf numFmtId="169" fontId="0" fillId="4" borderId="4" xfId="26" applyFont="1" applyFill="1" applyBorder="1" applyAlignment="1">
      <alignment horizontal="center" vertical="center" wrapText="1"/>
      <protection/>
    </xf>
    <xf numFmtId="0" fontId="0" fillId="4" borderId="7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169" fontId="5" fillId="2" borderId="0" xfId="26" applyFont="1" applyFill="1" applyAlignment="1" quotePrefix="1">
      <alignment horizontal="center"/>
      <protection/>
    </xf>
    <xf numFmtId="169" fontId="0" fillId="4" borderId="7" xfId="26" applyFont="1" applyFill="1" applyBorder="1" applyAlignment="1">
      <alignment horizontal="center" vertical="center" wrapText="1"/>
      <protection/>
    </xf>
    <xf numFmtId="169" fontId="0" fillId="4" borderId="10" xfId="26" applyFont="1" applyFill="1" applyBorder="1" applyAlignment="1">
      <alignment horizontal="center" vertical="center" wrapText="1"/>
      <protection/>
    </xf>
    <xf numFmtId="0" fontId="0" fillId="4" borderId="7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169" fontId="2" fillId="4" borderId="5" xfId="26" applyFont="1" applyFill="1" applyBorder="1" applyAlignment="1">
      <alignment horizontal="center" vertical="center"/>
      <protection/>
    </xf>
    <xf numFmtId="0" fontId="2" fillId="4" borderId="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69" fontId="5" fillId="0" borderId="0" xfId="26" applyFont="1" applyFill="1" applyAlignment="1">
      <alignment horizontal="center"/>
      <protection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0" fontId="0" fillId="4" borderId="26" xfId="0" applyFont="1" applyFill="1" applyBorder="1" applyAlignment="1">
      <alignment horizontal="center" wrapText="1"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1" xfId="23"/>
    <cellStyle name="Normal_MEDPRO13" xfId="24"/>
    <cellStyle name="Normal_MEDPRO14" xfId="25"/>
    <cellStyle name="Normal_MEDPRO16" xfId="26"/>
    <cellStyle name="Normal_MEDPRO8" xfId="27"/>
    <cellStyle name="Normal_MEDPRO9" xfId="28"/>
    <cellStyle name="Normal_MEPRO1" xfId="29"/>
    <cellStyle name="Normal_MEPRO2" xfId="30"/>
    <cellStyle name="Normal_MEPRO3" xfId="31"/>
    <cellStyle name="Normal_MEPRO5" xfId="32"/>
    <cellStyle name="Normal_Mepro6" xfId="33"/>
    <cellStyle name="pepe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externalLink" Target="externalLinks/externalLink16.xml" /><Relationship Id="rId46" Type="http://schemas.openxmlformats.org/officeDocument/2006/relationships/externalLink" Target="externalLinks/externalLink17.xml" /><Relationship Id="rId47" Type="http://schemas.openxmlformats.org/officeDocument/2006/relationships/externalLink" Target="externalLinks/externalLink18.xml" /><Relationship Id="rId48" Type="http://schemas.openxmlformats.org/officeDocument/2006/relationships/externalLink" Target="externalLinks/externalLink19.xml" /><Relationship Id="rId49" Type="http://schemas.openxmlformats.org/officeDocument/2006/relationships/externalLink" Target="externalLinks/externalLink20.xml" /><Relationship Id="rId50" Type="http://schemas.openxmlformats.org/officeDocument/2006/relationships/externalLink" Target="externalLinks/externalLink21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5"/>
          <c:w val="0.96575"/>
          <c:h val="0.781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'22.1.2'!$A$10:$A$23</c:f>
              <c:strCache/>
            </c:strRef>
          </c:cat>
          <c:val>
            <c:numRef>
              <c:f>'22.1.2'!$H$10:$H$23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8849233"/>
        <c:axId val="58316506"/>
      </c:lineChart>
      <c:catAx>
        <c:axId val="2884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16506"/>
        <c:crosses val="autoZero"/>
        <c:auto val="1"/>
        <c:lblOffset val="100"/>
        <c:noMultiLvlLbl val="0"/>
      </c:catAx>
      <c:valAx>
        <c:axId val="58316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492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1685"/>
          <c:w val="0.965"/>
          <c:h val="0.831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'22.2.4'!$A$9:$A$22</c:f>
              <c:strCache/>
            </c:strRef>
          </c:cat>
          <c:val>
            <c:numRef>
              <c:f>'22.2.4'!$B$9:$B$22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7733025"/>
        <c:axId val="4052906"/>
      </c:line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2906"/>
        <c:crosses val="autoZero"/>
        <c:auto val="1"/>
        <c:lblOffset val="100"/>
        <c:noMultiLvlLbl val="0"/>
      </c:catAx>
      <c:valAx>
        <c:axId val="4052906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33025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33825"/>
          <c:w val="0.96225"/>
          <c:h val="0.661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'22.2.4'!$A$9:$A$22</c:f>
              <c:strCache/>
            </c:strRef>
          </c:cat>
          <c:val>
            <c:numRef>
              <c:f>'22.2.4'!$C$9:$C$22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'22.2.4'!$E$9:$E$22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'22.2.4'!$G$9:$G$22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6476155"/>
        <c:axId val="59849940"/>
      </c:line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49940"/>
        <c:crosses val="autoZero"/>
        <c:auto val="1"/>
        <c:lblOffset val="100"/>
        <c:noMultiLvlLbl val="0"/>
      </c:catAx>
      <c:valAx>
        <c:axId val="59849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76155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255"/>
          <c:y val="0.2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5"/>
          <c:y val="0.347"/>
          <c:w val="0.933"/>
          <c:h val="0.653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/>
            </c:strRef>
          </c:cat>
          <c:val>
            <c:numRef>
              <c:f>'22.2.5'!$B$9:$B$22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/>
            </c:strRef>
          </c:cat>
          <c:val>
            <c:numRef>
              <c:f>'22.2.5'!$C$9:$C$22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'22.2.5'!$A$9:$A$22</c:f>
              <c:strCache/>
            </c:strRef>
          </c:cat>
          <c:val>
            <c:numRef>
              <c:f>'22.2.5'!$D$9:$D$22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778549"/>
        <c:axId val="16006942"/>
      </c:line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006942"/>
        <c:crosses val="autoZero"/>
        <c:auto val="1"/>
        <c:lblOffset val="100"/>
        <c:noMultiLvlLbl val="0"/>
      </c:catAx>
      <c:valAx>
        <c:axId val="16006942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7854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197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'22.2.7'!$A$9:$A$22</c:f>
              <c:strCache/>
            </c:strRef>
          </c:cat>
          <c:val>
            <c:numRef>
              <c:f>'22.2.7'!$E$9:$E$22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'22.2.7'!$F$9:$F$22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'22.2.7'!$G$9:$G$22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9844751"/>
        <c:axId val="21493896"/>
      </c:barChart>
      <c:catAx>
        <c:axId val="984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93896"/>
        <c:crosses val="autoZero"/>
        <c:auto val="1"/>
        <c:lblOffset val="100"/>
        <c:noMultiLvlLbl val="0"/>
      </c:catAx>
      <c:valAx>
        <c:axId val="21493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44751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'22.3.1'!$A$10:$A$23</c:f>
              <c:strCache/>
            </c:strRef>
          </c:cat>
          <c:val>
            <c:numRef>
              <c:f>'22.3.1'!$H$10:$H$23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9227337"/>
        <c:axId val="63283986"/>
      </c:line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83986"/>
        <c:crosses val="autoZero"/>
        <c:auto val="1"/>
        <c:lblOffset val="100"/>
        <c:noMultiLvlLbl val="0"/>
      </c:catAx>
      <c:valAx>
        <c:axId val="63283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22733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"/>
          <c:y val="0.42575"/>
          <c:w val="0.55275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'22.3.1'!$B$8:$G$8</c:f>
              <c:strCache/>
            </c:strRef>
          </c:cat>
          <c:val>
            <c:numRef>
              <c:f>'22.3.1'!$B$23:$G$23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575"/>
          <c:w val="0.96725"/>
          <c:h val="0.78425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'22.4.2'!$A$9:$A$22</c:f>
              <c:strCache/>
            </c:strRef>
          </c:cat>
          <c:val>
            <c:numRef>
              <c:f>'22.4.2'!$J$9:$J$22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2684963"/>
        <c:axId val="25729212"/>
      </c:line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29212"/>
        <c:crosses val="autoZero"/>
        <c:auto val="1"/>
        <c:lblOffset val="100"/>
        <c:noMultiLvlLbl val="0"/>
      </c:catAx>
      <c:valAx>
        <c:axId val="25729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6849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3225"/>
          <c:w val="0.981"/>
          <c:h val="0.67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'22.5.1'!$B$8:$B$21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'22.5.1'!$C$8:$C$21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'22.5.1'!$A$8:$A$21</c:f>
              <c:strCache/>
            </c:strRef>
          </c:cat>
          <c:val>
            <c:numRef>
              <c:f>'22.5.1'!$D$8:$D$21</c:f>
              <c:numCache/>
            </c:numRef>
          </c:val>
        </c:ser>
        <c:overlap val="100"/>
        <c:axId val="30236317"/>
        <c:axId val="3691398"/>
      </c:bar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91398"/>
        <c:crosses val="autoZero"/>
        <c:auto val="1"/>
        <c:lblOffset val="100"/>
        <c:tickLblSkip val="2"/>
        <c:noMultiLvlLbl val="0"/>
      </c:catAx>
      <c:valAx>
        <c:axId val="36913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3631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20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2725"/>
          <c:w val="0.9655"/>
          <c:h val="0.772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'22.6.1'!$B$5:$J$5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Lit>
              <c:ptCount val="9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</c:numLit>
          </c:val>
          <c:smooth val="0"/>
        </c:ser>
        <c:axId val="33222583"/>
        <c:axId val="30567792"/>
      </c:line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567792"/>
        <c:crosses val="autoZero"/>
        <c:auto val="1"/>
        <c:lblOffset val="100"/>
        <c:tickLblSkip val="1"/>
        <c:noMultiLvlLbl val="0"/>
      </c:catAx>
      <c:valAx>
        <c:axId val="30567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22258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'22.6.2'!$E$9:$E$22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'22.5.1'!$A$8:$A$21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'22.6.2'!$F$9:$F$22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'22.5.1'!$A$8:$A$21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2007(P)</c:v>
                </c:pt>
                <c:pt idx="13">
                  <c:v>2008(P)</c:v>
                </c:pt>
              </c:strCache>
            </c:strRef>
          </c:cat>
          <c:val>
            <c:numRef>
              <c:f>'22.6.2'!$G$9:$G$22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axId val="6674673"/>
        <c:axId val="60072058"/>
      </c:bar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72058"/>
        <c:crosses val="autoZero"/>
        <c:auto val="1"/>
        <c:lblOffset val="100"/>
        <c:tickLblSkip val="1"/>
        <c:noMultiLvlLbl val="0"/>
      </c:catAx>
      <c:valAx>
        <c:axId val="600720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4673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83"/>
          <c:w val="0.571"/>
          <c:h val="0.4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'22.1.2'!$B$23:$G$23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'22.7.1'!$A$10:$A$23</c:f>
              <c:strCache/>
            </c:strRef>
          </c:cat>
          <c:val>
            <c:numRef>
              <c:f>'22.7.1'!$F$10:$F$23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777611"/>
        <c:axId val="33998500"/>
      </c:line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98500"/>
        <c:crosses val="autoZero"/>
        <c:auto val="1"/>
        <c:lblOffset val="100"/>
        <c:noMultiLvlLbl val="0"/>
      </c:catAx>
      <c:valAx>
        <c:axId val="33998500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761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46475"/>
          <c:w val="0.531"/>
          <c:h val="0.4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'22.7.1'!$B$23:$D$23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'22.8.1'!$A$9:$A$22</c:f>
              <c:strCache/>
            </c:strRef>
          </c:cat>
          <c:val>
            <c:numRef>
              <c:f>'22.8.1'!$E$9:$E$22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7551045"/>
        <c:axId val="2415086"/>
      </c:line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15086"/>
        <c:crosses val="autoZero"/>
        <c:auto val="1"/>
        <c:lblOffset val="100"/>
        <c:tickLblSkip val="2"/>
        <c:noMultiLvlLbl val="0"/>
      </c:catAx>
      <c:valAx>
        <c:axId val="24150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510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"/>
          <c:w val="0.5025"/>
          <c:h val="0.45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'22.8.1'!$B$8:$D$8</c:f>
              <c:strCache/>
            </c:strRef>
          </c:cat>
          <c:val>
            <c:numRef>
              <c:f>'22.8.1'!$B$22:$D$22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'22.9.1'!$A$9:$A$22</c:f>
              <c:strCache/>
            </c:strRef>
          </c:cat>
          <c:val>
            <c:numRef>
              <c:f>'22.9.1'!$G$9:$G$22</c:f>
              <c:numCache/>
            </c:numRef>
          </c:val>
          <c:smooth val="0"/>
        </c:ser>
        <c:axId val="21735775"/>
        <c:axId val="61404248"/>
      </c:line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7357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25"/>
          <c:y val="0.33475"/>
          <c:w val="0.572"/>
          <c:h val="0.58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'22.9.1'!$B$22:$F$22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325"/>
          <c:w val="0.9862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'22.11.1'!$B$6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'22.11.1'!$A$7:$A$20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'22.11.1'!$B$7:$B$20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5767321"/>
        <c:axId val="7688162"/>
      </c:line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88162"/>
        <c:crosses val="autoZero"/>
        <c:auto val="1"/>
        <c:lblOffset val="100"/>
        <c:noMultiLvlLbl val="0"/>
      </c:catAx>
      <c:valAx>
        <c:axId val="76881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6732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715"/>
          <c:w val="0.967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'22.11.1'!$C$6</c:f>
              <c:strCache>
                <c:ptCount val="1"/>
                <c:pt idx="0">
                  <c:v>Operadores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'22.11.1'!$A$7:$A$20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'22.11.1'!$C$7:$C$20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084595"/>
        <c:axId val="18761356"/>
      </c:lineChart>
      <c:cat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61356"/>
        <c:crosses val="autoZero"/>
        <c:auto val="1"/>
        <c:lblOffset val="100"/>
        <c:noMultiLvlLbl val="0"/>
      </c:catAx>
      <c:valAx>
        <c:axId val="18761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8459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6775"/>
          <c:w val="0.974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'22.11.2'!$B$6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'22.11.2'!$A$7:$A$20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'22.11.2'!$B$7:$B$20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'22.11.2'!$C$6</c:f>
              <c:strCache>
                <c:ptCount val="1"/>
                <c:pt idx="0">
                  <c:v>Elaboradores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'22.11.2'!$C$7:$C$20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4634477"/>
        <c:axId val="43274838"/>
      </c:line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74838"/>
        <c:crosses val="autoZero"/>
        <c:auto val="1"/>
        <c:lblOffset val="100"/>
        <c:noMultiLvlLbl val="0"/>
      </c:catAx>
      <c:valAx>
        <c:axId val="432748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3447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04"/>
          <c:y val="0.27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19"/>
          <c:w val="0.97225"/>
          <c:h val="0.81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'22.1.4'!$B$6:$L$6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'22.1.4'!$B$21:$L$21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5086507"/>
        <c:axId val="26016516"/>
      </c:lineChart>
      <c:cat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16516"/>
        <c:crosses val="autoZero"/>
        <c:auto val="1"/>
        <c:lblOffset val="100"/>
        <c:noMultiLvlLbl val="0"/>
      </c:catAx>
      <c:valAx>
        <c:axId val="26016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86507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232"/>
          <c:w val="0.96475"/>
          <c:h val="0.768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'22.2.1'!$A$25:$A$38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'22.2.1'!$F$25:$F$38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2822053"/>
        <c:axId val="26963022"/>
      </c:lineChart>
      <c:catAx>
        <c:axId val="3282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963022"/>
        <c:crosses val="autoZero"/>
        <c:auto val="1"/>
        <c:lblOffset val="100"/>
        <c:noMultiLvlLbl val="0"/>
      </c:catAx>
      <c:valAx>
        <c:axId val="26963022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220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225"/>
          <c:w val="0.92875"/>
          <c:h val="0.9077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('22.2.1'!$B$20:$G$20,'22.2.1'!$B$38:$E$38)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gapWidth val="70"/>
        <c:shape val="cylinder"/>
        <c:axId val="41340607"/>
        <c:axId val="36521144"/>
      </c:bar3DChart>
      <c:catAx>
        <c:axId val="413406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521144"/>
        <c:crosses val="autoZero"/>
        <c:auto val="0"/>
        <c:lblOffset val="100"/>
        <c:noMultiLvlLbl val="0"/>
      </c:catAx>
      <c:valAx>
        <c:axId val="36521144"/>
        <c:scaling>
          <c:orientation val="minMax"/>
        </c:scaling>
        <c:axPos val="t"/>
        <c:delete val="1"/>
        <c:majorTickMark val="out"/>
        <c:minorTickMark val="none"/>
        <c:tickLblPos val="nextTo"/>
        <c:crossAx val="413406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5"/>
          <c:w val="0.96"/>
          <c:h val="0.770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'22.2.2'!$A$8:$A$21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'22.2.2'!$E$8:$E$21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0254841"/>
        <c:axId val="5422658"/>
      </c:line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22658"/>
        <c:crosses val="autoZero"/>
        <c:auto val="1"/>
        <c:lblOffset val="100"/>
        <c:noMultiLvlLbl val="0"/>
      </c:catAx>
      <c:valAx>
        <c:axId val="5422658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2548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11"/>
          <c:w val="0.9095"/>
          <c:h val="0.48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'22.2.2'!$B$21:$D$21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gapWidth val="70"/>
        <c:shape val="cylinder"/>
        <c:axId val="48803923"/>
        <c:axId val="36582124"/>
      </c:bar3DChart>
      <c:catAx>
        <c:axId val="488039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582124"/>
        <c:crosses val="autoZero"/>
        <c:auto val="0"/>
        <c:lblOffset val="100"/>
        <c:noMultiLvlLbl val="0"/>
      </c:catAx>
      <c:valAx>
        <c:axId val="36582124"/>
        <c:scaling>
          <c:orientation val="minMax"/>
        </c:scaling>
        <c:axPos val="t"/>
        <c:delete val="1"/>
        <c:majorTickMark val="out"/>
        <c:minorTickMark val="none"/>
        <c:tickLblPos val="nextTo"/>
        <c:crossAx val="488039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3275"/>
          <c:w val="0.96"/>
          <c:h val="0.76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'22.2.3'!$A$8:$A$21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'22.2.3'!$E$8:$E$21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0803661"/>
        <c:axId val="10362038"/>
      </c:line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62038"/>
        <c:crosses val="autoZero"/>
        <c:auto val="1"/>
        <c:lblOffset val="100"/>
        <c:noMultiLvlLbl val="0"/>
      </c:catAx>
      <c:valAx>
        <c:axId val="10362038"/>
        <c:scaling>
          <c:orientation val="minMax"/>
          <c:max val="7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0366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2008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6"/>
          <c:w val="0.91"/>
          <c:h val="0.5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'22.2.3'!$B$21:$D$21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gapWidth val="70"/>
        <c:shape val="cylinder"/>
        <c:axId val="26149479"/>
        <c:axId val="34018720"/>
      </c:bar3DChart>
      <c:catAx>
        <c:axId val="261494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018720"/>
        <c:crosses val="autoZero"/>
        <c:auto val="0"/>
        <c:lblOffset val="100"/>
        <c:noMultiLvlLbl val="0"/>
      </c:catAx>
      <c:valAx>
        <c:axId val="34018720"/>
        <c:scaling>
          <c:orientation val="minMax"/>
        </c:scaling>
        <c:axPos val="t"/>
        <c:delete val="1"/>
        <c:majorTickMark val="out"/>
        <c:minorTickMark val="none"/>
        <c:tickLblPos val="nextTo"/>
        <c:crossAx val="261494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</xdr:row>
      <xdr:rowOff>142875</xdr:rowOff>
    </xdr:from>
    <xdr:to>
      <xdr:col>7</xdr:col>
      <xdr:colOff>533400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228600" y="4219575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66675</xdr:rowOff>
    </xdr:from>
    <xdr:to>
      <xdr:col>6</xdr:col>
      <xdr:colOff>771525</xdr:colOff>
      <xdr:row>57</xdr:row>
      <xdr:rowOff>152400</xdr:rowOff>
    </xdr:to>
    <xdr:graphicFrame>
      <xdr:nvGraphicFramePr>
        <xdr:cNvPr id="2" name="Chart 3"/>
        <xdr:cNvGraphicFramePr/>
      </xdr:nvGraphicFramePr>
      <xdr:xfrm>
        <a:off x="990600" y="6734175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0</xdr:rowOff>
    </xdr:from>
    <xdr:to>
      <xdr:col>9</xdr:col>
      <xdr:colOff>590550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142875" y="4200525"/>
        <a:ext cx="74771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142875</xdr:rowOff>
    </xdr:from>
    <xdr:to>
      <xdr:col>4</xdr:col>
      <xdr:colOff>1343025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85725" y="4057650"/>
        <a:ext cx="6781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9</xdr:col>
      <xdr:colOff>581025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180975" y="3362325"/>
        <a:ext cx="81629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28575</xdr:rowOff>
    </xdr:from>
    <xdr:to>
      <xdr:col>6</xdr:col>
      <xdr:colOff>990600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23825" y="4067175"/>
        <a:ext cx="7553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0</xdr:rowOff>
    </xdr:from>
    <xdr:to>
      <xdr:col>5</xdr:col>
      <xdr:colOff>1209675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66675" y="4562475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104775</xdr:rowOff>
    </xdr:from>
    <xdr:to>
      <xdr:col>5</xdr:col>
      <xdr:colOff>57150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981075" y="7096125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26</xdr:row>
      <xdr:rowOff>123825</xdr:rowOff>
    </xdr:from>
    <xdr:to>
      <xdr:col>4</xdr:col>
      <xdr:colOff>1381125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04775" y="4543425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42</xdr:row>
      <xdr:rowOff>85725</xdr:rowOff>
    </xdr:from>
    <xdr:to>
      <xdr:col>4</xdr:col>
      <xdr:colOff>638175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723900" y="7096125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142875</xdr:rowOff>
    </xdr:from>
    <xdr:to>
      <xdr:col>6</xdr:col>
      <xdr:colOff>962025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152400" y="4543425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43</xdr:row>
      <xdr:rowOff>47625</xdr:rowOff>
    </xdr:from>
    <xdr:to>
      <xdr:col>6</xdr:col>
      <xdr:colOff>247650</xdr:colOff>
      <xdr:row>61</xdr:row>
      <xdr:rowOff>47625</xdr:rowOff>
    </xdr:to>
    <xdr:graphicFrame>
      <xdr:nvGraphicFramePr>
        <xdr:cNvPr id="2" name="Chart 2"/>
        <xdr:cNvGraphicFramePr/>
      </xdr:nvGraphicFramePr>
      <xdr:xfrm>
        <a:off x="1019175" y="7200900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0</xdr:rowOff>
    </xdr:from>
    <xdr:to>
      <xdr:col>2</xdr:col>
      <xdr:colOff>1800225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04775" y="3552825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76200</xdr:rowOff>
    </xdr:from>
    <xdr:to>
      <xdr:col>2</xdr:col>
      <xdr:colOff>1847850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123825" y="6057900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28575</xdr:rowOff>
    </xdr:from>
    <xdr:to>
      <xdr:col>2</xdr:col>
      <xdr:colOff>1857375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23825" y="3581400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47625</xdr:rowOff>
    </xdr:from>
    <xdr:to>
      <xdr:col>11</xdr:col>
      <xdr:colOff>133350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81000" y="4276725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66675</xdr:rowOff>
    </xdr:from>
    <xdr:to>
      <xdr:col>7</xdr:col>
      <xdr:colOff>180975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123825" y="6896100"/>
        <a:ext cx="69913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56</xdr:row>
      <xdr:rowOff>0</xdr:rowOff>
    </xdr:from>
    <xdr:to>
      <xdr:col>7</xdr:col>
      <xdr:colOff>114300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304800" y="9258300"/>
        <a:ext cx="67437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95250</xdr:rowOff>
    </xdr:from>
    <xdr:to>
      <xdr:col>4</xdr:col>
      <xdr:colOff>1209675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76200" y="381952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37</xdr:row>
      <xdr:rowOff>114300</xdr:rowOff>
    </xdr:from>
    <xdr:to>
      <xdr:col>4</xdr:col>
      <xdr:colOff>1152525</xdr:colOff>
      <xdr:row>49</xdr:row>
      <xdr:rowOff>66675</xdr:rowOff>
    </xdr:to>
    <xdr:graphicFrame>
      <xdr:nvGraphicFramePr>
        <xdr:cNvPr id="2" name="Chart 2"/>
        <xdr:cNvGraphicFramePr/>
      </xdr:nvGraphicFramePr>
      <xdr:xfrm>
        <a:off x="180975" y="6267450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114300</xdr:rowOff>
    </xdr:from>
    <xdr:to>
      <xdr:col>4</xdr:col>
      <xdr:colOff>1200150</xdr:colOff>
      <xdr:row>36</xdr:row>
      <xdr:rowOff>47625</xdr:rowOff>
    </xdr:to>
    <xdr:graphicFrame>
      <xdr:nvGraphicFramePr>
        <xdr:cNvPr id="1" name="Chart 3"/>
        <xdr:cNvGraphicFramePr/>
      </xdr:nvGraphicFramePr>
      <xdr:xfrm>
        <a:off x="66675" y="38290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37</xdr:row>
      <xdr:rowOff>133350</xdr:rowOff>
    </xdr:from>
    <xdr:to>
      <xdr:col>4</xdr:col>
      <xdr:colOff>1133475</xdr:colOff>
      <xdr:row>47</xdr:row>
      <xdr:rowOff>133350</xdr:rowOff>
    </xdr:to>
    <xdr:graphicFrame>
      <xdr:nvGraphicFramePr>
        <xdr:cNvPr id="2" name="Chart 4"/>
        <xdr:cNvGraphicFramePr/>
      </xdr:nvGraphicFramePr>
      <xdr:xfrm>
        <a:off x="304800" y="6276975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25</xdr:row>
      <xdr:rowOff>142875</xdr:rowOff>
    </xdr:from>
    <xdr:to>
      <xdr:col>7</xdr:col>
      <xdr:colOff>657225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76225" y="4400550"/>
        <a:ext cx="72485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41</xdr:row>
      <xdr:rowOff>0</xdr:rowOff>
    </xdr:from>
    <xdr:to>
      <xdr:col>7</xdr:col>
      <xdr:colOff>657225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266700" y="6848475"/>
        <a:ext cx="7258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24</xdr:row>
      <xdr:rowOff>104775</xdr:rowOff>
    </xdr:from>
    <xdr:to>
      <xdr:col>6</xdr:col>
      <xdr:colOff>762000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238125" y="4114800"/>
        <a:ext cx="6743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23</xdr:row>
      <xdr:rowOff>114300</xdr:rowOff>
    </xdr:from>
    <xdr:to>
      <xdr:col>7</xdr:col>
      <xdr:colOff>704850</xdr:colOff>
      <xdr:row>45</xdr:row>
      <xdr:rowOff>38100</xdr:rowOff>
    </xdr:to>
    <xdr:graphicFrame>
      <xdr:nvGraphicFramePr>
        <xdr:cNvPr id="1" name="Chart 3"/>
        <xdr:cNvGraphicFramePr/>
      </xdr:nvGraphicFramePr>
      <xdr:xfrm>
        <a:off x="733425" y="4019550"/>
        <a:ext cx="7705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28575</xdr:rowOff>
    </xdr:from>
    <xdr:to>
      <xdr:col>8</xdr:col>
      <xdr:colOff>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85725" y="4267200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42</xdr:row>
      <xdr:rowOff>0</xdr:rowOff>
    </xdr:from>
    <xdr:to>
      <xdr:col>7</xdr:col>
      <xdr:colOff>209550</xdr:colOff>
      <xdr:row>61</xdr:row>
      <xdr:rowOff>19050</xdr:rowOff>
    </xdr:to>
    <xdr:graphicFrame>
      <xdr:nvGraphicFramePr>
        <xdr:cNvPr id="2" name="Chart 2"/>
        <xdr:cNvGraphicFramePr/>
      </xdr:nvGraphicFramePr>
      <xdr:xfrm>
        <a:off x="1314450" y="6991350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33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2.57421875" style="1" customWidth="1"/>
    <col min="2" max="5" width="15.7109375" style="1" customWidth="1"/>
    <col min="6" max="16384" width="11.421875" style="1" customWidth="1"/>
  </cols>
  <sheetData>
    <row r="1" spans="1:5" s="28" customFormat="1" ht="18">
      <c r="A1" s="323" t="s">
        <v>318</v>
      </c>
      <c r="B1" s="323"/>
      <c r="C1" s="323"/>
      <c r="D1" s="323"/>
      <c r="E1" s="324"/>
    </row>
    <row r="3" spans="1:6" s="42" customFormat="1" ht="15">
      <c r="A3" s="325" t="s">
        <v>379</v>
      </c>
      <c r="B3" s="326"/>
      <c r="C3" s="326"/>
      <c r="D3" s="326"/>
      <c r="E3" s="324"/>
      <c r="F3" s="91"/>
    </row>
    <row r="4" spans="1:6" s="34" customFormat="1" ht="14.25" customHeight="1" thickBot="1">
      <c r="A4" s="102"/>
      <c r="B4" s="102"/>
      <c r="C4" s="102"/>
      <c r="D4" s="102"/>
      <c r="E4" s="103"/>
      <c r="F4" s="37"/>
    </row>
    <row r="5" spans="1:6" ht="13.5" thickBot="1">
      <c r="A5" s="114" t="s">
        <v>200</v>
      </c>
      <c r="B5" s="116" t="s">
        <v>259</v>
      </c>
      <c r="C5" s="116" t="s">
        <v>268</v>
      </c>
      <c r="D5" s="116" t="s">
        <v>269</v>
      </c>
      <c r="E5" s="117" t="s">
        <v>270</v>
      </c>
      <c r="F5" s="4"/>
    </row>
    <row r="6" spans="1:6" ht="12.75">
      <c r="A6" s="104" t="s">
        <v>271</v>
      </c>
      <c r="B6" s="105"/>
      <c r="C6" s="105"/>
      <c r="D6" s="105"/>
      <c r="E6" s="106"/>
      <c r="F6" s="4"/>
    </row>
    <row r="7" spans="1:6" ht="12.75">
      <c r="A7" s="107" t="s">
        <v>201</v>
      </c>
      <c r="B7" s="108">
        <v>65263</v>
      </c>
      <c r="C7" s="108">
        <v>59816.1</v>
      </c>
      <c r="D7" s="108">
        <v>67702.5</v>
      </c>
      <c r="E7" s="109">
        <v>74738</v>
      </c>
      <c r="F7" s="4"/>
    </row>
    <row r="8" spans="1:6" ht="12.75">
      <c r="A8" s="107" t="s">
        <v>202</v>
      </c>
      <c r="B8" s="108">
        <v>208033</v>
      </c>
      <c r="C8" s="108">
        <v>210749.8</v>
      </c>
      <c r="D8" s="108">
        <v>182643.6</v>
      </c>
      <c r="E8" s="109">
        <v>127511.3</v>
      </c>
      <c r="F8" s="4"/>
    </row>
    <row r="9" spans="1:6" ht="12.75">
      <c r="A9" s="107" t="s">
        <v>0</v>
      </c>
      <c r="B9" s="108">
        <v>91673</v>
      </c>
      <c r="C9" s="108">
        <v>95446.4</v>
      </c>
      <c r="D9" s="108">
        <v>101176.4</v>
      </c>
      <c r="E9" s="109">
        <v>94928.8</v>
      </c>
      <c r="F9" s="4"/>
    </row>
    <row r="10" spans="1:6" ht="12.75">
      <c r="A10" s="107" t="s">
        <v>1</v>
      </c>
      <c r="B10" s="108">
        <v>338</v>
      </c>
      <c r="C10" s="108">
        <v>332.7</v>
      </c>
      <c r="D10" s="108">
        <v>533.1</v>
      </c>
      <c r="E10" s="109">
        <v>580.1</v>
      </c>
      <c r="F10" s="4"/>
    </row>
    <row r="11" spans="1:8" ht="12.75">
      <c r="A11" s="107" t="s">
        <v>2</v>
      </c>
      <c r="B11" s="108">
        <v>6125</v>
      </c>
      <c r="C11" s="108">
        <v>8095.2</v>
      </c>
      <c r="D11" s="108">
        <v>7634</v>
      </c>
      <c r="E11" s="109">
        <v>8035.2</v>
      </c>
      <c r="F11" s="4"/>
      <c r="G11" s="69"/>
      <c r="H11" s="69"/>
    </row>
    <row r="12" spans="1:6" ht="12.75">
      <c r="A12" s="107" t="s">
        <v>3</v>
      </c>
      <c r="B12" s="108">
        <v>16733</v>
      </c>
      <c r="C12" s="108">
        <v>17649.9</v>
      </c>
      <c r="D12" s="108">
        <v>18114.7</v>
      </c>
      <c r="E12" s="109">
        <v>12488.5</v>
      </c>
      <c r="F12" s="4"/>
    </row>
    <row r="13" spans="1:6" ht="12.75">
      <c r="A13" s="107" t="s">
        <v>4</v>
      </c>
      <c r="B13" s="108">
        <v>3503.1</v>
      </c>
      <c r="C13" s="108">
        <v>2358</v>
      </c>
      <c r="D13" s="108">
        <v>1465.5</v>
      </c>
      <c r="E13" s="109">
        <v>1571.6</v>
      </c>
      <c r="F13" s="66"/>
    </row>
    <row r="14" spans="1:6" ht="12.75">
      <c r="A14" s="107" t="s">
        <v>5</v>
      </c>
      <c r="B14" s="108">
        <v>250</v>
      </c>
      <c r="C14" s="108">
        <v>147.9</v>
      </c>
      <c r="D14" s="108">
        <v>89.6</v>
      </c>
      <c r="E14" s="109">
        <v>103.3</v>
      </c>
      <c r="F14" s="66"/>
    </row>
    <row r="15" spans="1:7" ht="12.75">
      <c r="A15" s="107" t="s">
        <v>6</v>
      </c>
      <c r="B15" s="108">
        <v>4002</v>
      </c>
      <c r="C15" s="108">
        <v>4091</v>
      </c>
      <c r="D15" s="108">
        <v>4967.8</v>
      </c>
      <c r="E15" s="109">
        <v>4056.8</v>
      </c>
      <c r="F15" s="66"/>
      <c r="G15" s="59"/>
    </row>
    <row r="16" spans="1:6" ht="12.75">
      <c r="A16" s="110" t="s">
        <v>210</v>
      </c>
      <c r="B16" s="108">
        <v>48036</v>
      </c>
      <c r="C16" s="108">
        <v>38931.8</v>
      </c>
      <c r="D16" s="108">
        <v>45125.1</v>
      </c>
      <c r="E16" s="109">
        <v>37066.6</v>
      </c>
      <c r="F16" s="4"/>
    </row>
    <row r="17" spans="1:6" ht="12.75">
      <c r="A17" s="110" t="s">
        <v>272</v>
      </c>
      <c r="B17" s="108"/>
      <c r="C17" s="108"/>
      <c r="D17" s="108"/>
      <c r="E17" s="109"/>
      <c r="F17" s="4"/>
    </row>
    <row r="18" spans="1:6" ht="12.75">
      <c r="A18" s="107" t="s">
        <v>7</v>
      </c>
      <c r="B18" s="108">
        <v>2527</v>
      </c>
      <c r="C18" s="108">
        <v>1789.7</v>
      </c>
      <c r="D18" s="108">
        <v>2256.3</v>
      </c>
      <c r="E18" s="109">
        <v>1672.1</v>
      </c>
      <c r="F18" s="4"/>
    </row>
    <row r="19" spans="1:6" ht="12.75">
      <c r="A19" s="107" t="s">
        <v>8</v>
      </c>
      <c r="B19" s="108">
        <v>5285</v>
      </c>
      <c r="C19" s="108">
        <v>5248.6</v>
      </c>
      <c r="D19" s="108">
        <v>4285.9</v>
      </c>
      <c r="E19" s="109">
        <v>3272.6</v>
      </c>
      <c r="F19" s="4"/>
    </row>
    <row r="20" spans="1:6" ht="12.75">
      <c r="A20" s="107" t="s">
        <v>9</v>
      </c>
      <c r="B20" s="108">
        <v>38</v>
      </c>
      <c r="C20" s="108">
        <v>9.5</v>
      </c>
      <c r="D20" s="108">
        <v>23.4</v>
      </c>
      <c r="E20" s="109">
        <v>0</v>
      </c>
      <c r="F20" s="4"/>
    </row>
    <row r="21" spans="1:6" ht="12.75">
      <c r="A21" s="107" t="s">
        <v>10</v>
      </c>
      <c r="B21" s="108">
        <v>70</v>
      </c>
      <c r="C21" s="108">
        <v>69.7</v>
      </c>
      <c r="D21" s="108">
        <v>59.9</v>
      </c>
      <c r="E21" s="109">
        <v>63.4</v>
      </c>
      <c r="F21" s="4"/>
    </row>
    <row r="22" spans="1:6" ht="12.75">
      <c r="A22" s="107" t="s">
        <v>273</v>
      </c>
      <c r="B22" s="108">
        <v>273.52</v>
      </c>
      <c r="C22" s="108">
        <v>74.5</v>
      </c>
      <c r="D22" s="108">
        <v>12</v>
      </c>
      <c r="E22" s="109">
        <v>11</v>
      </c>
      <c r="F22" s="4"/>
    </row>
    <row r="23" spans="1:6" ht="12.75">
      <c r="A23" s="110" t="s">
        <v>209</v>
      </c>
      <c r="B23" s="108">
        <v>21230</v>
      </c>
      <c r="C23" s="108">
        <v>23096</v>
      </c>
      <c r="D23" s="108">
        <v>26757.2</v>
      </c>
      <c r="E23" s="109">
        <v>10264.7</v>
      </c>
      <c r="F23" s="4"/>
    </row>
    <row r="24" spans="1:6" ht="12.75">
      <c r="A24" s="110" t="s">
        <v>203</v>
      </c>
      <c r="B24" s="108">
        <v>6859</v>
      </c>
      <c r="C24" s="108">
        <v>6510.1</v>
      </c>
      <c r="D24" s="108">
        <v>7684.3</v>
      </c>
      <c r="E24" s="109">
        <v>6777.3</v>
      </c>
      <c r="F24" s="4"/>
    </row>
    <row r="25" spans="1:6" ht="12.75">
      <c r="A25" s="110" t="s">
        <v>204</v>
      </c>
      <c r="B25" s="108">
        <v>362</v>
      </c>
      <c r="C25" s="108">
        <v>255.7</v>
      </c>
      <c r="D25" s="108">
        <v>209.4</v>
      </c>
      <c r="E25" s="109">
        <v>146</v>
      </c>
      <c r="F25" s="4"/>
    </row>
    <row r="26" spans="1:6" ht="12.75">
      <c r="A26" s="110" t="s">
        <v>319</v>
      </c>
      <c r="B26" s="108">
        <v>298</v>
      </c>
      <c r="C26" s="108">
        <v>286.1</v>
      </c>
      <c r="D26" s="108">
        <v>1102.4</v>
      </c>
      <c r="E26" s="109">
        <v>609.1</v>
      </c>
      <c r="F26" s="4"/>
    </row>
    <row r="27" spans="1:6" ht="13.5" thickBot="1">
      <c r="A27" s="111" t="s">
        <v>208</v>
      </c>
      <c r="B27" s="112">
        <v>480898.62</v>
      </c>
      <c r="C27" s="112">
        <v>474958.7</v>
      </c>
      <c r="D27" s="112">
        <v>471843.1</v>
      </c>
      <c r="E27" s="113">
        <v>383896.4</v>
      </c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  <row r="33" ht="12.75">
      <c r="A33" s="2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N32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1" width="10.7109375" style="1" customWidth="1"/>
    <col min="12" max="16384" width="11.421875" style="1" customWidth="1"/>
  </cols>
  <sheetData>
    <row r="1" spans="1:11" s="28" customFormat="1" ht="18">
      <c r="A1" s="351" t="s">
        <v>318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8" ht="12.75" customHeight="1">
      <c r="A2" s="349"/>
      <c r="B2" s="349"/>
      <c r="C2" s="349"/>
      <c r="D2" s="349"/>
      <c r="E2" s="349"/>
      <c r="F2" s="349"/>
      <c r="G2" s="349"/>
      <c r="H2" s="349"/>
    </row>
    <row r="3" spans="1:11" s="78" customFormat="1" ht="15">
      <c r="A3" s="350" t="s">
        <v>390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s="34" customFormat="1" ht="14.25" customHeight="1" thickBot="1">
      <c r="A4" s="189"/>
      <c r="B4" s="189"/>
      <c r="C4" s="189"/>
      <c r="D4" s="189"/>
      <c r="E4" s="189"/>
      <c r="F4" s="189"/>
      <c r="G4" s="189"/>
      <c r="H4" s="189"/>
      <c r="I4" s="103"/>
      <c r="J4" s="103"/>
      <c r="K4" s="103"/>
    </row>
    <row r="5" spans="1:11" ht="12.75">
      <c r="A5" s="198"/>
      <c r="B5" s="199" t="s">
        <v>60</v>
      </c>
      <c r="C5" s="200"/>
      <c r="D5" s="200"/>
      <c r="E5" s="200"/>
      <c r="F5" s="200"/>
      <c r="G5" s="200"/>
      <c r="H5" s="200"/>
      <c r="I5" s="200"/>
      <c r="J5" s="200"/>
      <c r="K5" s="201"/>
    </row>
    <row r="6" spans="1:11" ht="12.75">
      <c r="A6" s="202" t="s">
        <v>61</v>
      </c>
      <c r="B6" s="203" t="s">
        <v>62</v>
      </c>
      <c r="C6" s="203">
        <v>2000</v>
      </c>
      <c r="D6" s="203">
        <v>2001</v>
      </c>
      <c r="E6" s="203">
        <v>2002</v>
      </c>
      <c r="F6" s="203">
        <v>2003</v>
      </c>
      <c r="G6" s="203">
        <v>2004</v>
      </c>
      <c r="H6" s="203">
        <v>2005</v>
      </c>
      <c r="I6" s="203">
        <v>2006</v>
      </c>
      <c r="J6" s="203">
        <v>2007</v>
      </c>
      <c r="K6" s="204">
        <v>2008</v>
      </c>
    </row>
    <row r="7" spans="1:11" ht="13.5" thickBot="1">
      <c r="A7" s="205"/>
      <c r="B7" s="206" t="s">
        <v>63</v>
      </c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>
      <c r="A8" s="194" t="s">
        <v>287</v>
      </c>
      <c r="B8" s="190" t="s">
        <v>64</v>
      </c>
      <c r="C8" s="120"/>
      <c r="D8" s="120"/>
      <c r="E8" s="120"/>
      <c r="F8" s="120"/>
      <c r="G8" s="120"/>
      <c r="H8" s="120"/>
      <c r="I8" s="120"/>
      <c r="J8" s="120"/>
      <c r="K8" s="121"/>
    </row>
    <row r="9" spans="1:14" ht="12.75">
      <c r="A9" s="195" t="s">
        <v>65</v>
      </c>
      <c r="B9" s="196" t="s">
        <v>66</v>
      </c>
      <c r="C9" s="122">
        <v>14.225956510764128</v>
      </c>
      <c r="D9" s="122">
        <v>15.07</v>
      </c>
      <c r="E9" s="122">
        <v>15.3</v>
      </c>
      <c r="F9" s="122">
        <v>14.7</v>
      </c>
      <c r="G9" s="122">
        <v>14.48</v>
      </c>
      <c r="H9" s="122">
        <v>14.39</v>
      </c>
      <c r="I9" s="122">
        <v>18.9</v>
      </c>
      <c r="J9" s="122">
        <v>22.46</v>
      </c>
      <c r="K9" s="123">
        <v>27.35</v>
      </c>
      <c r="L9" s="6"/>
      <c r="M9" s="6"/>
      <c r="N9" s="6"/>
    </row>
    <row r="10" spans="1:14" ht="12.75">
      <c r="A10" s="195" t="s">
        <v>65</v>
      </c>
      <c r="B10" s="191" t="s">
        <v>67</v>
      </c>
      <c r="C10" s="122">
        <v>14.640654862788937</v>
      </c>
      <c r="D10" s="122">
        <v>17.35</v>
      </c>
      <c r="E10" s="122">
        <v>16.91</v>
      </c>
      <c r="F10" s="122">
        <v>16.49</v>
      </c>
      <c r="G10" s="122">
        <v>17.64</v>
      </c>
      <c r="H10" s="122">
        <v>19.41</v>
      </c>
      <c r="I10" s="122">
        <v>20.66</v>
      </c>
      <c r="J10" s="122">
        <v>21.38</v>
      </c>
      <c r="K10" s="123">
        <v>33.27</v>
      </c>
      <c r="L10" s="6"/>
      <c r="M10" s="6"/>
      <c r="N10" s="6"/>
    </row>
    <row r="11" spans="1:14" ht="12.75">
      <c r="A11" s="195" t="s">
        <v>68</v>
      </c>
      <c r="B11" s="196" t="s">
        <v>69</v>
      </c>
      <c r="C11" s="122">
        <v>16.39561020758958</v>
      </c>
      <c r="D11" s="122">
        <v>19.29</v>
      </c>
      <c r="E11" s="122">
        <v>19</v>
      </c>
      <c r="F11" s="122">
        <v>18.72</v>
      </c>
      <c r="G11" s="122">
        <v>19.82</v>
      </c>
      <c r="H11" s="122">
        <v>22.48</v>
      </c>
      <c r="I11" s="122">
        <v>24.32</v>
      </c>
      <c r="J11" s="122">
        <v>25.35</v>
      </c>
      <c r="K11" s="123">
        <v>37.87</v>
      </c>
      <c r="L11" s="6"/>
      <c r="M11" s="6"/>
      <c r="N11" s="6"/>
    </row>
    <row r="12" spans="1:14" ht="12.75">
      <c r="A12" s="195" t="s">
        <v>70</v>
      </c>
      <c r="B12" s="191" t="s">
        <v>67</v>
      </c>
      <c r="C12" s="122">
        <v>16.431670933852608</v>
      </c>
      <c r="D12" s="122">
        <v>19.35</v>
      </c>
      <c r="E12" s="122">
        <v>19.89</v>
      </c>
      <c r="F12" s="122">
        <v>19.23</v>
      </c>
      <c r="G12" s="122">
        <v>20.06</v>
      </c>
      <c r="H12" s="122">
        <v>21.1</v>
      </c>
      <c r="I12" s="122">
        <v>21.65</v>
      </c>
      <c r="J12" s="122">
        <v>23</v>
      </c>
      <c r="K12" s="123">
        <v>33.35</v>
      </c>
      <c r="L12" s="6"/>
      <c r="M12" s="6"/>
      <c r="N12" s="6"/>
    </row>
    <row r="13" spans="1:14" ht="12.75">
      <c r="A13" s="195" t="s">
        <v>71</v>
      </c>
      <c r="B13" s="196" t="s">
        <v>72</v>
      </c>
      <c r="C13" s="122">
        <v>10.968470905004027</v>
      </c>
      <c r="D13" s="122">
        <v>11.72</v>
      </c>
      <c r="E13" s="122">
        <v>11.8</v>
      </c>
      <c r="F13" s="122">
        <v>11.9</v>
      </c>
      <c r="G13" s="122">
        <v>12.99</v>
      </c>
      <c r="H13" s="122">
        <v>14.2</v>
      </c>
      <c r="I13" s="122">
        <v>14.45</v>
      </c>
      <c r="J13" s="122">
        <v>15.99</v>
      </c>
      <c r="K13" s="123">
        <v>26.3</v>
      </c>
      <c r="L13" s="6"/>
      <c r="M13" s="6"/>
      <c r="N13" s="6"/>
    </row>
    <row r="14" spans="1:14" ht="12.75">
      <c r="A14" s="195" t="s">
        <v>73</v>
      </c>
      <c r="B14" s="191" t="s">
        <v>74</v>
      </c>
      <c r="C14" s="122">
        <v>16.84636928587742</v>
      </c>
      <c r="D14" s="122">
        <v>19.45</v>
      </c>
      <c r="E14" s="122">
        <v>18.86</v>
      </c>
      <c r="F14" s="122">
        <v>19.56</v>
      </c>
      <c r="G14" s="122">
        <v>21.66</v>
      </c>
      <c r="H14" s="122">
        <v>24.77</v>
      </c>
      <c r="I14" s="122">
        <v>26.78</v>
      </c>
      <c r="J14" s="122">
        <v>30.03</v>
      </c>
      <c r="K14" s="123">
        <v>43.15</v>
      </c>
      <c r="L14" s="6"/>
      <c r="M14" s="6"/>
      <c r="N14" s="6"/>
    </row>
    <row r="15" spans="1:14" ht="12.75">
      <c r="A15" s="195"/>
      <c r="B15" s="191"/>
      <c r="C15" s="122"/>
      <c r="D15" s="122"/>
      <c r="E15" s="122"/>
      <c r="F15" s="122"/>
      <c r="G15" s="122"/>
      <c r="H15" s="122"/>
      <c r="I15" s="122"/>
      <c r="J15" s="122"/>
      <c r="K15" s="123"/>
      <c r="L15" s="6"/>
      <c r="M15" s="6"/>
      <c r="N15" s="6"/>
    </row>
    <row r="16" spans="1:14" ht="15.75">
      <c r="A16" s="197" t="s">
        <v>288</v>
      </c>
      <c r="B16" s="191" t="s">
        <v>227</v>
      </c>
      <c r="C16" s="122"/>
      <c r="D16" s="122"/>
      <c r="E16" s="122"/>
      <c r="F16" s="122"/>
      <c r="G16" s="122"/>
      <c r="H16" s="122"/>
      <c r="I16" s="122"/>
      <c r="J16" s="122"/>
      <c r="K16" s="123"/>
      <c r="L16" s="6"/>
      <c r="M16" s="6"/>
      <c r="N16" s="6"/>
    </row>
    <row r="17" spans="1:14" ht="12.75">
      <c r="A17" s="195" t="s">
        <v>75</v>
      </c>
      <c r="B17" s="191" t="s">
        <v>76</v>
      </c>
      <c r="C17" s="122">
        <v>12.434940439700457</v>
      </c>
      <c r="D17" s="122">
        <v>13.22</v>
      </c>
      <c r="E17" s="122">
        <v>13.59</v>
      </c>
      <c r="F17" s="122">
        <v>14.04</v>
      </c>
      <c r="G17" s="122">
        <v>14.02</v>
      </c>
      <c r="H17" s="122">
        <v>15.37</v>
      </c>
      <c r="I17" s="122">
        <v>15.28</v>
      </c>
      <c r="J17" s="122">
        <v>16.13</v>
      </c>
      <c r="K17" s="123">
        <v>26.26</v>
      </c>
      <c r="L17" s="6"/>
      <c r="M17" s="6"/>
      <c r="N17" s="6"/>
    </row>
    <row r="18" spans="1:14" ht="12.75">
      <c r="A18" s="195"/>
      <c r="B18" s="191"/>
      <c r="C18" s="122"/>
      <c r="D18" s="122"/>
      <c r="E18" s="122"/>
      <c r="F18" s="122"/>
      <c r="G18" s="122"/>
      <c r="H18" s="122"/>
      <c r="I18" s="122"/>
      <c r="J18" s="122"/>
      <c r="K18" s="123"/>
      <c r="L18" s="6"/>
      <c r="M18" s="6"/>
      <c r="N18" s="6"/>
    </row>
    <row r="19" spans="1:14" ht="15.75">
      <c r="A19" s="197" t="s">
        <v>327</v>
      </c>
      <c r="B19" s="191" t="s">
        <v>228</v>
      </c>
      <c r="C19" s="122"/>
      <c r="D19" s="122"/>
      <c r="E19" s="122"/>
      <c r="F19" s="122"/>
      <c r="G19" s="122"/>
      <c r="H19" s="122"/>
      <c r="I19" s="122"/>
      <c r="J19" s="122"/>
      <c r="K19" s="123"/>
      <c r="L19" s="6"/>
      <c r="M19" s="6"/>
      <c r="N19" s="6"/>
    </row>
    <row r="20" spans="1:14" ht="12.75">
      <c r="A20" s="195" t="s">
        <v>77</v>
      </c>
      <c r="B20" s="191" t="s">
        <v>78</v>
      </c>
      <c r="C20" s="122">
        <v>28.65625713701874</v>
      </c>
      <c r="D20" s="122">
        <v>30.66</v>
      </c>
      <c r="E20" s="122">
        <v>30.82</v>
      </c>
      <c r="F20" s="122">
        <v>30.67</v>
      </c>
      <c r="G20" s="122">
        <v>31.7</v>
      </c>
      <c r="H20" s="122">
        <v>39.47</v>
      </c>
      <c r="I20" s="122">
        <v>36.05</v>
      </c>
      <c r="J20" s="122">
        <v>36.97</v>
      </c>
      <c r="K20" s="123">
        <v>61.14</v>
      </c>
      <c r="L20" s="6"/>
      <c r="M20" s="6"/>
      <c r="N20" s="6"/>
    </row>
    <row r="21" spans="1:14" ht="12.75">
      <c r="A21" s="195"/>
      <c r="B21" s="191"/>
      <c r="C21" s="122"/>
      <c r="D21" s="122"/>
      <c r="E21" s="122"/>
      <c r="F21" s="122"/>
      <c r="G21" s="122"/>
      <c r="H21" s="122"/>
      <c r="I21" s="122"/>
      <c r="J21" s="122"/>
      <c r="K21" s="123"/>
      <c r="L21" s="6"/>
      <c r="M21" s="6"/>
      <c r="N21" s="6"/>
    </row>
    <row r="22" spans="1:14" ht="12.75">
      <c r="A22" s="195" t="s">
        <v>226</v>
      </c>
      <c r="B22" s="191"/>
      <c r="C22" s="122">
        <v>23.66785667063335</v>
      </c>
      <c r="D22" s="122">
        <v>23.18</v>
      </c>
      <c r="E22" s="122">
        <v>22.81</v>
      </c>
      <c r="F22" s="122">
        <v>23.02</v>
      </c>
      <c r="G22" s="122">
        <v>23.86</v>
      </c>
      <c r="H22" s="122">
        <v>25.64</v>
      </c>
      <c r="I22" s="122">
        <v>26.38</v>
      </c>
      <c r="J22" s="122">
        <v>32.4</v>
      </c>
      <c r="K22" s="123">
        <v>67.22</v>
      </c>
      <c r="L22" s="6"/>
      <c r="M22" s="6"/>
      <c r="N22" s="6"/>
    </row>
    <row r="23" spans="1:14" ht="12.75">
      <c r="A23" s="195"/>
      <c r="B23" s="191"/>
      <c r="C23" s="122"/>
      <c r="D23" s="122"/>
      <c r="E23" s="122"/>
      <c r="F23" s="122"/>
      <c r="G23" s="122"/>
      <c r="H23" s="122"/>
      <c r="I23" s="122"/>
      <c r="J23" s="122"/>
      <c r="K23" s="123"/>
      <c r="L23" s="6"/>
      <c r="M23" s="6"/>
      <c r="N23" s="6"/>
    </row>
    <row r="24" spans="1:14" ht="12.75">
      <c r="A24" s="197" t="s">
        <v>79</v>
      </c>
      <c r="B24" s="191" t="s">
        <v>80</v>
      </c>
      <c r="C24" s="122"/>
      <c r="D24" s="122"/>
      <c r="E24" s="122"/>
      <c r="F24" s="122"/>
      <c r="G24" s="122"/>
      <c r="H24" s="122"/>
      <c r="I24" s="122"/>
      <c r="J24" s="122"/>
      <c r="K24" s="123"/>
      <c r="L24" s="6"/>
      <c r="M24" s="6"/>
      <c r="N24" s="6"/>
    </row>
    <row r="25" spans="1:14" ht="12.75">
      <c r="A25" s="195" t="s">
        <v>289</v>
      </c>
      <c r="B25" s="191" t="s">
        <v>81</v>
      </c>
      <c r="C25" s="122">
        <v>13.44464077506521</v>
      </c>
      <c r="D25" s="122">
        <v>14.54</v>
      </c>
      <c r="E25" s="122">
        <v>14.37</v>
      </c>
      <c r="F25" s="122">
        <v>14.34</v>
      </c>
      <c r="G25" s="122">
        <v>14.94</v>
      </c>
      <c r="H25" s="122">
        <v>16.21</v>
      </c>
      <c r="I25" s="122">
        <v>16.15</v>
      </c>
      <c r="J25" s="122">
        <v>18.51</v>
      </c>
      <c r="K25" s="123">
        <v>29.87</v>
      </c>
      <c r="L25" s="6"/>
      <c r="M25" s="6"/>
      <c r="N25" s="6"/>
    </row>
    <row r="26" spans="1:14" ht="12.75">
      <c r="A26" s="195" t="s">
        <v>289</v>
      </c>
      <c r="B26" s="191" t="s">
        <v>82</v>
      </c>
      <c r="C26" s="122">
        <v>14.105754089887371</v>
      </c>
      <c r="D26" s="122">
        <v>14.72</v>
      </c>
      <c r="E26" s="122">
        <v>14.46</v>
      </c>
      <c r="F26" s="122">
        <v>14.9</v>
      </c>
      <c r="G26" s="122">
        <v>15.28</v>
      </c>
      <c r="H26" s="122">
        <v>16.62</v>
      </c>
      <c r="I26" s="122">
        <v>16.55</v>
      </c>
      <c r="J26" s="122">
        <v>19.24</v>
      </c>
      <c r="K26" s="123">
        <v>28.74</v>
      </c>
      <c r="L26" s="6"/>
      <c r="M26" s="6"/>
      <c r="N26" s="6"/>
    </row>
    <row r="27" spans="1:14" ht="12.75">
      <c r="A27" s="195" t="s">
        <v>289</v>
      </c>
      <c r="B27" s="191" t="s">
        <v>83</v>
      </c>
      <c r="C27" s="122">
        <v>16.0650535501785</v>
      </c>
      <c r="D27" s="122">
        <v>17.1</v>
      </c>
      <c r="E27" s="122">
        <v>16.93</v>
      </c>
      <c r="F27" s="122">
        <v>16.87</v>
      </c>
      <c r="G27" s="122">
        <v>16.83</v>
      </c>
      <c r="H27" s="122">
        <v>18.49</v>
      </c>
      <c r="I27" s="122">
        <v>19.13</v>
      </c>
      <c r="J27" s="122">
        <v>22.05</v>
      </c>
      <c r="K27" s="123">
        <v>39.91</v>
      </c>
      <c r="L27" s="6"/>
      <c r="M27" s="6"/>
      <c r="N27" s="6"/>
    </row>
    <row r="28" spans="1:14" ht="12.75">
      <c r="A28" s="195" t="s">
        <v>289</v>
      </c>
      <c r="B28" s="191" t="s">
        <v>84</v>
      </c>
      <c r="C28" s="122">
        <v>17.20096642746385</v>
      </c>
      <c r="D28" s="122">
        <v>17.86</v>
      </c>
      <c r="E28" s="122">
        <v>17.69</v>
      </c>
      <c r="F28" s="122">
        <v>17.67</v>
      </c>
      <c r="G28" s="122">
        <v>18.06</v>
      </c>
      <c r="H28" s="122">
        <v>19.39</v>
      </c>
      <c r="I28" s="122">
        <v>19.99</v>
      </c>
      <c r="J28" s="122">
        <v>25.08</v>
      </c>
      <c r="K28" s="123">
        <v>47.25</v>
      </c>
      <c r="L28" s="6"/>
      <c r="M28" s="6"/>
      <c r="N28" s="6"/>
    </row>
    <row r="29" spans="1:14" ht="12.75">
      <c r="A29" s="195" t="s">
        <v>289</v>
      </c>
      <c r="B29" s="191" t="s">
        <v>85</v>
      </c>
      <c r="C29" s="122">
        <v>19.737237507963414</v>
      </c>
      <c r="D29" s="122">
        <v>20.72</v>
      </c>
      <c r="E29" s="122">
        <v>20.77</v>
      </c>
      <c r="F29" s="122">
        <v>20.58</v>
      </c>
      <c r="G29" s="122">
        <v>20.79</v>
      </c>
      <c r="H29" s="122">
        <v>21.99</v>
      </c>
      <c r="I29" s="122">
        <v>22.92</v>
      </c>
      <c r="J29" s="122">
        <v>23.39</v>
      </c>
      <c r="K29" s="123">
        <v>38.72</v>
      </c>
      <c r="L29" s="6"/>
      <c r="M29" s="6"/>
      <c r="N29" s="6"/>
    </row>
    <row r="30" spans="1:14" ht="12.75">
      <c r="A30" s="195" t="s">
        <v>289</v>
      </c>
      <c r="B30" s="191" t="s">
        <v>86</v>
      </c>
      <c r="C30" s="122">
        <v>18.52920317815201</v>
      </c>
      <c r="D30" s="122">
        <v>20.33</v>
      </c>
      <c r="E30" s="122">
        <v>20.48</v>
      </c>
      <c r="F30" s="122">
        <v>19.52</v>
      </c>
      <c r="G30" s="122">
        <v>20.35</v>
      </c>
      <c r="H30" s="122">
        <v>21.02</v>
      </c>
      <c r="I30" s="122">
        <v>21.44</v>
      </c>
      <c r="J30" s="122">
        <v>24.94</v>
      </c>
      <c r="K30" s="123">
        <v>42.42</v>
      </c>
      <c r="L30" s="6"/>
      <c r="M30" s="6"/>
      <c r="N30" s="6"/>
    </row>
    <row r="31" spans="1:14" ht="13.5" thickBot="1">
      <c r="A31" s="192" t="s">
        <v>289</v>
      </c>
      <c r="B31" s="193" t="s">
        <v>87</v>
      </c>
      <c r="C31" s="127">
        <v>18.312838820573848</v>
      </c>
      <c r="D31" s="127">
        <v>20</v>
      </c>
      <c r="E31" s="127">
        <v>19.98</v>
      </c>
      <c r="F31" s="127">
        <v>19.92</v>
      </c>
      <c r="G31" s="127">
        <v>20.42</v>
      </c>
      <c r="H31" s="127">
        <v>21.87</v>
      </c>
      <c r="I31" s="127">
        <v>22.57</v>
      </c>
      <c r="J31" s="127">
        <v>25.19</v>
      </c>
      <c r="K31" s="128">
        <v>47.47</v>
      </c>
      <c r="L31" s="6"/>
      <c r="M31" s="6"/>
      <c r="N31" s="6"/>
    </row>
    <row r="32" spans="1:8" ht="12.75">
      <c r="A32" s="45"/>
      <c r="B32" s="45"/>
      <c r="C32" s="45"/>
      <c r="D32" s="45"/>
      <c r="E32" s="45"/>
      <c r="F32" s="45"/>
      <c r="G32" s="6"/>
      <c r="H32" s="14"/>
    </row>
  </sheetData>
  <mergeCells count="3">
    <mergeCell ref="A2:H2"/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  <ignoredErrors>
    <ignoredError sqref="B9:B2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8" customFormat="1" ht="18">
      <c r="A1" s="351" t="s">
        <v>318</v>
      </c>
      <c r="B1" s="351"/>
      <c r="C1" s="351"/>
      <c r="D1" s="351"/>
      <c r="E1" s="351"/>
      <c r="F1" s="351"/>
      <c r="G1" s="351"/>
      <c r="H1" s="351"/>
      <c r="I1" s="49"/>
      <c r="J1" s="31"/>
      <c r="K1" s="31"/>
      <c r="L1" s="31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0" ht="15" customHeight="1">
      <c r="A3" s="327" t="s">
        <v>354</v>
      </c>
      <c r="B3" s="327"/>
      <c r="C3" s="327"/>
      <c r="D3" s="327"/>
      <c r="E3" s="327"/>
      <c r="F3" s="327"/>
      <c r="G3" s="327"/>
      <c r="H3" s="327"/>
      <c r="I3" s="4"/>
      <c r="J3" s="4"/>
    </row>
    <row r="4" spans="1:10" ht="15" customHeight="1">
      <c r="A4" s="327" t="s">
        <v>391</v>
      </c>
      <c r="B4" s="327"/>
      <c r="C4" s="327"/>
      <c r="D4" s="327"/>
      <c r="E4" s="327"/>
      <c r="F4" s="327"/>
      <c r="G4" s="327"/>
      <c r="H4" s="327"/>
      <c r="I4" s="4"/>
      <c r="J4" s="4"/>
    </row>
    <row r="5" spans="1:10" ht="15" customHeight="1">
      <c r="A5" s="327" t="s">
        <v>264</v>
      </c>
      <c r="B5" s="327"/>
      <c r="C5" s="327"/>
      <c r="D5" s="327"/>
      <c r="E5" s="327"/>
      <c r="F5" s="327"/>
      <c r="G5" s="327"/>
      <c r="H5" s="327"/>
      <c r="I5" s="4"/>
      <c r="J5" s="4"/>
    </row>
    <row r="6" spans="1:10" ht="13.5" thickBot="1">
      <c r="A6" s="355"/>
      <c r="B6" s="355"/>
      <c r="C6" s="355"/>
      <c r="D6" s="355"/>
      <c r="E6" s="355"/>
      <c r="F6" s="355"/>
      <c r="G6" s="355"/>
      <c r="H6" s="355"/>
      <c r="I6" s="4"/>
      <c r="J6" s="4"/>
    </row>
    <row r="7" spans="1:10" ht="12.75">
      <c r="A7" s="341" t="s">
        <v>11</v>
      </c>
      <c r="B7" s="352" t="s">
        <v>212</v>
      </c>
      <c r="C7" s="353"/>
      <c r="D7" s="353"/>
      <c r="E7" s="354"/>
      <c r="F7" s="133" t="s">
        <v>88</v>
      </c>
      <c r="G7" s="343" t="s">
        <v>89</v>
      </c>
      <c r="H7" s="345" t="s">
        <v>16</v>
      </c>
      <c r="I7" s="4"/>
      <c r="J7" s="4"/>
    </row>
    <row r="8" spans="1:10" ht="13.5" thickBot="1">
      <c r="A8" s="342"/>
      <c r="B8" s="211" t="s">
        <v>56</v>
      </c>
      <c r="C8" s="211" t="s">
        <v>57</v>
      </c>
      <c r="D8" s="211" t="s">
        <v>58</v>
      </c>
      <c r="E8" s="211" t="s">
        <v>16</v>
      </c>
      <c r="F8" s="140" t="s">
        <v>90</v>
      </c>
      <c r="G8" s="344"/>
      <c r="H8" s="321"/>
      <c r="I8" s="4"/>
      <c r="J8" s="4"/>
    </row>
    <row r="9" spans="1:10" ht="12.75">
      <c r="A9" s="119">
        <v>1995</v>
      </c>
      <c r="B9" s="120">
        <v>322.745833</v>
      </c>
      <c r="C9" s="120">
        <v>20.707648</v>
      </c>
      <c r="D9" s="120">
        <v>46.61111</v>
      </c>
      <c r="E9" s="120">
        <v>390.064591</v>
      </c>
      <c r="F9" s="120">
        <v>449.52226</v>
      </c>
      <c r="G9" s="120">
        <v>85.127953</v>
      </c>
      <c r="H9" s="121">
        <v>924.7148040000001</v>
      </c>
      <c r="I9" s="4"/>
      <c r="J9" s="4"/>
    </row>
    <row r="10" spans="1:10" ht="12.75">
      <c r="A10" s="107">
        <v>1996</v>
      </c>
      <c r="B10" s="122">
        <v>436.294962</v>
      </c>
      <c r="C10" s="122">
        <v>20.156452</v>
      </c>
      <c r="D10" s="122">
        <v>46.02228</v>
      </c>
      <c r="E10" s="122">
        <v>502.473694</v>
      </c>
      <c r="F10" s="122">
        <v>484.543575</v>
      </c>
      <c r="G10" s="122">
        <v>100.384619</v>
      </c>
      <c r="H10" s="123">
        <v>1087.4018879999999</v>
      </c>
      <c r="I10" s="4"/>
      <c r="J10" s="4"/>
    </row>
    <row r="11" spans="1:10" ht="12.75">
      <c r="A11" s="107">
        <v>1997</v>
      </c>
      <c r="B11" s="122">
        <v>386.228569</v>
      </c>
      <c r="C11" s="122">
        <v>24.832497</v>
      </c>
      <c r="D11" s="122">
        <v>46.199878</v>
      </c>
      <c r="E11" s="122">
        <v>457.260944</v>
      </c>
      <c r="F11" s="122">
        <v>474.196478</v>
      </c>
      <c r="G11" s="122">
        <v>94.608925</v>
      </c>
      <c r="H11" s="123">
        <v>1026.066347</v>
      </c>
      <c r="I11" s="4"/>
      <c r="J11" s="4"/>
    </row>
    <row r="12" spans="1:10" ht="12.75">
      <c r="A12" s="107">
        <v>1998</v>
      </c>
      <c r="B12" s="122">
        <v>370.263369</v>
      </c>
      <c r="C12" s="122">
        <v>31.192693</v>
      </c>
      <c r="D12" s="122">
        <v>39.099314</v>
      </c>
      <c r="E12" s="122">
        <v>440.555376</v>
      </c>
      <c r="F12" s="122">
        <v>531.74966</v>
      </c>
      <c r="G12" s="122">
        <v>98.504081</v>
      </c>
      <c r="H12" s="123">
        <v>1070.809117</v>
      </c>
      <c r="I12" s="4"/>
      <c r="J12" s="4"/>
    </row>
    <row r="13" spans="1:10" ht="12.75">
      <c r="A13" s="107">
        <v>1999</v>
      </c>
      <c r="B13" s="122">
        <v>361.80507</v>
      </c>
      <c r="C13" s="122">
        <v>29.8139</v>
      </c>
      <c r="D13" s="122">
        <v>36.07269</v>
      </c>
      <c r="E13" s="122">
        <v>427.69166</v>
      </c>
      <c r="F13" s="122">
        <v>514.78746</v>
      </c>
      <c r="G13" s="122">
        <v>95.5</v>
      </c>
      <c r="H13" s="123">
        <v>1037.97912</v>
      </c>
      <c r="I13" s="4"/>
      <c r="J13" s="4"/>
    </row>
    <row r="14" spans="1:10" ht="12.75">
      <c r="A14" s="107">
        <v>2000</v>
      </c>
      <c r="B14" s="122">
        <v>474.79085</v>
      </c>
      <c r="C14" s="122">
        <v>23.20411</v>
      </c>
      <c r="D14" s="122">
        <v>41.23621</v>
      </c>
      <c r="E14" s="122">
        <v>539.23117</v>
      </c>
      <c r="F14" s="122">
        <v>499.36015</v>
      </c>
      <c r="G14" s="122">
        <v>105.7</v>
      </c>
      <c r="H14" s="123">
        <v>1144.29132</v>
      </c>
      <c r="I14" s="4"/>
      <c r="J14" s="4"/>
    </row>
    <row r="15" spans="1:10" ht="12.75">
      <c r="A15" s="124">
        <v>2001</v>
      </c>
      <c r="B15" s="122">
        <v>451.236064</v>
      </c>
      <c r="C15" s="122">
        <v>32.12849</v>
      </c>
      <c r="D15" s="122">
        <v>44.747095</v>
      </c>
      <c r="E15" s="122">
        <v>528.1116489999999</v>
      </c>
      <c r="F15" s="122">
        <v>533.507047</v>
      </c>
      <c r="G15" s="122">
        <v>107.896</v>
      </c>
      <c r="H15" s="123">
        <v>1169.514696</v>
      </c>
      <c r="I15" s="4"/>
      <c r="J15" s="4"/>
    </row>
    <row r="16" spans="1:10" ht="12.75">
      <c r="A16" s="107">
        <v>2002</v>
      </c>
      <c r="B16" s="122">
        <v>396.198808</v>
      </c>
      <c r="C16" s="122">
        <v>31.217603</v>
      </c>
      <c r="D16" s="122">
        <v>50.778903</v>
      </c>
      <c r="E16" s="122">
        <v>478.195314</v>
      </c>
      <c r="F16" s="122">
        <v>528.85574</v>
      </c>
      <c r="G16" s="122">
        <v>102.193</v>
      </c>
      <c r="H16" s="123">
        <v>1109.244054</v>
      </c>
      <c r="I16" s="4"/>
      <c r="J16" s="4"/>
    </row>
    <row r="17" spans="1:10" ht="12.75">
      <c r="A17" s="124">
        <v>2003</v>
      </c>
      <c r="B17" s="122">
        <v>482.666224</v>
      </c>
      <c r="C17" s="122">
        <v>31.137521</v>
      </c>
      <c r="D17" s="122">
        <v>48.571827</v>
      </c>
      <c r="E17" s="122">
        <v>562.375572</v>
      </c>
      <c r="F17" s="122">
        <v>545.02339</v>
      </c>
      <c r="G17" s="122">
        <v>112.631</v>
      </c>
      <c r="H17" s="123">
        <v>1220.029962</v>
      </c>
      <c r="I17" s="4"/>
      <c r="J17" s="4"/>
    </row>
    <row r="18" spans="1:10" ht="12.75">
      <c r="A18" s="124">
        <v>2004</v>
      </c>
      <c r="B18" s="122">
        <v>466.191777</v>
      </c>
      <c r="C18" s="122">
        <v>33.295544</v>
      </c>
      <c r="D18" s="122">
        <v>64.67581</v>
      </c>
      <c r="E18" s="122">
        <v>564.163131</v>
      </c>
      <c r="F18" s="122">
        <v>528.22209</v>
      </c>
      <c r="G18" s="122">
        <v>111.075</v>
      </c>
      <c r="H18" s="123">
        <v>1203.460221</v>
      </c>
      <c r="I18" s="4"/>
      <c r="J18" s="4"/>
    </row>
    <row r="19" spans="1:10" ht="12.75">
      <c r="A19" s="107">
        <v>2005</v>
      </c>
      <c r="B19" s="122">
        <v>455.352547</v>
      </c>
      <c r="C19" s="122">
        <v>34.884683</v>
      </c>
      <c r="D19" s="122">
        <v>50.086475</v>
      </c>
      <c r="E19" s="122">
        <v>540.323705</v>
      </c>
      <c r="F19" s="122">
        <v>487.841135</v>
      </c>
      <c r="G19" s="122">
        <v>104.7</v>
      </c>
      <c r="H19" s="123">
        <v>1132.86484</v>
      </c>
      <c r="I19" s="4"/>
      <c r="J19" s="4"/>
    </row>
    <row r="20" spans="1:10" ht="12.75">
      <c r="A20" s="107">
        <v>2006</v>
      </c>
      <c r="B20" s="122">
        <v>535.666042</v>
      </c>
      <c r="C20" s="122">
        <v>30.439745</v>
      </c>
      <c r="D20" s="122">
        <v>57.84144</v>
      </c>
      <c r="E20" s="122">
        <v>623.947227</v>
      </c>
      <c r="F20" s="122">
        <v>446.759919</v>
      </c>
      <c r="G20" s="122">
        <v>109.46</v>
      </c>
      <c r="H20" s="123">
        <v>1180.167146</v>
      </c>
      <c r="I20" s="4"/>
      <c r="J20" s="4"/>
    </row>
    <row r="21" spans="1:10" ht="12.75">
      <c r="A21" s="209" t="s">
        <v>300</v>
      </c>
      <c r="B21" s="122">
        <v>628.5306587819749</v>
      </c>
      <c r="C21" s="122">
        <v>35.71686737238671</v>
      </c>
      <c r="D21" s="122">
        <v>67.86899959601709</v>
      </c>
      <c r="E21" s="122">
        <v>732.1165257503789</v>
      </c>
      <c r="F21" s="122">
        <v>524.2115127515434</v>
      </c>
      <c r="G21" s="122">
        <v>128.43630268852283</v>
      </c>
      <c r="H21" s="123">
        <v>1384.764341190445</v>
      </c>
      <c r="I21" s="4"/>
      <c r="J21" s="4"/>
    </row>
    <row r="22" spans="1:10" ht="13.5" thickBot="1">
      <c r="A22" s="210" t="s">
        <v>315</v>
      </c>
      <c r="B22" s="127">
        <v>748.6331778102266</v>
      </c>
      <c r="C22" s="127">
        <v>42.541810091226495</v>
      </c>
      <c r="D22" s="127">
        <v>80.83771910320115</v>
      </c>
      <c r="E22" s="127">
        <v>872.0127070046544</v>
      </c>
      <c r="F22" s="127">
        <v>624.3802512297568</v>
      </c>
      <c r="G22" s="127">
        <v>152.97850006909232</v>
      </c>
      <c r="H22" s="128">
        <v>1649.3714583035035</v>
      </c>
      <c r="I22" s="4"/>
      <c r="J22" s="4"/>
    </row>
    <row r="23" spans="1:10" ht="12.75">
      <c r="A23" s="129" t="s">
        <v>246</v>
      </c>
      <c r="B23" s="129"/>
      <c r="C23" s="129"/>
      <c r="D23" s="129"/>
      <c r="E23" s="129"/>
      <c r="F23" s="129"/>
      <c r="G23" s="129"/>
      <c r="H23" s="129"/>
      <c r="I23" s="4"/>
      <c r="J23" s="4"/>
    </row>
    <row r="24" spans="9:10" ht="12.75">
      <c r="I24" s="4"/>
      <c r="J24" s="4"/>
    </row>
    <row r="25" spans="9:10" ht="12.75">
      <c r="I25" s="4"/>
      <c r="J25" s="4"/>
    </row>
    <row r="26" spans="9:10" ht="12.75">
      <c r="I26" s="4"/>
      <c r="J26" s="4"/>
    </row>
    <row r="27" spans="9:10" ht="12.75">
      <c r="I27" s="4"/>
      <c r="J27" s="4"/>
    </row>
    <row r="28" spans="9:10" ht="12.75">
      <c r="I28" s="4"/>
      <c r="J28" s="4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3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2" customWidth="1"/>
    <col min="9" max="9" width="15.140625" style="12" customWidth="1"/>
    <col min="10" max="10" width="16.421875" style="12" customWidth="1"/>
    <col min="11" max="11" width="2.28125" style="12" customWidth="1"/>
    <col min="12" max="12" width="16.421875" style="12" customWidth="1"/>
    <col min="13" max="13" width="2.28125" style="12" customWidth="1"/>
    <col min="14" max="14" width="16.421875" style="12" customWidth="1"/>
    <col min="15" max="16384" width="19.140625" style="12" customWidth="1"/>
  </cols>
  <sheetData>
    <row r="1" spans="1:8" s="30" customFormat="1" ht="18">
      <c r="A1" s="356" t="s">
        <v>318</v>
      </c>
      <c r="B1" s="356"/>
      <c r="C1" s="356"/>
      <c r="D1" s="356"/>
      <c r="E1" s="356"/>
      <c r="F1" s="356"/>
      <c r="G1" s="356"/>
      <c r="H1" s="356"/>
    </row>
    <row r="2" spans="1:8" s="24" customFormat="1" ht="12.75" customHeight="1">
      <c r="A2" s="51"/>
      <c r="B2" s="51"/>
      <c r="C2" s="51"/>
      <c r="D2" s="51"/>
      <c r="E2" s="51"/>
      <c r="F2" s="51"/>
      <c r="G2" s="51"/>
      <c r="H2" s="51"/>
    </row>
    <row r="3" spans="1:12" s="24" customFormat="1" ht="15" customHeight="1">
      <c r="A3" s="357" t="s">
        <v>355</v>
      </c>
      <c r="B3" s="357"/>
      <c r="C3" s="357"/>
      <c r="D3" s="357"/>
      <c r="E3" s="357"/>
      <c r="F3" s="357"/>
      <c r="G3" s="357"/>
      <c r="H3" s="357"/>
      <c r="I3" s="25"/>
      <c r="J3" s="25"/>
      <c r="K3" s="25"/>
      <c r="L3" s="25"/>
    </row>
    <row r="4" spans="1:12" s="24" customFormat="1" ht="15" customHeight="1">
      <c r="A4" s="357" t="s">
        <v>392</v>
      </c>
      <c r="B4" s="358"/>
      <c r="C4" s="358"/>
      <c r="D4" s="358"/>
      <c r="E4" s="358"/>
      <c r="F4" s="358"/>
      <c r="G4" s="358"/>
      <c r="H4" s="358"/>
      <c r="I4" s="25"/>
      <c r="J4" s="25"/>
      <c r="K4" s="25"/>
      <c r="L4" s="25"/>
    </row>
    <row r="5" spans="1:12" s="24" customFormat="1" ht="15" customHeight="1">
      <c r="A5" s="357" t="s">
        <v>263</v>
      </c>
      <c r="B5" s="357"/>
      <c r="C5" s="357"/>
      <c r="D5" s="357"/>
      <c r="E5" s="357"/>
      <c r="F5" s="357"/>
      <c r="G5" s="357"/>
      <c r="H5" s="357"/>
      <c r="I5" s="25"/>
      <c r="J5" s="25"/>
      <c r="K5" s="25"/>
      <c r="L5" s="25"/>
    </row>
    <row r="6" spans="1:9" s="24" customFormat="1" ht="14.25" customHeight="1" thickBot="1">
      <c r="A6" s="212"/>
      <c r="B6" s="212"/>
      <c r="C6" s="212"/>
      <c r="D6" s="212"/>
      <c r="E6" s="212"/>
      <c r="F6" s="212"/>
      <c r="G6" s="212"/>
      <c r="H6" s="212"/>
      <c r="I6" s="92"/>
    </row>
    <row r="7" spans="1:9" ht="12.75">
      <c r="A7" s="217"/>
      <c r="B7" s="218"/>
      <c r="C7" s="218"/>
      <c r="D7" s="218"/>
      <c r="E7" s="219"/>
      <c r="F7" s="219"/>
      <c r="G7" s="219"/>
      <c r="H7" s="220"/>
      <c r="I7" s="52"/>
    </row>
    <row r="8" spans="1:9" ht="12.75">
      <c r="A8" s="221" t="s">
        <v>11</v>
      </c>
      <c r="B8" s="222" t="s">
        <v>91</v>
      </c>
      <c r="C8" s="222" t="s">
        <v>248</v>
      </c>
      <c r="D8" s="222" t="s">
        <v>301</v>
      </c>
      <c r="E8" s="222" t="s">
        <v>92</v>
      </c>
      <c r="F8" s="222" t="s">
        <v>93</v>
      </c>
      <c r="G8" s="222" t="s">
        <v>94</v>
      </c>
      <c r="H8" s="223" t="s">
        <v>16</v>
      </c>
      <c r="I8" s="52"/>
    </row>
    <row r="9" spans="1:9" ht="13.5" thickBot="1">
      <c r="A9" s="224"/>
      <c r="B9" s="225"/>
      <c r="C9" s="225"/>
      <c r="D9" s="225"/>
      <c r="E9" s="226"/>
      <c r="F9" s="226"/>
      <c r="G9" s="226"/>
      <c r="H9" s="227"/>
      <c r="I9" s="52"/>
    </row>
    <row r="10" spans="1:14" ht="12.75">
      <c r="A10" s="214" t="s">
        <v>17</v>
      </c>
      <c r="B10" s="120">
        <v>167.385446</v>
      </c>
      <c r="C10" s="120">
        <v>44.543735</v>
      </c>
      <c r="D10" s="120">
        <v>24.334035</v>
      </c>
      <c r="E10" s="120">
        <v>122.081799</v>
      </c>
      <c r="F10" s="120">
        <v>167.47836</v>
      </c>
      <c r="G10" s="120">
        <v>58.567704</v>
      </c>
      <c r="H10" s="121">
        <v>584.391079</v>
      </c>
      <c r="I10" s="52"/>
      <c r="K10" s="13"/>
      <c r="L10" s="13"/>
      <c r="M10" s="13"/>
      <c r="N10" s="13"/>
    </row>
    <row r="11" spans="1:9" ht="12.75">
      <c r="A11" s="215" t="s">
        <v>18</v>
      </c>
      <c r="B11" s="122">
        <v>194.833953</v>
      </c>
      <c r="C11" s="122">
        <v>21.942612</v>
      </c>
      <c r="D11" s="122">
        <v>26.478473</v>
      </c>
      <c r="E11" s="122">
        <v>147.653615</v>
      </c>
      <c r="F11" s="122">
        <v>220.645669</v>
      </c>
      <c r="G11" s="122">
        <v>62.111189</v>
      </c>
      <c r="H11" s="123">
        <v>673.6655109999999</v>
      </c>
      <c r="I11" s="52"/>
    </row>
    <row r="12" spans="1:9" ht="12.75">
      <c r="A12" s="215" t="s">
        <v>19</v>
      </c>
      <c r="B12" s="122">
        <v>206.133488</v>
      </c>
      <c r="C12" s="122">
        <v>23.921903</v>
      </c>
      <c r="D12" s="122">
        <v>26.396359</v>
      </c>
      <c r="E12" s="122">
        <v>167.039291</v>
      </c>
      <c r="F12" s="122">
        <v>235.862072</v>
      </c>
      <c r="G12" s="122">
        <v>65.57845</v>
      </c>
      <c r="H12" s="123">
        <v>724.931563</v>
      </c>
      <c r="I12" s="52"/>
    </row>
    <row r="13" spans="1:9" ht="12.75">
      <c r="A13" s="215" t="s">
        <v>197</v>
      </c>
      <c r="B13" s="122">
        <v>215.41616</v>
      </c>
      <c r="C13" s="122">
        <v>24.746884</v>
      </c>
      <c r="D13" s="122">
        <v>28.871322</v>
      </c>
      <c r="E13" s="122">
        <v>177.351492</v>
      </c>
      <c r="F13" s="122">
        <v>253.276042</v>
      </c>
      <c r="G13" s="122">
        <v>66.816159</v>
      </c>
      <c r="H13" s="123">
        <v>766.4780589999999</v>
      </c>
      <c r="I13" s="52"/>
    </row>
    <row r="14" spans="1:9" ht="12.75">
      <c r="A14" s="215" t="s">
        <v>247</v>
      </c>
      <c r="B14" s="122">
        <v>228.464265</v>
      </c>
      <c r="C14" s="122">
        <v>27.040504</v>
      </c>
      <c r="D14" s="122">
        <v>33.033153</v>
      </c>
      <c r="E14" s="122">
        <v>184.791893</v>
      </c>
      <c r="F14" s="122">
        <v>261.498524</v>
      </c>
      <c r="G14" s="122">
        <v>65.556442</v>
      </c>
      <c r="H14" s="123">
        <v>800.384781</v>
      </c>
      <c r="I14" s="52"/>
    </row>
    <row r="15" spans="1:9" ht="12.75">
      <c r="A15" s="215" t="s">
        <v>249</v>
      </c>
      <c r="B15" s="122">
        <v>241.224214</v>
      </c>
      <c r="C15" s="122">
        <v>28.069688</v>
      </c>
      <c r="D15" s="122">
        <v>37.653402</v>
      </c>
      <c r="E15" s="122">
        <v>204.915041</v>
      </c>
      <c r="F15" s="122">
        <v>281.381589</v>
      </c>
      <c r="G15" s="122">
        <v>77.422108</v>
      </c>
      <c r="H15" s="123">
        <v>870.6660420000001</v>
      </c>
      <c r="I15" s="52"/>
    </row>
    <row r="16" spans="1:9" ht="12.75">
      <c r="A16" s="215" t="s">
        <v>256</v>
      </c>
      <c r="B16" s="122">
        <v>232.488859</v>
      </c>
      <c r="C16" s="122">
        <v>30.45976</v>
      </c>
      <c r="D16" s="122">
        <v>41.614618</v>
      </c>
      <c r="E16" s="122">
        <v>210.515484</v>
      </c>
      <c r="F16" s="122">
        <v>309.679145</v>
      </c>
      <c r="G16" s="122">
        <v>52.071481</v>
      </c>
      <c r="H16" s="123">
        <v>876.8293469999999</v>
      </c>
      <c r="I16" s="52"/>
    </row>
    <row r="17" spans="1:9" ht="12.75">
      <c r="A17" s="215" t="s">
        <v>278</v>
      </c>
      <c r="B17" s="122">
        <v>230.438336</v>
      </c>
      <c r="C17" s="122">
        <v>28.524042</v>
      </c>
      <c r="D17" s="122">
        <v>40.172664</v>
      </c>
      <c r="E17" s="122">
        <v>229.941992</v>
      </c>
      <c r="F17" s="122">
        <v>330.110127</v>
      </c>
      <c r="G17" s="122">
        <v>99.798318</v>
      </c>
      <c r="H17" s="123">
        <v>958.985479</v>
      </c>
      <c r="I17" s="52"/>
    </row>
    <row r="18" spans="1:9" ht="12.75">
      <c r="A18" s="215" t="s">
        <v>265</v>
      </c>
      <c r="B18" s="122">
        <v>219.324638</v>
      </c>
      <c r="C18" s="122">
        <v>24.462857</v>
      </c>
      <c r="D18" s="122">
        <v>30.217356</v>
      </c>
      <c r="E18" s="122">
        <v>206.753865</v>
      </c>
      <c r="F18" s="122">
        <v>286.647685</v>
      </c>
      <c r="G18" s="122">
        <v>91.374073</v>
      </c>
      <c r="H18" s="123">
        <v>858.7804739999999</v>
      </c>
      <c r="I18" s="52"/>
    </row>
    <row r="19" spans="1:9" ht="12.75">
      <c r="A19" s="215" t="s">
        <v>279</v>
      </c>
      <c r="B19" s="122">
        <v>206.817995</v>
      </c>
      <c r="C19" s="122">
        <v>22.224881</v>
      </c>
      <c r="D19" s="122">
        <v>30.988107</v>
      </c>
      <c r="E19" s="122">
        <v>217.980568</v>
      </c>
      <c r="F19" s="122">
        <v>295.420997</v>
      </c>
      <c r="G19" s="122">
        <v>86.977336</v>
      </c>
      <c r="H19" s="123">
        <v>860.409884</v>
      </c>
      <c r="I19" s="52"/>
    </row>
    <row r="20" spans="1:9" ht="12.75">
      <c r="A20" s="215" t="s">
        <v>293</v>
      </c>
      <c r="B20" s="122">
        <v>183.447291</v>
      </c>
      <c r="C20" s="122">
        <v>21.424811</v>
      </c>
      <c r="D20" s="122">
        <v>34.66454</v>
      </c>
      <c r="E20" s="122">
        <v>165.894586</v>
      </c>
      <c r="F20" s="122">
        <v>231.316066</v>
      </c>
      <c r="G20" s="122">
        <v>79.417832</v>
      </c>
      <c r="H20" s="123">
        <v>716.165126</v>
      </c>
      <c r="I20" s="52"/>
    </row>
    <row r="21" spans="1:9" ht="12.75">
      <c r="A21" s="215" t="s">
        <v>299</v>
      </c>
      <c r="B21" s="122">
        <v>164.670919</v>
      </c>
      <c r="C21" s="122">
        <v>14.738408</v>
      </c>
      <c r="D21" s="122">
        <v>29.63932</v>
      </c>
      <c r="E21" s="122">
        <v>171.335554</v>
      </c>
      <c r="F21" s="122">
        <v>246.830182</v>
      </c>
      <c r="G21" s="122">
        <v>68.962521</v>
      </c>
      <c r="H21" s="123">
        <v>696.176904</v>
      </c>
      <c r="I21" s="52"/>
    </row>
    <row r="22" spans="1:14" ht="12.75">
      <c r="A22" s="215" t="s">
        <v>302</v>
      </c>
      <c r="B22" s="122">
        <v>168.9202083065431</v>
      </c>
      <c r="C22" s="122">
        <v>15.118728701980594</v>
      </c>
      <c r="D22" s="122">
        <v>30.404154776498757</v>
      </c>
      <c r="E22" s="122">
        <v>175.7568224417146</v>
      </c>
      <c r="F22" s="122">
        <v>253.19956925595312</v>
      </c>
      <c r="G22" s="122">
        <v>70.74208052889018</v>
      </c>
      <c r="H22" s="123">
        <v>714.1415640115804</v>
      </c>
      <c r="I22" s="53"/>
      <c r="J22" s="53"/>
      <c r="K22" s="52"/>
      <c r="L22" s="52"/>
      <c r="M22" s="52"/>
      <c r="N22" s="52"/>
    </row>
    <row r="23" spans="1:14" ht="13.5" thickBot="1">
      <c r="A23" s="213" t="s">
        <v>316</v>
      </c>
      <c r="B23" s="127">
        <v>180.3643640813507</v>
      </c>
      <c r="C23" s="127">
        <v>16.1430057148797</v>
      </c>
      <c r="D23" s="127">
        <v>32.46400236342678</v>
      </c>
      <c r="E23" s="127">
        <v>187.664151201682</v>
      </c>
      <c r="F23" s="127">
        <v>270.35355776762293</v>
      </c>
      <c r="G23" s="127">
        <v>75.534777610683</v>
      </c>
      <c r="H23" s="128">
        <v>762.5238587396451</v>
      </c>
      <c r="I23" s="53"/>
      <c r="J23" s="53"/>
      <c r="K23" s="52"/>
      <c r="L23" s="52"/>
      <c r="M23" s="52"/>
      <c r="N23" s="52"/>
    </row>
    <row r="24" spans="1:14" ht="12.75">
      <c r="A24" s="216" t="s">
        <v>277</v>
      </c>
      <c r="B24" s="216"/>
      <c r="C24" s="216"/>
      <c r="D24" s="216"/>
      <c r="E24" s="216"/>
      <c r="F24" s="216"/>
      <c r="G24" s="216"/>
      <c r="H24" s="216"/>
      <c r="I24" s="52"/>
      <c r="J24" s="52"/>
      <c r="K24" s="52"/>
      <c r="L24" s="52"/>
      <c r="M24" s="52"/>
      <c r="N24" s="52"/>
    </row>
    <row r="25" spans="1:14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2.75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2"/>
    </row>
    <row r="27" spans="1:14" ht="12.75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2"/>
    </row>
    <row r="28" spans="1:14" ht="12.75">
      <c r="A28" s="54"/>
      <c r="B28" s="5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2"/>
    </row>
    <row r="29" spans="1:14" ht="12.75">
      <c r="A29" s="5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2"/>
    </row>
    <row r="30" spans="1:14" ht="12.75">
      <c r="A30" s="5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2"/>
    </row>
    <row r="31" spans="1:14" ht="12.75">
      <c r="A31" s="52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2"/>
    </row>
    <row r="32" spans="1:14" ht="12.75">
      <c r="A32" s="52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2"/>
    </row>
    <row r="33" spans="1:14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J38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6.7109375" style="1" customWidth="1"/>
    <col min="2" max="10" width="10.7109375" style="1" customWidth="1"/>
    <col min="11" max="16384" width="11.421875" style="1" customWidth="1"/>
  </cols>
  <sheetData>
    <row r="1" spans="1:10" s="28" customFormat="1" ht="18">
      <c r="A1" s="356" t="s">
        <v>318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6" ht="12.75">
      <c r="A2" s="11"/>
      <c r="B2" s="11"/>
      <c r="C2" s="11"/>
      <c r="D2" s="11"/>
      <c r="E2" s="11"/>
      <c r="F2" s="11"/>
    </row>
    <row r="3" spans="1:10" s="78" customFormat="1" ht="15">
      <c r="A3" s="359" t="s">
        <v>393</v>
      </c>
      <c r="B3" s="359"/>
      <c r="C3" s="359"/>
      <c r="D3" s="359"/>
      <c r="E3" s="359"/>
      <c r="F3" s="359"/>
      <c r="G3" s="359"/>
      <c r="H3" s="359"/>
      <c r="I3" s="359"/>
      <c r="J3" s="359"/>
    </row>
    <row r="4" spans="1:10" s="34" customFormat="1" ht="14.25" customHeight="1" thickBot="1">
      <c r="A4" s="228"/>
      <c r="B4" s="228"/>
      <c r="C4" s="228"/>
      <c r="D4" s="228"/>
      <c r="E4" s="228"/>
      <c r="F4" s="228"/>
      <c r="G4" s="103"/>
      <c r="H4" s="103"/>
      <c r="I4" s="103"/>
      <c r="J4" s="103"/>
    </row>
    <row r="5" spans="1:10" ht="13.5" thickBot="1">
      <c r="A5" s="233" t="s">
        <v>95</v>
      </c>
      <c r="B5" s="234">
        <v>2000</v>
      </c>
      <c r="C5" s="234">
        <v>2001</v>
      </c>
      <c r="D5" s="234">
        <v>2002</v>
      </c>
      <c r="E5" s="234">
        <v>2003</v>
      </c>
      <c r="F5" s="234">
        <v>2004</v>
      </c>
      <c r="G5" s="234">
        <v>2005</v>
      </c>
      <c r="H5" s="234">
        <v>2006</v>
      </c>
      <c r="I5" s="234">
        <v>2007</v>
      </c>
      <c r="J5" s="235">
        <v>2008</v>
      </c>
    </row>
    <row r="6" spans="1:10" ht="12.75">
      <c r="A6" s="229" t="s">
        <v>281</v>
      </c>
      <c r="B6" s="120"/>
      <c r="C6" s="120"/>
      <c r="D6" s="120"/>
      <c r="E6" s="120"/>
      <c r="F6" s="120"/>
      <c r="G6" s="120"/>
      <c r="H6" s="120"/>
      <c r="I6" s="120"/>
      <c r="J6" s="121"/>
    </row>
    <row r="7" spans="1:10" ht="12.75">
      <c r="A7" s="230" t="s">
        <v>96</v>
      </c>
      <c r="B7" s="122">
        <v>15.58</v>
      </c>
      <c r="C7" s="122">
        <v>15.77</v>
      </c>
      <c r="D7" s="122">
        <v>15.48</v>
      </c>
      <c r="E7" s="122">
        <v>15.6</v>
      </c>
      <c r="F7" s="122">
        <v>16.78</v>
      </c>
      <c r="G7" s="122">
        <v>15.2</v>
      </c>
      <c r="H7" s="122">
        <v>15.78</v>
      </c>
      <c r="I7" s="122">
        <v>21.45</v>
      </c>
      <c r="J7" s="123">
        <v>23.57</v>
      </c>
    </row>
    <row r="8" spans="1:10" ht="12.75">
      <c r="A8" s="230" t="s">
        <v>97</v>
      </c>
      <c r="B8" s="122">
        <v>13.8</v>
      </c>
      <c r="C8" s="122">
        <v>13.82</v>
      </c>
      <c r="D8" s="122">
        <v>13.72</v>
      </c>
      <c r="E8" s="122">
        <v>13.64</v>
      </c>
      <c r="F8" s="122">
        <v>14.91</v>
      </c>
      <c r="G8" s="122">
        <v>14.1</v>
      </c>
      <c r="H8" s="122">
        <v>14.44</v>
      </c>
      <c r="I8" s="122">
        <v>19.21</v>
      </c>
      <c r="J8" s="123">
        <v>19.8</v>
      </c>
    </row>
    <row r="9" spans="1:10" ht="12.75">
      <c r="A9" s="230" t="s">
        <v>98</v>
      </c>
      <c r="B9" s="122">
        <v>16.67</v>
      </c>
      <c r="C9" s="122">
        <v>16.37</v>
      </c>
      <c r="D9" s="122">
        <v>17.11</v>
      </c>
      <c r="E9" s="122">
        <v>15.6</v>
      </c>
      <c r="F9" s="122">
        <v>15.81</v>
      </c>
      <c r="G9" s="122">
        <v>16.24</v>
      </c>
      <c r="H9" s="122">
        <v>16.52</v>
      </c>
      <c r="I9" s="122">
        <v>19.71</v>
      </c>
      <c r="J9" s="123">
        <v>22.27</v>
      </c>
    </row>
    <row r="10" spans="1:10" ht="12.75">
      <c r="A10" s="230" t="s">
        <v>99</v>
      </c>
      <c r="B10" s="122">
        <v>16.12</v>
      </c>
      <c r="C10" s="122">
        <v>15.47</v>
      </c>
      <c r="D10" s="122">
        <v>15.29</v>
      </c>
      <c r="E10" s="122">
        <v>15.46</v>
      </c>
      <c r="F10" s="122">
        <v>17.2</v>
      </c>
      <c r="G10" s="122">
        <v>15.39</v>
      </c>
      <c r="H10" s="122">
        <v>16.3</v>
      </c>
      <c r="I10" s="122">
        <v>20.85</v>
      </c>
      <c r="J10" s="123">
        <v>21.74</v>
      </c>
    </row>
    <row r="11" spans="1:10" ht="12.75">
      <c r="A11" s="230" t="s">
        <v>100</v>
      </c>
      <c r="B11" s="122">
        <v>16.96</v>
      </c>
      <c r="C11" s="122">
        <v>16.86</v>
      </c>
      <c r="D11" s="122">
        <v>17.61</v>
      </c>
      <c r="E11" s="122">
        <v>18.02</v>
      </c>
      <c r="F11" s="122">
        <v>18.7</v>
      </c>
      <c r="G11" s="122">
        <v>17.99</v>
      </c>
      <c r="H11" s="122">
        <v>18.7</v>
      </c>
      <c r="I11" s="122">
        <v>20.36</v>
      </c>
      <c r="J11" s="123">
        <v>23.47</v>
      </c>
    </row>
    <row r="12" spans="1:10" ht="12.75">
      <c r="A12" s="230" t="s">
        <v>101</v>
      </c>
      <c r="B12" s="122">
        <v>23.61</v>
      </c>
      <c r="C12" s="122">
        <v>25.33</v>
      </c>
      <c r="D12" s="122">
        <v>23.44</v>
      </c>
      <c r="E12" s="122">
        <v>22.96</v>
      </c>
      <c r="F12" s="122">
        <v>25.82</v>
      </c>
      <c r="G12" s="122">
        <v>22.53</v>
      </c>
      <c r="H12" s="122">
        <v>21.34</v>
      </c>
      <c r="I12" s="122">
        <v>25.18</v>
      </c>
      <c r="J12" s="123">
        <v>32.66</v>
      </c>
    </row>
    <row r="13" spans="1:10" ht="12.75">
      <c r="A13" s="230" t="s">
        <v>102</v>
      </c>
      <c r="B13" s="122">
        <v>15.6</v>
      </c>
      <c r="C13" s="122">
        <v>16.83</v>
      </c>
      <c r="D13" s="122">
        <v>17.57</v>
      </c>
      <c r="E13" s="122">
        <v>17.44</v>
      </c>
      <c r="F13" s="122">
        <v>17.77</v>
      </c>
      <c r="G13" s="122">
        <v>17.68</v>
      </c>
      <c r="H13" s="122">
        <v>17.56</v>
      </c>
      <c r="I13" s="122">
        <v>20.25</v>
      </c>
      <c r="J13" s="123">
        <v>26.07</v>
      </c>
    </row>
    <row r="14" spans="1:10" ht="12.75">
      <c r="A14" s="230" t="s">
        <v>280</v>
      </c>
      <c r="B14" s="122">
        <v>15.25</v>
      </c>
      <c r="C14" s="122">
        <v>14.84</v>
      </c>
      <c r="D14" s="122">
        <v>16.54</v>
      </c>
      <c r="E14" s="122">
        <v>15.58</v>
      </c>
      <c r="F14" s="122">
        <v>16.58</v>
      </c>
      <c r="G14" s="122">
        <v>17.48</v>
      </c>
      <c r="H14" s="122">
        <v>17.81</v>
      </c>
      <c r="I14" s="122">
        <v>18.26</v>
      </c>
      <c r="J14" s="123">
        <v>21.63</v>
      </c>
    </row>
    <row r="15" spans="1:10" ht="12.75">
      <c r="A15" s="230"/>
      <c r="B15" s="122"/>
      <c r="C15" s="122"/>
      <c r="D15" s="122"/>
      <c r="E15" s="122"/>
      <c r="F15" s="122"/>
      <c r="G15" s="122"/>
      <c r="H15" s="122"/>
      <c r="I15" s="122"/>
      <c r="J15" s="123"/>
    </row>
    <row r="16" spans="1:10" ht="12.75">
      <c r="A16" s="231" t="s">
        <v>282</v>
      </c>
      <c r="B16" s="122"/>
      <c r="C16" s="122"/>
      <c r="D16" s="122"/>
      <c r="E16" s="122"/>
      <c r="F16" s="122"/>
      <c r="G16" s="122"/>
      <c r="H16" s="122"/>
      <c r="I16" s="122"/>
      <c r="J16" s="123"/>
    </row>
    <row r="17" spans="1:10" ht="12.75">
      <c r="A17" s="231" t="s">
        <v>283</v>
      </c>
      <c r="B17" s="122"/>
      <c r="C17" s="122"/>
      <c r="D17" s="122"/>
      <c r="E17" s="122"/>
      <c r="F17" s="122"/>
      <c r="G17" s="122"/>
      <c r="H17" s="122"/>
      <c r="I17" s="122"/>
      <c r="J17" s="123"/>
    </row>
    <row r="18" spans="1:10" ht="12.75">
      <c r="A18" s="230" t="s">
        <v>103</v>
      </c>
      <c r="B18" s="122">
        <v>24.92</v>
      </c>
      <c r="C18" s="122">
        <v>26.54</v>
      </c>
      <c r="D18" s="122">
        <v>26.01</v>
      </c>
      <c r="E18" s="122">
        <v>26.12</v>
      </c>
      <c r="F18" s="122">
        <v>27.45</v>
      </c>
      <c r="G18" s="122">
        <v>26.18</v>
      </c>
      <c r="H18" s="122">
        <v>26.37</v>
      </c>
      <c r="I18" s="122">
        <v>29.65</v>
      </c>
      <c r="J18" s="123">
        <v>34.5</v>
      </c>
    </row>
    <row r="19" spans="1:10" ht="12.75">
      <c r="A19" s="230" t="s">
        <v>104</v>
      </c>
      <c r="B19" s="122">
        <v>23.88</v>
      </c>
      <c r="C19" s="122">
        <v>26.16</v>
      </c>
      <c r="D19" s="122">
        <v>25.79</v>
      </c>
      <c r="E19" s="122">
        <v>26.44</v>
      </c>
      <c r="F19" s="122">
        <v>27.64</v>
      </c>
      <c r="G19" s="122">
        <v>24.94</v>
      </c>
      <c r="H19" s="122">
        <v>25.26</v>
      </c>
      <c r="I19" s="122">
        <v>27.9</v>
      </c>
      <c r="J19" s="123">
        <v>32.58</v>
      </c>
    </row>
    <row r="20" spans="1:10" ht="12.75">
      <c r="A20" s="230" t="s">
        <v>105</v>
      </c>
      <c r="B20" s="122">
        <v>25.84</v>
      </c>
      <c r="C20" s="122">
        <v>26.65</v>
      </c>
      <c r="D20" s="122">
        <v>26.01</v>
      </c>
      <c r="E20" s="122">
        <v>26.62</v>
      </c>
      <c r="F20" s="122">
        <v>27.38</v>
      </c>
      <c r="G20" s="122">
        <v>25.68</v>
      </c>
      <c r="H20" s="122">
        <v>25.68</v>
      </c>
      <c r="I20" s="122">
        <v>29.18</v>
      </c>
      <c r="J20" s="123">
        <v>34.19</v>
      </c>
    </row>
    <row r="21" spans="1:10" ht="12.75">
      <c r="A21" s="230"/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ht="12.75">
      <c r="A22" s="231" t="s">
        <v>284</v>
      </c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12.75">
      <c r="A23" s="230" t="s">
        <v>328</v>
      </c>
      <c r="B23" s="122">
        <v>125.73</v>
      </c>
      <c r="C23" s="122">
        <v>130.43</v>
      </c>
      <c r="D23" s="122">
        <v>140.62</v>
      </c>
      <c r="E23" s="122">
        <v>135.09</v>
      </c>
      <c r="F23" s="122">
        <v>138.46</v>
      </c>
      <c r="G23" s="122">
        <v>144.08</v>
      </c>
      <c r="H23" s="122">
        <v>146.88</v>
      </c>
      <c r="I23" s="122">
        <v>160.01</v>
      </c>
      <c r="J23" s="123">
        <v>172.31</v>
      </c>
    </row>
    <row r="24" spans="1:10" ht="12.75">
      <c r="A24" s="230" t="s">
        <v>106</v>
      </c>
      <c r="B24" s="122">
        <v>23.76</v>
      </c>
      <c r="C24" s="122">
        <v>23.66</v>
      </c>
      <c r="D24" s="122">
        <v>23.22</v>
      </c>
      <c r="E24" s="122">
        <v>23.12</v>
      </c>
      <c r="F24" s="122">
        <v>24.16</v>
      </c>
      <c r="G24" s="122">
        <v>23.68</v>
      </c>
      <c r="H24" s="122">
        <v>24.01</v>
      </c>
      <c r="I24" s="122">
        <v>27.18</v>
      </c>
      <c r="J24" s="123">
        <v>30.93</v>
      </c>
    </row>
    <row r="25" spans="1:10" ht="12.75">
      <c r="A25" s="230" t="s">
        <v>107</v>
      </c>
      <c r="B25" s="122">
        <v>20.57</v>
      </c>
      <c r="C25" s="122">
        <v>20.4</v>
      </c>
      <c r="D25" s="122">
        <v>20.58</v>
      </c>
      <c r="E25" s="122">
        <v>20.24</v>
      </c>
      <c r="F25" s="122">
        <v>21.17</v>
      </c>
      <c r="G25" s="122">
        <v>22.44</v>
      </c>
      <c r="H25" s="122">
        <v>22.94</v>
      </c>
      <c r="I25" s="122">
        <v>26.05</v>
      </c>
      <c r="J25" s="123">
        <v>29.52</v>
      </c>
    </row>
    <row r="26" spans="1:10" ht="12.75">
      <c r="A26" s="230" t="s">
        <v>108</v>
      </c>
      <c r="B26" s="122">
        <v>21.77</v>
      </c>
      <c r="C26" s="122">
        <v>23.6</v>
      </c>
      <c r="D26" s="122">
        <v>23.04</v>
      </c>
      <c r="E26" s="122">
        <v>23.45</v>
      </c>
      <c r="F26" s="122">
        <v>22.89</v>
      </c>
      <c r="G26" s="122">
        <v>21.94</v>
      </c>
      <c r="H26" s="122">
        <v>22.33</v>
      </c>
      <c r="I26" s="122">
        <v>25.45</v>
      </c>
      <c r="J26" s="123">
        <v>29.66</v>
      </c>
    </row>
    <row r="27" spans="1:10" ht="12.75">
      <c r="A27" s="230" t="s">
        <v>109</v>
      </c>
      <c r="B27" s="122">
        <v>21.66</v>
      </c>
      <c r="C27" s="122">
        <v>23.66</v>
      </c>
      <c r="D27" s="122">
        <v>23.03</v>
      </c>
      <c r="E27" s="122">
        <v>22.66</v>
      </c>
      <c r="F27" s="122">
        <v>22.64</v>
      </c>
      <c r="G27" s="122">
        <v>21.69</v>
      </c>
      <c r="H27" s="122">
        <v>22.25</v>
      </c>
      <c r="I27" s="122">
        <v>24.74</v>
      </c>
      <c r="J27" s="123">
        <v>28.32</v>
      </c>
    </row>
    <row r="28" spans="1:10" ht="12.75">
      <c r="A28" s="230"/>
      <c r="B28" s="122"/>
      <c r="C28" s="122"/>
      <c r="D28" s="122"/>
      <c r="E28" s="122"/>
      <c r="F28" s="122"/>
      <c r="G28" s="122"/>
      <c r="H28" s="122"/>
      <c r="I28" s="122"/>
      <c r="J28" s="123"/>
    </row>
    <row r="29" spans="1:10" ht="12.75">
      <c r="A29" s="231" t="s">
        <v>285</v>
      </c>
      <c r="B29" s="122"/>
      <c r="C29" s="122"/>
      <c r="D29" s="122"/>
      <c r="E29" s="122"/>
      <c r="F29" s="122"/>
      <c r="G29" s="122"/>
      <c r="H29" s="122"/>
      <c r="I29" s="122"/>
      <c r="J29" s="123"/>
    </row>
    <row r="30" spans="1:10" ht="12.75">
      <c r="A30" s="230" t="s">
        <v>110</v>
      </c>
      <c r="B30" s="122">
        <v>26.1</v>
      </c>
      <c r="C30" s="122">
        <v>26.24</v>
      </c>
      <c r="D30" s="122">
        <v>26.34</v>
      </c>
      <c r="E30" s="122">
        <v>26.05</v>
      </c>
      <c r="F30" s="122">
        <v>26.19</v>
      </c>
      <c r="G30" s="122">
        <v>25.03</v>
      </c>
      <c r="H30" s="122">
        <v>25.19</v>
      </c>
      <c r="I30" s="122">
        <v>29.49</v>
      </c>
      <c r="J30" s="123">
        <v>33.69</v>
      </c>
    </row>
    <row r="31" spans="1:10" ht="12.75">
      <c r="A31" s="230" t="s">
        <v>111</v>
      </c>
      <c r="B31" s="122">
        <v>22.7</v>
      </c>
      <c r="C31" s="122">
        <v>23.42</v>
      </c>
      <c r="D31" s="122">
        <v>23.14</v>
      </c>
      <c r="E31" s="122">
        <v>22.71</v>
      </c>
      <c r="F31" s="122">
        <v>23.34</v>
      </c>
      <c r="G31" s="122">
        <v>22.14</v>
      </c>
      <c r="H31" s="122">
        <v>22.47</v>
      </c>
      <c r="I31" s="122">
        <v>25.87</v>
      </c>
      <c r="J31" s="123">
        <v>30.17</v>
      </c>
    </row>
    <row r="32" spans="1:10" ht="12.75">
      <c r="A32" s="230" t="s">
        <v>112</v>
      </c>
      <c r="B32" s="122">
        <v>21.35</v>
      </c>
      <c r="C32" s="122">
        <v>21.21</v>
      </c>
      <c r="D32" s="122">
        <v>21.29</v>
      </c>
      <c r="E32" s="122">
        <v>20.92</v>
      </c>
      <c r="F32" s="122">
        <v>21.31</v>
      </c>
      <c r="G32" s="122">
        <v>20.65</v>
      </c>
      <c r="H32" s="122">
        <v>21.45</v>
      </c>
      <c r="I32" s="122">
        <v>24.97</v>
      </c>
      <c r="J32" s="123">
        <v>28.85</v>
      </c>
    </row>
    <row r="33" spans="1:10" ht="12.75">
      <c r="A33" s="230"/>
      <c r="B33" s="122"/>
      <c r="C33" s="122"/>
      <c r="D33" s="122"/>
      <c r="E33" s="122"/>
      <c r="F33" s="122"/>
      <c r="G33" s="122"/>
      <c r="H33" s="122"/>
      <c r="I33" s="122"/>
      <c r="J33" s="123"/>
    </row>
    <row r="34" spans="1:10" ht="12.75">
      <c r="A34" s="231" t="s">
        <v>286</v>
      </c>
      <c r="B34" s="122"/>
      <c r="C34" s="122"/>
      <c r="D34" s="122"/>
      <c r="E34" s="122"/>
      <c r="F34" s="122"/>
      <c r="G34" s="122"/>
      <c r="H34" s="122"/>
      <c r="I34" s="122"/>
      <c r="J34" s="123"/>
    </row>
    <row r="35" spans="1:10" ht="12.75">
      <c r="A35" s="230" t="s">
        <v>113</v>
      </c>
      <c r="B35" s="122">
        <v>33.58</v>
      </c>
      <c r="C35" s="122">
        <v>35.48</v>
      </c>
      <c r="D35" s="122">
        <v>36.74</v>
      </c>
      <c r="E35" s="122">
        <v>37.17</v>
      </c>
      <c r="F35" s="122">
        <v>37.02</v>
      </c>
      <c r="G35" s="122">
        <v>35.27</v>
      </c>
      <c r="H35" s="122">
        <v>37</v>
      </c>
      <c r="I35" s="122">
        <v>42.07</v>
      </c>
      <c r="J35" s="123">
        <v>42.3</v>
      </c>
    </row>
    <row r="36" spans="1:10" ht="12.75">
      <c r="A36" s="230" t="s">
        <v>114</v>
      </c>
      <c r="B36" s="122">
        <v>21.34</v>
      </c>
      <c r="C36" s="122">
        <v>21.7</v>
      </c>
      <c r="D36" s="122">
        <v>21.53</v>
      </c>
      <c r="E36" s="122">
        <v>21.51</v>
      </c>
      <c r="F36" s="122">
        <v>22.95</v>
      </c>
      <c r="G36" s="122">
        <v>21.91</v>
      </c>
      <c r="H36" s="122">
        <v>22.17</v>
      </c>
      <c r="I36" s="122">
        <v>25.97</v>
      </c>
      <c r="J36" s="123">
        <v>30.57</v>
      </c>
    </row>
    <row r="37" spans="1:10" ht="13.5" thickBot="1">
      <c r="A37" s="232" t="s">
        <v>115</v>
      </c>
      <c r="B37" s="127">
        <v>20.63</v>
      </c>
      <c r="C37" s="127">
        <v>21.56</v>
      </c>
      <c r="D37" s="127">
        <v>21.07</v>
      </c>
      <c r="E37" s="127">
        <v>20.88</v>
      </c>
      <c r="F37" s="127">
        <v>21.66</v>
      </c>
      <c r="G37" s="127">
        <v>20.18</v>
      </c>
      <c r="H37" s="127">
        <v>20.64</v>
      </c>
      <c r="I37" s="127">
        <v>24.31</v>
      </c>
      <c r="J37" s="128">
        <v>28.52</v>
      </c>
    </row>
    <row r="38" ht="12.75">
      <c r="G38" s="4"/>
    </row>
  </sheetData>
  <mergeCells count="2">
    <mergeCell ref="A3:J3"/>
    <mergeCell ref="A1:J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8" customFormat="1" ht="18">
      <c r="A1" s="356" t="s">
        <v>318</v>
      </c>
      <c r="B1" s="356"/>
      <c r="C1" s="356"/>
      <c r="D1" s="356"/>
      <c r="E1" s="356"/>
      <c r="F1" s="356"/>
      <c r="G1" s="356"/>
      <c r="H1" s="356"/>
      <c r="I1" s="356"/>
      <c r="J1" s="356"/>
      <c r="K1" s="23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>
      <c r="A3" s="327" t="s">
        <v>394</v>
      </c>
      <c r="B3" s="327"/>
      <c r="C3" s="327"/>
      <c r="D3" s="327"/>
      <c r="E3" s="327"/>
      <c r="F3" s="327"/>
      <c r="G3" s="327"/>
      <c r="H3" s="327"/>
      <c r="I3" s="327"/>
      <c r="J3" s="327"/>
      <c r="K3" s="38"/>
    </row>
    <row r="4" spans="1:11" ht="15" customHeight="1">
      <c r="A4" s="327" t="s">
        <v>264</v>
      </c>
      <c r="B4" s="327"/>
      <c r="C4" s="327"/>
      <c r="D4" s="327"/>
      <c r="E4" s="327"/>
      <c r="F4" s="327"/>
      <c r="G4" s="327"/>
      <c r="H4" s="327"/>
      <c r="I4" s="327"/>
      <c r="J4" s="327"/>
      <c r="K4" s="93"/>
    </row>
    <row r="5" spans="1:11" ht="13.5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3"/>
    </row>
    <row r="6" spans="1:11" ht="12.75">
      <c r="A6" s="239"/>
      <c r="B6" s="240"/>
      <c r="C6" s="360" t="s">
        <v>47</v>
      </c>
      <c r="D6" s="361"/>
      <c r="E6" s="361"/>
      <c r="F6" s="361"/>
      <c r="G6" s="361"/>
      <c r="H6" s="362"/>
      <c r="I6" s="132"/>
      <c r="J6" s="133"/>
      <c r="K6" s="4"/>
    </row>
    <row r="7" spans="1:11" ht="12.75">
      <c r="A7" s="241" t="s">
        <v>11</v>
      </c>
      <c r="B7" s="137" t="s">
        <v>116</v>
      </c>
      <c r="C7" s="363" t="s">
        <v>119</v>
      </c>
      <c r="D7" s="242" t="s">
        <v>118</v>
      </c>
      <c r="E7" s="363" t="s">
        <v>121</v>
      </c>
      <c r="F7" s="363" t="s">
        <v>122</v>
      </c>
      <c r="G7" s="363" t="s">
        <v>123</v>
      </c>
      <c r="H7" s="363" t="s">
        <v>16</v>
      </c>
      <c r="I7" s="136" t="s">
        <v>117</v>
      </c>
      <c r="J7" s="137" t="s">
        <v>16</v>
      </c>
      <c r="K7" s="4"/>
    </row>
    <row r="8" spans="1:11" ht="13.5" thickBot="1">
      <c r="A8" s="243"/>
      <c r="B8" s="140"/>
      <c r="C8" s="344"/>
      <c r="D8" s="140" t="s">
        <v>396</v>
      </c>
      <c r="E8" s="344"/>
      <c r="F8" s="344"/>
      <c r="G8" s="344"/>
      <c r="H8" s="344"/>
      <c r="I8" s="140"/>
      <c r="J8" s="141"/>
      <c r="K8" s="4"/>
    </row>
    <row r="9" spans="1:11" ht="12.75">
      <c r="A9" s="237">
        <v>1995</v>
      </c>
      <c r="B9" s="120">
        <v>506.438011</v>
      </c>
      <c r="C9" s="120">
        <v>849.225535</v>
      </c>
      <c r="D9" s="120">
        <v>158.93353</v>
      </c>
      <c r="E9" s="120">
        <v>1578.467815</v>
      </c>
      <c r="F9" s="120">
        <v>1058.688688</v>
      </c>
      <c r="G9" s="120">
        <v>129.831259</v>
      </c>
      <c r="H9" s="120">
        <v>3775.146827</v>
      </c>
      <c r="I9" s="120">
        <v>29.288786</v>
      </c>
      <c r="J9" s="121">
        <v>4310.873624</v>
      </c>
      <c r="K9" s="4"/>
    </row>
    <row r="10" spans="1:11" ht="12.75">
      <c r="A10" s="238">
        <v>1996</v>
      </c>
      <c r="B10" s="122">
        <v>507.310559</v>
      </c>
      <c r="C10" s="122">
        <v>907.901593</v>
      </c>
      <c r="D10" s="122">
        <v>218.766049</v>
      </c>
      <c r="E10" s="122">
        <v>1692.699022</v>
      </c>
      <c r="F10" s="122">
        <v>995.291638</v>
      </c>
      <c r="G10" s="122">
        <v>144.998958</v>
      </c>
      <c r="H10" s="122">
        <v>3959.6572600000004</v>
      </c>
      <c r="I10" s="122">
        <v>31.272566</v>
      </c>
      <c r="J10" s="123">
        <v>4498.240385</v>
      </c>
      <c r="K10" s="4"/>
    </row>
    <row r="11" spans="1:11" ht="12.75">
      <c r="A11" s="238">
        <v>1997</v>
      </c>
      <c r="B11" s="122">
        <v>552.252839</v>
      </c>
      <c r="C11" s="122">
        <v>948.182514</v>
      </c>
      <c r="D11" s="122">
        <v>227.654538</v>
      </c>
      <c r="E11" s="122">
        <v>1857.603481</v>
      </c>
      <c r="F11" s="122">
        <v>1011.777824</v>
      </c>
      <c r="G11" s="122">
        <v>151.807944</v>
      </c>
      <c r="H11" s="122">
        <v>4197.026301</v>
      </c>
      <c r="I11" s="122">
        <v>32.868492</v>
      </c>
      <c r="J11" s="123">
        <v>4782.147631999999</v>
      </c>
      <c r="K11" s="4"/>
    </row>
    <row r="12" spans="1:11" ht="12.75">
      <c r="A12" s="238">
        <v>1998</v>
      </c>
      <c r="B12" s="122">
        <v>616.200964</v>
      </c>
      <c r="C12" s="122">
        <v>915.450765</v>
      </c>
      <c r="D12" s="122">
        <v>164.704004</v>
      </c>
      <c r="E12" s="122">
        <v>1623.383238</v>
      </c>
      <c r="F12" s="122">
        <v>1091.701713</v>
      </c>
      <c r="G12" s="122">
        <v>156.430573</v>
      </c>
      <c r="H12" s="122">
        <v>3951.670293</v>
      </c>
      <c r="I12" s="122">
        <v>29.902324</v>
      </c>
      <c r="J12" s="123">
        <v>4597.7735809999995</v>
      </c>
      <c r="K12" s="4"/>
    </row>
    <row r="13" spans="1:11" ht="12.75">
      <c r="A13" s="238">
        <v>1999</v>
      </c>
      <c r="B13" s="122">
        <v>1375.106971</v>
      </c>
      <c r="C13" s="122">
        <v>980.465892</v>
      </c>
      <c r="D13" s="122">
        <v>175.408672</v>
      </c>
      <c r="E13" s="122">
        <v>1590.899904</v>
      </c>
      <c r="F13" s="122">
        <v>1067.66705</v>
      </c>
      <c r="G13" s="122">
        <v>166.604364</v>
      </c>
      <c r="H13" s="122">
        <v>3981.045882</v>
      </c>
      <c r="I13" s="122">
        <v>30.203084</v>
      </c>
      <c r="J13" s="123">
        <v>5386.355936999999</v>
      </c>
      <c r="K13" s="4"/>
    </row>
    <row r="14" spans="1:11" ht="12.75">
      <c r="A14" s="238">
        <v>2000</v>
      </c>
      <c r="B14" s="122">
        <v>1379.452349</v>
      </c>
      <c r="C14" s="122">
        <v>1089.26172</v>
      </c>
      <c r="D14" s="122">
        <v>194.83903</v>
      </c>
      <c r="E14" s="122">
        <v>1836.14796</v>
      </c>
      <c r="F14" s="122">
        <v>1180.62105</v>
      </c>
      <c r="G14" s="122">
        <v>185.07072</v>
      </c>
      <c r="H14" s="122">
        <v>4485.940479999999</v>
      </c>
      <c r="I14" s="122">
        <v>34.0517</v>
      </c>
      <c r="J14" s="123">
        <v>5899.444528999999</v>
      </c>
      <c r="K14" s="4"/>
    </row>
    <row r="15" spans="1:11" ht="12.75">
      <c r="A15" s="238" t="s">
        <v>258</v>
      </c>
      <c r="B15" s="122">
        <v>1193.025307</v>
      </c>
      <c r="C15" s="122">
        <v>1113.5775</v>
      </c>
      <c r="D15" s="122">
        <v>211.22498</v>
      </c>
      <c r="E15" s="122">
        <v>1989.31238</v>
      </c>
      <c r="F15" s="122">
        <v>1360.38202</v>
      </c>
      <c r="G15" s="122">
        <v>183.2544</v>
      </c>
      <c r="H15" s="122">
        <v>4857.75128</v>
      </c>
      <c r="I15" s="122">
        <v>34.47113</v>
      </c>
      <c r="J15" s="123">
        <v>6085.247717</v>
      </c>
      <c r="K15" s="4"/>
    </row>
    <row r="16" spans="1:11" ht="12.75">
      <c r="A16" s="238" t="s">
        <v>274</v>
      </c>
      <c r="B16" s="122">
        <v>1608.283204</v>
      </c>
      <c r="C16" s="122">
        <v>1196.02912</v>
      </c>
      <c r="D16" s="122">
        <v>220.23024</v>
      </c>
      <c r="E16" s="122">
        <v>2019.25677</v>
      </c>
      <c r="F16" s="122">
        <v>1377.6456</v>
      </c>
      <c r="G16" s="122">
        <v>190.58</v>
      </c>
      <c r="H16" s="122">
        <v>5003.74173</v>
      </c>
      <c r="I16" s="122">
        <v>35.8424</v>
      </c>
      <c r="J16" s="123">
        <v>6647.8673340000005</v>
      </c>
      <c r="K16" s="4"/>
    </row>
    <row r="17" spans="1:11" ht="12.75">
      <c r="A17" s="238" t="s">
        <v>275</v>
      </c>
      <c r="B17" s="122">
        <v>1539.584218</v>
      </c>
      <c r="C17" s="122">
        <v>1238.424658</v>
      </c>
      <c r="D17" s="122">
        <v>224.83548</v>
      </c>
      <c r="E17" s="122">
        <v>2116.372743</v>
      </c>
      <c r="F17" s="122">
        <v>1469.409443</v>
      </c>
      <c r="G17" s="122">
        <v>171.978468</v>
      </c>
      <c r="H17" s="122">
        <v>5221.020792</v>
      </c>
      <c r="I17" s="122">
        <v>35.904293</v>
      </c>
      <c r="J17" s="123">
        <v>6796.509303</v>
      </c>
      <c r="K17" s="4"/>
    </row>
    <row r="18" spans="1:11" ht="12.75">
      <c r="A18" s="238" t="s">
        <v>276</v>
      </c>
      <c r="B18" s="122">
        <v>1357.037862</v>
      </c>
      <c r="C18" s="122">
        <v>1246.766145</v>
      </c>
      <c r="D18" s="122">
        <v>231.578462</v>
      </c>
      <c r="E18" s="122">
        <v>2285.660174</v>
      </c>
      <c r="F18" s="122">
        <v>1528.203698</v>
      </c>
      <c r="G18" s="122">
        <v>171.977811</v>
      </c>
      <c r="H18" s="122">
        <v>5464.18629</v>
      </c>
      <c r="I18" s="122">
        <v>35.904635</v>
      </c>
      <c r="J18" s="123">
        <v>6857.128787</v>
      </c>
      <c r="K18" s="4"/>
    </row>
    <row r="19" spans="1:11" ht="12.75">
      <c r="A19" s="238">
        <v>2005</v>
      </c>
      <c r="B19" s="122">
        <v>1131.904358</v>
      </c>
      <c r="C19" s="122">
        <v>1283.311393</v>
      </c>
      <c r="D19" s="122">
        <v>242.447034</v>
      </c>
      <c r="E19" s="122">
        <v>2418.467151</v>
      </c>
      <c r="F19" s="122">
        <v>1404.995802</v>
      </c>
      <c r="G19" s="122">
        <v>175.422104</v>
      </c>
      <c r="H19" s="122">
        <v>5524.643483999999</v>
      </c>
      <c r="I19" s="122">
        <v>36.622705</v>
      </c>
      <c r="J19" s="123">
        <v>6693.170546999999</v>
      </c>
      <c r="K19" s="22"/>
    </row>
    <row r="20" spans="1:11" ht="12.75">
      <c r="A20" s="238">
        <v>2006</v>
      </c>
      <c r="B20" s="122">
        <v>1182.537189</v>
      </c>
      <c r="C20" s="122">
        <v>1267.269457</v>
      </c>
      <c r="D20" s="122">
        <v>237.617471</v>
      </c>
      <c r="E20" s="122">
        <v>2565.92126</v>
      </c>
      <c r="F20" s="122">
        <v>1480.517741</v>
      </c>
      <c r="G20" s="122">
        <v>178.904269</v>
      </c>
      <c r="H20" s="122">
        <v>5730.230197999999</v>
      </c>
      <c r="I20" s="122">
        <v>37.98531</v>
      </c>
      <c r="J20" s="123">
        <v>6950.752696999999</v>
      </c>
      <c r="K20" s="4"/>
    </row>
    <row r="21" spans="1:11" ht="12.75">
      <c r="A21" s="107" t="s">
        <v>300</v>
      </c>
      <c r="B21" s="122">
        <v>1442.9466345589663</v>
      </c>
      <c r="C21" s="122">
        <v>1546.3380053221472</v>
      </c>
      <c r="D21" s="122">
        <v>289.94380327421806</v>
      </c>
      <c r="E21" s="122">
        <v>3130.9691408447566</v>
      </c>
      <c r="F21" s="122">
        <v>1806.5462225228957</v>
      </c>
      <c r="G21" s="122">
        <v>218.30122152867196</v>
      </c>
      <c r="H21" s="122">
        <v>6992.098393492688</v>
      </c>
      <c r="I21" s="122">
        <v>46.35014926974872</v>
      </c>
      <c r="J21" s="123">
        <v>8481.395177321403</v>
      </c>
      <c r="K21" s="4"/>
    </row>
    <row r="22" spans="1:11" ht="13.5" thickBot="1">
      <c r="A22" s="162" t="s">
        <v>315</v>
      </c>
      <c r="B22" s="127">
        <v>1649.1210425129204</v>
      </c>
      <c r="C22" s="127">
        <v>1767.285416063666</v>
      </c>
      <c r="D22" s="127">
        <v>331.3722182607855</v>
      </c>
      <c r="E22" s="127">
        <v>3578.3354491164914</v>
      </c>
      <c r="F22" s="127">
        <v>2064.6733000942386</v>
      </c>
      <c r="G22" s="127">
        <v>249.4930369613027</v>
      </c>
      <c r="H22" s="127">
        <v>7991.159420496483</v>
      </c>
      <c r="I22" s="127">
        <v>52.97285752201107</v>
      </c>
      <c r="J22" s="128">
        <v>9693.253320531414</v>
      </c>
      <c r="K22" s="4"/>
    </row>
    <row r="23" spans="1:11" ht="12.75">
      <c r="A23" s="129" t="s">
        <v>246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4"/>
    </row>
    <row r="24" ht="12.75">
      <c r="K24" s="4"/>
    </row>
    <row r="25" ht="12.75">
      <c r="K25" s="4"/>
    </row>
    <row r="26" ht="12.75">
      <c r="K26" s="4"/>
    </row>
    <row r="27" ht="12.75">
      <c r="K27" s="4"/>
    </row>
  </sheetData>
  <mergeCells count="9">
    <mergeCell ref="H7:H8"/>
    <mergeCell ref="C7:C8"/>
    <mergeCell ref="E7:E8"/>
    <mergeCell ref="F7:F8"/>
    <mergeCell ref="G7:G8"/>
    <mergeCell ref="C6:H6"/>
    <mergeCell ref="A1:J1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0"/>
  <dimension ref="A1:K2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8" customFormat="1" ht="18">
      <c r="A1" s="356" t="s">
        <v>318</v>
      </c>
      <c r="B1" s="356"/>
      <c r="C1" s="356"/>
      <c r="D1" s="356"/>
      <c r="E1" s="356"/>
      <c r="F1" s="23"/>
      <c r="G1" s="23"/>
      <c r="H1" s="23"/>
      <c r="I1" s="23"/>
      <c r="J1" s="23"/>
      <c r="K1" s="23"/>
    </row>
    <row r="2" spans="1:8" ht="12.75" customHeight="1">
      <c r="A2" s="327"/>
      <c r="B2" s="327"/>
      <c r="C2" s="327"/>
      <c r="D2" s="327"/>
      <c r="E2" s="327"/>
      <c r="F2" s="21"/>
      <c r="G2" s="21"/>
      <c r="H2" s="21"/>
    </row>
    <row r="3" spans="1:10" s="42" customFormat="1" ht="15" customHeight="1">
      <c r="A3" s="327" t="s">
        <v>356</v>
      </c>
      <c r="B3" s="327"/>
      <c r="C3" s="327"/>
      <c r="D3" s="327"/>
      <c r="E3" s="327"/>
      <c r="F3" s="93"/>
      <c r="G3" s="38"/>
      <c r="H3" s="38"/>
      <c r="I3" s="38"/>
      <c r="J3" s="38"/>
    </row>
    <row r="4" spans="1:10" s="42" customFormat="1" ht="15" customHeight="1">
      <c r="A4" s="327" t="s">
        <v>395</v>
      </c>
      <c r="B4" s="327"/>
      <c r="C4" s="327"/>
      <c r="D4" s="327"/>
      <c r="E4" s="327"/>
      <c r="F4" s="93"/>
      <c r="G4" s="38"/>
      <c r="H4" s="38"/>
      <c r="I4" s="38"/>
      <c r="J4" s="38"/>
    </row>
    <row r="5" spans="1:10" s="42" customFormat="1" ht="15" customHeight="1">
      <c r="A5" s="327" t="s">
        <v>263</v>
      </c>
      <c r="B5" s="327"/>
      <c r="C5" s="327"/>
      <c r="D5" s="327"/>
      <c r="E5" s="327"/>
      <c r="F5" s="93"/>
      <c r="G5" s="38"/>
      <c r="H5" s="38"/>
      <c r="I5" s="38"/>
      <c r="J5" s="38"/>
    </row>
    <row r="6" spans="1:6" s="34" customFormat="1" ht="14.25" customHeight="1" thickBot="1">
      <c r="A6" s="102"/>
      <c r="B6" s="102"/>
      <c r="C6" s="102"/>
      <c r="D6" s="102"/>
      <c r="E6" s="102"/>
      <c r="F6" s="37"/>
    </row>
    <row r="7" spans="1:6" ht="13.5" thickBot="1">
      <c r="A7" s="114" t="s">
        <v>11</v>
      </c>
      <c r="B7" s="244" t="s">
        <v>125</v>
      </c>
      <c r="C7" s="244" t="s">
        <v>124</v>
      </c>
      <c r="D7" s="244" t="s">
        <v>126</v>
      </c>
      <c r="E7" s="245" t="s">
        <v>16</v>
      </c>
      <c r="F7" s="5"/>
    </row>
    <row r="8" spans="1:6" ht="12.75">
      <c r="A8" s="237">
        <v>1995</v>
      </c>
      <c r="B8" s="120">
        <v>287.536639</v>
      </c>
      <c r="C8" s="120">
        <v>499.798198</v>
      </c>
      <c r="D8" s="120">
        <v>72.940303</v>
      </c>
      <c r="E8" s="121">
        <v>860.27514</v>
      </c>
      <c r="F8" s="5"/>
    </row>
    <row r="9" spans="1:6" ht="12.75">
      <c r="A9" s="238">
        <v>1996</v>
      </c>
      <c r="B9" s="122">
        <v>288.87826</v>
      </c>
      <c r="C9" s="122">
        <v>525.51465</v>
      </c>
      <c r="D9" s="122">
        <v>75.130249</v>
      </c>
      <c r="E9" s="123">
        <v>889.5231590000001</v>
      </c>
      <c r="F9" s="5"/>
    </row>
    <row r="10" spans="1:6" ht="12.75">
      <c r="A10" s="238">
        <v>1997</v>
      </c>
      <c r="B10" s="122">
        <v>282.972777</v>
      </c>
      <c r="C10" s="122">
        <v>560.58343</v>
      </c>
      <c r="D10" s="122">
        <v>75.369115</v>
      </c>
      <c r="E10" s="123">
        <v>918.925322</v>
      </c>
      <c r="F10" s="5"/>
    </row>
    <row r="11" spans="1:6" ht="12.75">
      <c r="A11" s="238">
        <v>1998</v>
      </c>
      <c r="B11" s="122">
        <v>286.849395</v>
      </c>
      <c r="C11" s="122">
        <v>532.705459</v>
      </c>
      <c r="D11" s="122">
        <v>74.260801</v>
      </c>
      <c r="E11" s="123">
        <v>893.815655</v>
      </c>
      <c r="F11" s="5"/>
    </row>
    <row r="12" spans="1:6" ht="12.75">
      <c r="A12" s="238">
        <v>1999</v>
      </c>
      <c r="B12" s="122">
        <v>272.736</v>
      </c>
      <c r="C12" s="122">
        <v>604.10565</v>
      </c>
      <c r="D12" s="122">
        <v>75.014622</v>
      </c>
      <c r="E12" s="123">
        <v>951.856272</v>
      </c>
      <c r="F12" s="5"/>
    </row>
    <row r="13" spans="1:6" ht="12.75">
      <c r="A13" s="238">
        <v>2000</v>
      </c>
      <c r="B13" s="122">
        <v>282.080552</v>
      </c>
      <c r="C13" s="122">
        <v>864.81074</v>
      </c>
      <c r="D13" s="122">
        <v>77.857386</v>
      </c>
      <c r="E13" s="123">
        <v>1224.748678</v>
      </c>
      <c r="F13" s="5"/>
    </row>
    <row r="14" spans="1:6" ht="12.75">
      <c r="A14" s="238" t="s">
        <v>258</v>
      </c>
      <c r="B14" s="122">
        <v>256.569243</v>
      </c>
      <c r="C14" s="122">
        <v>811.580634</v>
      </c>
      <c r="D14" s="122">
        <v>75.00405</v>
      </c>
      <c r="E14" s="123">
        <v>1143.153927</v>
      </c>
      <c r="F14" s="5"/>
    </row>
    <row r="15" spans="1:6" ht="12.75">
      <c r="A15" s="238">
        <v>2002</v>
      </c>
      <c r="B15" s="122">
        <v>263.64572</v>
      </c>
      <c r="C15" s="122">
        <v>769.3366</v>
      </c>
      <c r="D15" s="122">
        <v>76.118304</v>
      </c>
      <c r="E15" s="123">
        <v>1109.1006240000002</v>
      </c>
      <c r="F15" s="5"/>
    </row>
    <row r="16" spans="1:6" ht="12.75">
      <c r="A16" s="238" t="s">
        <v>275</v>
      </c>
      <c r="B16" s="122">
        <v>273.09856</v>
      </c>
      <c r="C16" s="122">
        <v>796.9081</v>
      </c>
      <c r="D16" s="122">
        <v>75.49368</v>
      </c>
      <c r="E16" s="123">
        <v>1145.50034</v>
      </c>
      <c r="F16" s="5"/>
    </row>
    <row r="17" spans="1:6" ht="12.75">
      <c r="A17" s="107" t="s">
        <v>276</v>
      </c>
      <c r="B17" s="122">
        <v>283.5765</v>
      </c>
      <c r="C17" s="122">
        <v>883.98183</v>
      </c>
      <c r="D17" s="122">
        <v>75.12903</v>
      </c>
      <c r="E17" s="123">
        <v>1242.68736</v>
      </c>
      <c r="F17" s="5"/>
    </row>
    <row r="18" spans="1:6" ht="12.75">
      <c r="A18" s="238">
        <v>2005</v>
      </c>
      <c r="B18" s="122">
        <v>295.78658</v>
      </c>
      <c r="C18" s="122">
        <v>1096.91904</v>
      </c>
      <c r="D18" s="122">
        <v>74.03735</v>
      </c>
      <c r="E18" s="123">
        <v>1466.74297</v>
      </c>
      <c r="F18" s="4"/>
    </row>
    <row r="19" spans="1:6" ht="12.75">
      <c r="A19" s="238">
        <v>2006</v>
      </c>
      <c r="B19" s="122">
        <v>325.850297</v>
      </c>
      <c r="C19" s="122">
        <v>1152.791344</v>
      </c>
      <c r="D19" s="122">
        <v>75.344112</v>
      </c>
      <c r="E19" s="123">
        <v>1553.985753</v>
      </c>
      <c r="F19" s="4"/>
    </row>
    <row r="20" spans="1:6" ht="12.75">
      <c r="A20" s="125" t="s">
        <v>300</v>
      </c>
      <c r="B20" s="122">
        <v>355.66235964038475</v>
      </c>
      <c r="C20" s="122">
        <v>1258.2602911669294</v>
      </c>
      <c r="D20" s="122">
        <v>82.23734919268594</v>
      </c>
      <c r="E20" s="123">
        <v>1696.16</v>
      </c>
      <c r="F20" s="4"/>
    </row>
    <row r="21" spans="1:6" ht="13.5" thickBot="1">
      <c r="A21" s="126" t="s">
        <v>315</v>
      </c>
      <c r="B21" s="127">
        <v>442.8113535677561</v>
      </c>
      <c r="C21" s="127">
        <v>1566.5755106487832</v>
      </c>
      <c r="D21" s="127">
        <v>102.3882087119307</v>
      </c>
      <c r="E21" s="128">
        <v>2111.77507292847</v>
      </c>
      <c r="F21" s="4"/>
    </row>
    <row r="22" spans="1:5" ht="12.75">
      <c r="A22" s="129" t="s">
        <v>246</v>
      </c>
      <c r="B22" s="129"/>
      <c r="C22" s="129"/>
      <c r="D22" s="129"/>
      <c r="E22" s="129"/>
    </row>
    <row r="25" ht="12.75">
      <c r="F25" s="4"/>
    </row>
  </sheetData>
  <mergeCells count="5">
    <mergeCell ref="A3:E3"/>
    <mergeCell ref="A2:E2"/>
    <mergeCell ref="A1:E1"/>
    <mergeCell ref="A5:E5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33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1" customWidth="1"/>
    <col min="2" max="10" width="10.7109375" style="1" customWidth="1"/>
    <col min="11" max="16384" width="11.421875" style="1" customWidth="1"/>
  </cols>
  <sheetData>
    <row r="1" spans="1:10" ht="18">
      <c r="A1" s="356" t="s">
        <v>318</v>
      </c>
      <c r="B1" s="356"/>
      <c r="C1" s="356"/>
      <c r="D1" s="356"/>
      <c r="E1" s="356"/>
      <c r="F1" s="356"/>
      <c r="G1" s="356"/>
      <c r="H1" s="356"/>
      <c r="I1" s="356"/>
      <c r="J1" s="324"/>
    </row>
    <row r="3" spans="1:11" ht="15">
      <c r="A3" s="328" t="s">
        <v>397</v>
      </c>
      <c r="B3" s="328"/>
      <c r="C3" s="328"/>
      <c r="D3" s="328"/>
      <c r="E3" s="328"/>
      <c r="F3" s="328"/>
      <c r="G3" s="328"/>
      <c r="H3" s="328"/>
      <c r="I3" s="328"/>
      <c r="J3" s="328"/>
      <c r="K3" s="4"/>
    </row>
    <row r="4" spans="1:11" ht="13.5" thickBot="1">
      <c r="A4" s="118"/>
      <c r="B4" s="118"/>
      <c r="C4" s="118"/>
      <c r="D4" s="118"/>
      <c r="E4" s="118"/>
      <c r="F4" s="163"/>
      <c r="G4" s="118"/>
      <c r="H4" s="163"/>
      <c r="I4" s="163"/>
      <c r="J4" s="163"/>
      <c r="K4" s="4"/>
    </row>
    <row r="5" spans="1:11" ht="13.5" thickBot="1">
      <c r="A5" s="114" t="s">
        <v>198</v>
      </c>
      <c r="B5" s="115">
        <v>2000</v>
      </c>
      <c r="C5" s="115">
        <v>2001</v>
      </c>
      <c r="D5" s="115">
        <v>2002</v>
      </c>
      <c r="E5" s="115">
        <v>2003</v>
      </c>
      <c r="F5" s="115">
        <v>2004</v>
      </c>
      <c r="G5" s="115">
        <v>2005</v>
      </c>
      <c r="H5" s="115">
        <v>2006</v>
      </c>
      <c r="I5" s="115">
        <v>2007</v>
      </c>
      <c r="J5" s="249">
        <v>2008</v>
      </c>
      <c r="K5" s="4"/>
    </row>
    <row r="6" spans="1:11" ht="12.75">
      <c r="A6" s="246" t="s">
        <v>229</v>
      </c>
      <c r="B6" s="144">
        <v>32600</v>
      </c>
      <c r="C6" s="144">
        <v>31805</v>
      </c>
      <c r="D6" s="144">
        <v>32271</v>
      </c>
      <c r="E6" s="144">
        <v>32377</v>
      </c>
      <c r="F6" s="144">
        <v>32671</v>
      </c>
      <c r="G6" s="144">
        <v>32997.5</v>
      </c>
      <c r="H6" s="144">
        <v>33324</v>
      </c>
      <c r="I6" s="144">
        <v>33719</v>
      </c>
      <c r="J6" s="145">
        <v>33876</v>
      </c>
      <c r="K6" s="4"/>
    </row>
    <row r="7" spans="1:11" ht="12.75">
      <c r="A7" s="247" t="s">
        <v>230</v>
      </c>
      <c r="B7" s="108">
        <v>867100</v>
      </c>
      <c r="C7" s="108">
        <v>893883</v>
      </c>
      <c r="D7" s="108">
        <v>913782</v>
      </c>
      <c r="E7" s="108">
        <v>911276</v>
      </c>
      <c r="F7" s="108">
        <v>933927</v>
      </c>
      <c r="G7" s="108">
        <v>947809.5</v>
      </c>
      <c r="H7" s="108">
        <v>966898</v>
      </c>
      <c r="I7" s="108">
        <v>982324</v>
      </c>
      <c r="J7" s="109">
        <v>996564</v>
      </c>
      <c r="K7" s="4"/>
    </row>
    <row r="8" spans="1:11" ht="12.75">
      <c r="A8" s="247" t="s">
        <v>127</v>
      </c>
      <c r="B8" s="108">
        <v>284944</v>
      </c>
      <c r="C8" s="108">
        <v>279920</v>
      </c>
      <c r="D8" s="108">
        <v>280509</v>
      </c>
      <c r="E8" s="108">
        <v>281168</v>
      </c>
      <c r="F8" s="108">
        <v>280850</v>
      </c>
      <c r="G8" s="108">
        <v>280817</v>
      </c>
      <c r="H8" s="108">
        <v>281336</v>
      </c>
      <c r="I8" s="108">
        <v>281471</v>
      </c>
      <c r="J8" s="109">
        <v>282210</v>
      </c>
      <c r="K8" s="4"/>
    </row>
    <row r="9" spans="1:11" ht="12.75">
      <c r="A9" s="247" t="s">
        <v>231</v>
      </c>
      <c r="B9" s="108">
        <v>51130</v>
      </c>
      <c r="C9" s="108">
        <v>50591</v>
      </c>
      <c r="D9" s="108">
        <v>51501</v>
      </c>
      <c r="E9" s="108">
        <v>50454</v>
      </c>
      <c r="F9" s="108">
        <v>51073</v>
      </c>
      <c r="G9" s="108">
        <v>51373</v>
      </c>
      <c r="H9" s="108">
        <v>51684</v>
      </c>
      <c r="I9" s="108">
        <v>52047</v>
      </c>
      <c r="J9" s="109">
        <v>52274</v>
      </c>
      <c r="K9" s="4"/>
    </row>
    <row r="10" spans="1:11" ht="12.75">
      <c r="A10" s="247" t="s">
        <v>232</v>
      </c>
      <c r="B10" s="108">
        <v>675</v>
      </c>
      <c r="C10" s="108">
        <v>761</v>
      </c>
      <c r="D10" s="108">
        <v>817</v>
      </c>
      <c r="E10" s="108">
        <v>889</v>
      </c>
      <c r="F10" s="108">
        <v>978</v>
      </c>
      <c r="G10" s="108">
        <v>1041</v>
      </c>
      <c r="H10" s="108">
        <v>1096</v>
      </c>
      <c r="I10" s="108">
        <v>1140</v>
      </c>
      <c r="J10" s="109">
        <v>1200</v>
      </c>
      <c r="K10" s="4"/>
    </row>
    <row r="11" spans="1:11" ht="12.75">
      <c r="A11" s="247" t="s">
        <v>233</v>
      </c>
      <c r="B11" s="108">
        <v>894</v>
      </c>
      <c r="C11" s="108">
        <v>887</v>
      </c>
      <c r="D11" s="108">
        <v>913</v>
      </c>
      <c r="E11" s="108">
        <v>989</v>
      </c>
      <c r="F11" s="108">
        <v>1010</v>
      </c>
      <c r="G11" s="108">
        <v>1009</v>
      </c>
      <c r="H11" s="108">
        <v>1002</v>
      </c>
      <c r="I11" s="108">
        <v>999</v>
      </c>
      <c r="J11" s="109">
        <v>996</v>
      </c>
      <c r="K11" s="4"/>
    </row>
    <row r="12" spans="1:11" ht="12.75">
      <c r="A12" s="247" t="s">
        <v>234</v>
      </c>
      <c r="B12" s="108">
        <v>282</v>
      </c>
      <c r="C12" s="108">
        <v>321</v>
      </c>
      <c r="D12" s="108">
        <v>385</v>
      </c>
      <c r="E12" s="108">
        <v>459</v>
      </c>
      <c r="F12" s="108">
        <v>531</v>
      </c>
      <c r="G12" s="108">
        <v>609</v>
      </c>
      <c r="H12" s="108">
        <v>643</v>
      </c>
      <c r="I12" s="108">
        <v>676</v>
      </c>
      <c r="J12" s="109">
        <v>724</v>
      </c>
      <c r="K12" s="4"/>
    </row>
    <row r="13" spans="1:11" ht="12.75">
      <c r="A13" s="247" t="s">
        <v>235</v>
      </c>
      <c r="B13" s="108">
        <v>772</v>
      </c>
      <c r="C13" s="108">
        <v>1087</v>
      </c>
      <c r="D13" s="108">
        <v>1097</v>
      </c>
      <c r="E13" s="108">
        <v>1122</v>
      </c>
      <c r="F13" s="108">
        <v>1150</v>
      </c>
      <c r="G13" s="108">
        <v>1159</v>
      </c>
      <c r="H13" s="108">
        <v>1163</v>
      </c>
      <c r="I13" s="108">
        <v>1183</v>
      </c>
      <c r="J13" s="109">
        <v>1164</v>
      </c>
      <c r="K13" s="4"/>
    </row>
    <row r="14" spans="1:11" ht="12.75">
      <c r="A14" s="247" t="s">
        <v>236</v>
      </c>
      <c r="B14" s="108">
        <v>199</v>
      </c>
      <c r="C14" s="108">
        <v>248</v>
      </c>
      <c r="D14" s="108">
        <v>337</v>
      </c>
      <c r="E14" s="108">
        <v>454</v>
      </c>
      <c r="F14" s="108">
        <v>598</v>
      </c>
      <c r="G14" s="108">
        <v>756</v>
      </c>
      <c r="H14" s="108">
        <v>919</v>
      </c>
      <c r="I14" s="108">
        <v>1024</v>
      </c>
      <c r="J14" s="109">
        <v>1156</v>
      </c>
      <c r="K14" s="4"/>
    </row>
    <row r="15" spans="1:11" ht="12.75">
      <c r="A15" s="247" t="s">
        <v>237</v>
      </c>
      <c r="B15" s="108">
        <v>708</v>
      </c>
      <c r="C15" s="108">
        <v>665</v>
      </c>
      <c r="D15" s="108">
        <v>643</v>
      </c>
      <c r="E15" s="108">
        <v>452</v>
      </c>
      <c r="F15" s="108">
        <v>674</v>
      </c>
      <c r="G15" s="108">
        <v>694</v>
      </c>
      <c r="H15" s="108">
        <v>792</v>
      </c>
      <c r="I15" s="108">
        <v>913</v>
      </c>
      <c r="J15" s="109">
        <v>1041</v>
      </c>
      <c r="K15" s="4"/>
    </row>
    <row r="16" spans="1:11" ht="12.75">
      <c r="A16" s="247" t="s">
        <v>238</v>
      </c>
      <c r="B16" s="108">
        <v>603</v>
      </c>
      <c r="C16" s="108">
        <v>659</v>
      </c>
      <c r="D16" s="108">
        <v>921</v>
      </c>
      <c r="E16" s="108">
        <v>1160</v>
      </c>
      <c r="F16" s="108">
        <v>1465</v>
      </c>
      <c r="G16" s="108">
        <v>1736</v>
      </c>
      <c r="H16" s="108">
        <v>2057</v>
      </c>
      <c r="I16" s="108">
        <v>2565</v>
      </c>
      <c r="J16" s="109">
        <v>2905</v>
      </c>
      <c r="K16" s="4"/>
    </row>
    <row r="17" spans="1:11" ht="12.75">
      <c r="A17" s="247" t="s">
        <v>239</v>
      </c>
      <c r="B17" s="108">
        <v>1738</v>
      </c>
      <c r="C17" s="108">
        <v>1887</v>
      </c>
      <c r="D17" s="108">
        <v>2095</v>
      </c>
      <c r="E17" s="108">
        <v>2064</v>
      </c>
      <c r="F17" s="108">
        <v>2575</v>
      </c>
      <c r="G17" s="108">
        <v>2715</v>
      </c>
      <c r="H17" s="108">
        <v>2815</v>
      </c>
      <c r="I17" s="108">
        <v>2915</v>
      </c>
      <c r="J17" s="109">
        <v>3053</v>
      </c>
      <c r="K17" s="4"/>
    </row>
    <row r="18" spans="1:11" ht="13.5" thickBot="1">
      <c r="A18" s="248" t="s">
        <v>240</v>
      </c>
      <c r="B18" s="112">
        <v>539</v>
      </c>
      <c r="C18" s="112">
        <v>587</v>
      </c>
      <c r="D18" s="112">
        <v>621</v>
      </c>
      <c r="E18" s="112">
        <v>660</v>
      </c>
      <c r="F18" s="112">
        <v>565</v>
      </c>
      <c r="G18" s="112">
        <v>697</v>
      </c>
      <c r="H18" s="112">
        <v>856</v>
      </c>
      <c r="I18" s="112">
        <v>668</v>
      </c>
      <c r="J18" s="113">
        <v>725</v>
      </c>
      <c r="K18" s="4"/>
    </row>
    <row r="19" spans="1:11" ht="12.75">
      <c r="A19" s="4"/>
      <c r="B19" s="65"/>
      <c r="C19" s="65"/>
      <c r="D19" s="65"/>
      <c r="E19" s="65"/>
      <c r="F19" s="65"/>
      <c r="G19" s="65"/>
      <c r="H19" s="65"/>
      <c r="I19" s="65"/>
      <c r="J19" s="65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6" spans="1:11" ht="12.75">
      <c r="A26" s="4"/>
      <c r="B26" s="4"/>
      <c r="C26" s="4"/>
      <c r="D26" s="4"/>
      <c r="E26" s="66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12.75">
      <c r="K28" s="4"/>
    </row>
    <row r="29" ht="12.75">
      <c r="K29" s="4"/>
    </row>
    <row r="30" ht="12.75">
      <c r="K30" s="4"/>
    </row>
    <row r="31" spans="6:11" ht="12.75">
      <c r="F31" s="69"/>
      <c r="K31" s="4"/>
    </row>
    <row r="32" spans="5:11" ht="12.75">
      <c r="E32" s="69"/>
      <c r="K32" s="4"/>
    </row>
    <row r="33" spans="5:11" ht="12.75">
      <c r="E33" s="69"/>
      <c r="K33" s="4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2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8" customFormat="1" ht="18">
      <c r="A1" s="356" t="s">
        <v>318</v>
      </c>
      <c r="B1" s="356"/>
      <c r="C1" s="356"/>
      <c r="D1" s="356"/>
      <c r="E1" s="356"/>
      <c r="F1" s="356"/>
      <c r="G1" s="356"/>
    </row>
    <row r="3" spans="1:10" s="42" customFormat="1" ht="15">
      <c r="A3" s="328" t="s">
        <v>357</v>
      </c>
      <c r="B3" s="328"/>
      <c r="C3" s="328"/>
      <c r="D3" s="328"/>
      <c r="E3" s="328"/>
      <c r="F3" s="328"/>
      <c r="G3" s="328"/>
      <c r="H3" s="26"/>
      <c r="I3" s="26"/>
      <c r="J3" s="26"/>
    </row>
    <row r="4" spans="1:7" s="34" customFormat="1" ht="15">
      <c r="A4" s="328" t="s">
        <v>329</v>
      </c>
      <c r="B4" s="328"/>
      <c r="C4" s="328"/>
      <c r="D4" s="328"/>
      <c r="E4" s="328"/>
      <c r="F4" s="328"/>
      <c r="G4" s="328"/>
    </row>
    <row r="5" spans="1:7" ht="13.5" thickBot="1">
      <c r="A5" s="118"/>
      <c r="B5" s="118"/>
      <c r="C5" s="118"/>
      <c r="D5" s="118"/>
      <c r="E5" s="118"/>
      <c r="F5" s="118"/>
      <c r="G5" s="118"/>
    </row>
    <row r="6" spans="1:7" ht="12.75">
      <c r="A6" s="239"/>
      <c r="B6" s="360" t="s">
        <v>193</v>
      </c>
      <c r="C6" s="361"/>
      <c r="D6" s="361"/>
      <c r="E6" s="361"/>
      <c r="F6" s="343" t="s">
        <v>127</v>
      </c>
      <c r="G6" s="367" t="s">
        <v>231</v>
      </c>
    </row>
    <row r="7" spans="1:8" ht="12.75">
      <c r="A7" s="241" t="s">
        <v>11</v>
      </c>
      <c r="B7" s="364" t="s">
        <v>199</v>
      </c>
      <c r="C7" s="365"/>
      <c r="D7" s="242" t="s">
        <v>330</v>
      </c>
      <c r="E7" s="363" t="s">
        <v>16</v>
      </c>
      <c r="F7" s="366"/>
      <c r="G7" s="368"/>
      <c r="H7" s="4"/>
    </row>
    <row r="8" spans="1:8" ht="13.5" thickBot="1">
      <c r="A8" s="243"/>
      <c r="B8" s="211" t="s">
        <v>128</v>
      </c>
      <c r="C8" s="211" t="s">
        <v>129</v>
      </c>
      <c r="D8" s="140" t="s">
        <v>331</v>
      </c>
      <c r="E8" s="344"/>
      <c r="F8" s="344"/>
      <c r="G8" s="369"/>
      <c r="H8" s="4"/>
    </row>
    <row r="9" spans="1:8" ht="12.75">
      <c r="A9" s="119">
        <v>1995</v>
      </c>
      <c r="B9" s="144">
        <v>2671</v>
      </c>
      <c r="C9" s="144">
        <v>12983</v>
      </c>
      <c r="D9" s="144">
        <v>414</v>
      </c>
      <c r="E9" s="144">
        <v>16068</v>
      </c>
      <c r="F9" s="144">
        <v>1735</v>
      </c>
      <c r="G9" s="145">
        <v>308</v>
      </c>
      <c r="H9" s="4"/>
    </row>
    <row r="10" spans="1:8" ht="12.75">
      <c r="A10" s="107">
        <v>1996</v>
      </c>
      <c r="B10" s="108">
        <v>1523</v>
      </c>
      <c r="C10" s="108">
        <v>16903</v>
      </c>
      <c r="D10" s="108">
        <v>608</v>
      </c>
      <c r="E10" s="108">
        <v>19034</v>
      </c>
      <c r="F10" s="108">
        <v>1694</v>
      </c>
      <c r="G10" s="109">
        <v>497</v>
      </c>
      <c r="H10" s="4"/>
    </row>
    <row r="11" spans="1:8" ht="12.75">
      <c r="A11" s="107">
        <v>1997</v>
      </c>
      <c r="B11" s="108">
        <v>1251</v>
      </c>
      <c r="C11" s="108">
        <v>20345</v>
      </c>
      <c r="D11" s="108">
        <v>922</v>
      </c>
      <c r="E11" s="108">
        <v>22518</v>
      </c>
      <c r="F11" s="108">
        <v>1673</v>
      </c>
      <c r="G11" s="109">
        <v>605</v>
      </c>
      <c r="H11" s="4"/>
    </row>
    <row r="12" spans="1:8" ht="12.75">
      <c r="A12" s="107">
        <v>1998</v>
      </c>
      <c r="B12" s="108">
        <v>1171</v>
      </c>
      <c r="C12" s="108">
        <v>22999</v>
      </c>
      <c r="D12" s="108">
        <v>866</v>
      </c>
      <c r="E12" s="108">
        <v>25036</v>
      </c>
      <c r="F12" s="108">
        <v>1358</v>
      </c>
      <c r="G12" s="109">
        <v>784</v>
      </c>
      <c r="H12" s="4"/>
    </row>
    <row r="13" spans="1:8" ht="12.75">
      <c r="A13" s="107">
        <v>1999</v>
      </c>
      <c r="B13" s="108">
        <v>1152</v>
      </c>
      <c r="C13" s="108">
        <v>20763</v>
      </c>
      <c r="D13" s="108">
        <v>620</v>
      </c>
      <c r="E13" s="108">
        <v>22535</v>
      </c>
      <c r="F13" s="108">
        <v>1305</v>
      </c>
      <c r="G13" s="109">
        <v>652</v>
      </c>
      <c r="H13" s="4"/>
    </row>
    <row r="14" spans="1:8" ht="12.75">
      <c r="A14" s="107">
        <v>2000</v>
      </c>
      <c r="B14" s="108">
        <v>999</v>
      </c>
      <c r="C14" s="108">
        <v>18551</v>
      </c>
      <c r="D14" s="108">
        <v>482</v>
      </c>
      <c r="E14" s="108">
        <v>20032</v>
      </c>
      <c r="F14" s="108">
        <v>1220</v>
      </c>
      <c r="G14" s="109">
        <v>633</v>
      </c>
      <c r="H14" s="4"/>
    </row>
    <row r="15" spans="1:8" ht="12.75">
      <c r="A15" s="107">
        <v>2001</v>
      </c>
      <c r="B15" s="108">
        <v>868</v>
      </c>
      <c r="C15" s="108">
        <v>17106</v>
      </c>
      <c r="D15" s="108">
        <v>340</v>
      </c>
      <c r="E15" s="108">
        <v>18314</v>
      </c>
      <c r="F15" s="108">
        <v>1057</v>
      </c>
      <c r="G15" s="109">
        <v>649</v>
      </c>
      <c r="H15" s="4"/>
    </row>
    <row r="16" spans="1:8" ht="12.75">
      <c r="A16" s="107">
        <v>2002</v>
      </c>
      <c r="B16" s="108">
        <v>728</v>
      </c>
      <c r="C16" s="108">
        <v>17071</v>
      </c>
      <c r="D16" s="108">
        <v>363</v>
      </c>
      <c r="E16" s="108">
        <v>18162</v>
      </c>
      <c r="F16" s="108">
        <v>830</v>
      </c>
      <c r="G16" s="109">
        <v>525</v>
      </c>
      <c r="H16" s="4"/>
    </row>
    <row r="17" spans="1:8" ht="12.75">
      <c r="A17" s="107">
        <v>2003</v>
      </c>
      <c r="B17" s="108">
        <v>646</v>
      </c>
      <c r="C17" s="108">
        <v>18101</v>
      </c>
      <c r="D17" s="108">
        <v>312</v>
      </c>
      <c r="E17" s="108">
        <v>19060</v>
      </c>
      <c r="F17" s="108">
        <v>766</v>
      </c>
      <c r="G17" s="109">
        <v>581</v>
      </c>
      <c r="H17" s="4"/>
    </row>
    <row r="18" spans="1:8" ht="12.75">
      <c r="A18" s="107">
        <v>2004</v>
      </c>
      <c r="B18" s="108">
        <v>570</v>
      </c>
      <c r="C18" s="108">
        <v>18941</v>
      </c>
      <c r="D18" s="108">
        <v>370</v>
      </c>
      <c r="E18" s="108">
        <v>19881</v>
      </c>
      <c r="F18" s="108">
        <v>769</v>
      </c>
      <c r="G18" s="109">
        <v>620</v>
      </c>
      <c r="H18" s="4"/>
    </row>
    <row r="19" spans="1:8" ht="12.75">
      <c r="A19" s="107">
        <v>2005</v>
      </c>
      <c r="B19" s="108">
        <v>301</v>
      </c>
      <c r="C19" s="108">
        <v>16153</v>
      </c>
      <c r="D19" s="108">
        <v>275</v>
      </c>
      <c r="E19" s="108">
        <v>16729</v>
      </c>
      <c r="F19" s="108">
        <v>800</v>
      </c>
      <c r="G19" s="109">
        <v>381</v>
      </c>
      <c r="H19" s="4"/>
    </row>
    <row r="20" spans="1:8" ht="12.75">
      <c r="A20" s="107">
        <v>2006</v>
      </c>
      <c r="B20" s="108">
        <v>281</v>
      </c>
      <c r="C20" s="108">
        <v>15946</v>
      </c>
      <c r="D20" s="108">
        <v>378</v>
      </c>
      <c r="E20" s="108">
        <v>16605</v>
      </c>
      <c r="F20" s="108">
        <v>570</v>
      </c>
      <c r="G20" s="109">
        <v>361</v>
      </c>
      <c r="H20" s="4"/>
    </row>
    <row r="21" spans="1:8" ht="12.75">
      <c r="A21" s="107">
        <v>2007</v>
      </c>
      <c r="B21" s="108">
        <v>211</v>
      </c>
      <c r="C21" s="108">
        <v>17030</v>
      </c>
      <c r="D21" s="108">
        <v>465</v>
      </c>
      <c r="E21" s="108">
        <f>B21+C21+D21</f>
        <v>17706</v>
      </c>
      <c r="F21" s="108">
        <v>525</v>
      </c>
      <c r="G21" s="109">
        <v>630</v>
      </c>
      <c r="H21" s="4"/>
    </row>
    <row r="22" spans="1:8" ht="13.5" thickBot="1">
      <c r="A22" s="162">
        <v>2008</v>
      </c>
      <c r="B22" s="112">
        <v>178</v>
      </c>
      <c r="C22" s="112">
        <v>15621</v>
      </c>
      <c r="D22" s="112">
        <v>330</v>
      </c>
      <c r="E22" s="112">
        <f>B22+C22+D22</f>
        <v>16129</v>
      </c>
      <c r="F22" s="112">
        <v>525</v>
      </c>
      <c r="G22" s="113">
        <v>463</v>
      </c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ht="12.75">
      <c r="H24" s="4"/>
    </row>
    <row r="25" ht="12.75">
      <c r="H25" s="4"/>
    </row>
    <row r="26" ht="12.75">
      <c r="H26" s="4"/>
    </row>
    <row r="27" ht="12.75">
      <c r="H27" s="4"/>
    </row>
    <row r="28" ht="12.75">
      <c r="H28" s="4"/>
    </row>
    <row r="29" ht="12.75">
      <c r="B29" s="50"/>
    </row>
  </sheetData>
  <mergeCells count="8">
    <mergeCell ref="B7:C7"/>
    <mergeCell ref="A1:G1"/>
    <mergeCell ref="B6:E6"/>
    <mergeCell ref="A3:G3"/>
    <mergeCell ref="A4:G4"/>
    <mergeCell ref="E7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3"/>
  <dimension ref="A1:J3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5.7109375" style="1" customWidth="1"/>
    <col min="8" max="16384" width="11.421875" style="1" customWidth="1"/>
  </cols>
  <sheetData>
    <row r="1" spans="1:7" s="28" customFormat="1" ht="18">
      <c r="A1" s="356" t="s">
        <v>318</v>
      </c>
      <c r="B1" s="356"/>
      <c r="C1" s="356"/>
      <c r="D1" s="356"/>
      <c r="E1" s="356"/>
      <c r="F1" s="356"/>
      <c r="G1" s="356"/>
    </row>
    <row r="3" spans="1:10" s="42" customFormat="1" ht="15">
      <c r="A3" s="328" t="s">
        <v>358</v>
      </c>
      <c r="B3" s="328"/>
      <c r="C3" s="328"/>
      <c r="D3" s="328"/>
      <c r="E3" s="328"/>
      <c r="F3" s="328"/>
      <c r="G3" s="328"/>
      <c r="H3" s="26"/>
      <c r="I3" s="26"/>
      <c r="J3" s="26"/>
    </row>
    <row r="4" spans="1:8" s="34" customFormat="1" ht="15" customHeight="1">
      <c r="A4" s="370" t="s">
        <v>294</v>
      </c>
      <c r="B4" s="370"/>
      <c r="C4" s="370"/>
      <c r="D4" s="370"/>
      <c r="E4" s="370"/>
      <c r="F4" s="370"/>
      <c r="G4" s="370"/>
      <c r="H4" s="37"/>
    </row>
    <row r="5" spans="1:8" ht="13.5" thickBot="1">
      <c r="A5" s="118"/>
      <c r="B5" s="118"/>
      <c r="C5" s="118"/>
      <c r="D5" s="118"/>
      <c r="E5" s="118"/>
      <c r="F5" s="118"/>
      <c r="G5" s="118"/>
      <c r="H5" s="4"/>
    </row>
    <row r="6" spans="1:8" ht="12.75" customHeight="1">
      <c r="A6" s="341" t="s">
        <v>11</v>
      </c>
      <c r="B6" s="345" t="s">
        <v>193</v>
      </c>
      <c r="C6" s="341"/>
      <c r="D6" s="345" t="s">
        <v>127</v>
      </c>
      <c r="E6" s="341"/>
      <c r="F6" s="376" t="s">
        <v>231</v>
      </c>
      <c r="G6" s="377"/>
      <c r="H6" s="4"/>
    </row>
    <row r="7" spans="1:8" ht="12.75" customHeight="1">
      <c r="A7" s="373"/>
      <c r="B7" s="374"/>
      <c r="C7" s="375"/>
      <c r="D7" s="374"/>
      <c r="E7" s="375"/>
      <c r="F7" s="371" t="s">
        <v>332</v>
      </c>
      <c r="G7" s="372"/>
      <c r="H7" s="4"/>
    </row>
    <row r="8" spans="1:8" ht="13.5" thickBot="1">
      <c r="A8" s="342"/>
      <c r="B8" s="211" t="s">
        <v>130</v>
      </c>
      <c r="C8" s="211" t="s">
        <v>131</v>
      </c>
      <c r="D8" s="211" t="s">
        <v>130</v>
      </c>
      <c r="E8" s="211" t="s">
        <v>131</v>
      </c>
      <c r="F8" s="211" t="s">
        <v>130</v>
      </c>
      <c r="G8" s="250" t="s">
        <v>131</v>
      </c>
      <c r="H8" s="4"/>
    </row>
    <row r="9" spans="1:8" ht="12.75">
      <c r="A9" s="119">
        <v>1995</v>
      </c>
      <c r="B9" s="144">
        <v>805593</v>
      </c>
      <c r="C9" s="144">
        <v>47131773</v>
      </c>
      <c r="D9" s="144">
        <v>279424</v>
      </c>
      <c r="E9" s="144">
        <v>3674236</v>
      </c>
      <c r="F9" s="144">
        <v>49221</v>
      </c>
      <c r="G9" s="145">
        <v>4879385</v>
      </c>
      <c r="H9" s="4"/>
    </row>
    <row r="10" spans="1:8" ht="12.75">
      <c r="A10" s="107">
        <v>1996</v>
      </c>
      <c r="B10" s="108">
        <v>823609</v>
      </c>
      <c r="C10" s="108">
        <v>48648532</v>
      </c>
      <c r="D10" s="108">
        <v>280866</v>
      </c>
      <c r="E10" s="108">
        <v>3721129</v>
      </c>
      <c r="F10" s="108">
        <v>49408</v>
      </c>
      <c r="G10" s="109">
        <v>4940136</v>
      </c>
      <c r="H10" s="4"/>
    </row>
    <row r="11" spans="1:8" ht="12.75">
      <c r="A11" s="107">
        <v>1997</v>
      </c>
      <c r="B11" s="108">
        <v>841932</v>
      </c>
      <c r="C11" s="108">
        <v>50112025</v>
      </c>
      <c r="D11" s="108">
        <v>281906</v>
      </c>
      <c r="E11" s="108">
        <v>3737864</v>
      </c>
      <c r="F11" s="108">
        <v>49729</v>
      </c>
      <c r="G11" s="109">
        <v>5010650</v>
      </c>
      <c r="H11" s="4"/>
    </row>
    <row r="12" spans="1:8" ht="12.75">
      <c r="A12" s="107">
        <v>1998</v>
      </c>
      <c r="B12" s="108">
        <v>862140</v>
      </c>
      <c r="C12" s="108">
        <v>51833776</v>
      </c>
      <c r="D12" s="108">
        <v>282759</v>
      </c>
      <c r="E12" s="108">
        <v>3681159</v>
      </c>
      <c r="F12" s="108">
        <v>50087</v>
      </c>
      <c r="G12" s="109">
        <v>5136098</v>
      </c>
      <c r="H12" s="4"/>
    </row>
    <row r="13" spans="1:8" ht="12.75">
      <c r="A13" s="107">
        <v>1999</v>
      </c>
      <c r="B13" s="108">
        <v>881977</v>
      </c>
      <c r="C13" s="108">
        <v>53413298</v>
      </c>
      <c r="D13" s="108">
        <v>284001</v>
      </c>
      <c r="E13" s="108">
        <v>3691641</v>
      </c>
      <c r="F13" s="108">
        <v>50485</v>
      </c>
      <c r="G13" s="109">
        <v>5262544</v>
      </c>
      <c r="H13" s="4"/>
    </row>
    <row r="14" spans="1:8" ht="12.75">
      <c r="A14" s="107">
        <v>2000</v>
      </c>
      <c r="B14" s="108">
        <v>899700</v>
      </c>
      <c r="C14" s="108">
        <v>54854877</v>
      </c>
      <c r="D14" s="108">
        <v>284944</v>
      </c>
      <c r="E14" s="108">
        <v>3702533</v>
      </c>
      <c r="F14" s="108">
        <v>51130</v>
      </c>
      <c r="G14" s="109">
        <v>5422548</v>
      </c>
      <c r="H14" s="4"/>
    </row>
    <row r="15" spans="1:8" ht="12.75">
      <c r="A15" s="107">
        <v>2001</v>
      </c>
      <c r="B15" s="108">
        <v>925688</v>
      </c>
      <c r="C15" s="108">
        <v>56941776</v>
      </c>
      <c r="D15" s="108">
        <v>279920</v>
      </c>
      <c r="E15" s="108">
        <v>3623708</v>
      </c>
      <c r="F15" s="108">
        <v>50591</v>
      </c>
      <c r="G15" s="109">
        <v>5415265</v>
      </c>
      <c r="H15" s="4"/>
    </row>
    <row r="16" spans="1:8" ht="12.75">
      <c r="A16" s="107">
        <v>2002</v>
      </c>
      <c r="B16" s="108">
        <v>946053</v>
      </c>
      <c r="C16" s="108">
        <v>58464717</v>
      </c>
      <c r="D16" s="108">
        <v>280509</v>
      </c>
      <c r="E16" s="108">
        <v>3628915</v>
      </c>
      <c r="F16" s="108">
        <v>51501</v>
      </c>
      <c r="G16" s="109">
        <v>5583482</v>
      </c>
      <c r="H16" s="4"/>
    </row>
    <row r="17" spans="1:8" ht="12.75">
      <c r="A17" s="107">
        <v>2003</v>
      </c>
      <c r="B17" s="108">
        <v>943653</v>
      </c>
      <c r="C17" s="108">
        <v>58442502</v>
      </c>
      <c r="D17" s="108">
        <v>281168</v>
      </c>
      <c r="E17" s="108">
        <v>3634900</v>
      </c>
      <c r="F17" s="108">
        <v>50454</v>
      </c>
      <c r="G17" s="109">
        <v>5541829</v>
      </c>
      <c r="H17" s="4"/>
    </row>
    <row r="18" spans="1:8" ht="12.75">
      <c r="A18" s="107">
        <v>2004</v>
      </c>
      <c r="B18" s="108">
        <v>966598</v>
      </c>
      <c r="C18" s="108">
        <v>60230020</v>
      </c>
      <c r="D18" s="108">
        <v>280580</v>
      </c>
      <c r="E18" s="108">
        <v>3592767</v>
      </c>
      <c r="F18" s="108">
        <v>51073</v>
      </c>
      <c r="G18" s="109">
        <v>5714204</v>
      </c>
      <c r="H18" s="4"/>
    </row>
    <row r="19" spans="1:8" ht="12.75">
      <c r="A19" s="107">
        <v>2005</v>
      </c>
      <c r="B19" s="108">
        <v>980807</v>
      </c>
      <c r="C19" s="108">
        <v>61202356.8</v>
      </c>
      <c r="D19" s="108">
        <v>280817</v>
      </c>
      <c r="E19" s="108">
        <v>3632899.5631334465</v>
      </c>
      <c r="F19" s="108">
        <v>51373</v>
      </c>
      <c r="G19" s="109">
        <v>5753776</v>
      </c>
      <c r="H19" s="4"/>
    </row>
    <row r="20" spans="1:8" ht="12.75">
      <c r="A20" s="107">
        <v>2006</v>
      </c>
      <c r="B20" s="108">
        <v>1000222</v>
      </c>
      <c r="C20" s="108">
        <v>62913963.8</v>
      </c>
      <c r="D20" s="108">
        <v>281336</v>
      </c>
      <c r="E20" s="108">
        <v>3639613.81075117</v>
      </c>
      <c r="F20" s="108">
        <v>51684</v>
      </c>
      <c r="G20" s="109">
        <v>5788608</v>
      </c>
      <c r="H20" s="4"/>
    </row>
    <row r="21" spans="1:8" ht="12.75">
      <c r="A21" s="107">
        <v>2007</v>
      </c>
      <c r="B21" s="108">
        <v>1016043</v>
      </c>
      <c r="C21" s="108">
        <v>64027918</v>
      </c>
      <c r="D21" s="108">
        <v>281471</v>
      </c>
      <c r="E21" s="108">
        <v>3589729</v>
      </c>
      <c r="F21" s="108">
        <v>52047</v>
      </c>
      <c r="G21" s="109">
        <v>5988312</v>
      </c>
      <c r="H21" s="4"/>
    </row>
    <row r="22" spans="1:8" ht="13.5" thickBot="1">
      <c r="A22" s="162">
        <v>2008</v>
      </c>
      <c r="B22" s="112">
        <v>1030440</v>
      </c>
      <c r="C22" s="112">
        <v>65466311</v>
      </c>
      <c r="D22" s="112">
        <v>282210</v>
      </c>
      <c r="E22" s="112">
        <v>3600965</v>
      </c>
      <c r="F22" s="112">
        <v>52274</v>
      </c>
      <c r="G22" s="113">
        <v>5727512</v>
      </c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ht="12.75">
      <c r="H24" s="4"/>
    </row>
    <row r="25" ht="12.75">
      <c r="H25" s="4"/>
    </row>
    <row r="26" ht="12.75">
      <c r="H26" s="4"/>
    </row>
    <row r="27" ht="12.75">
      <c r="H27" s="4"/>
    </row>
    <row r="28" ht="12.75">
      <c r="H28" s="4"/>
    </row>
    <row r="36" ht="12.75">
      <c r="B36" s="69"/>
    </row>
    <row r="37" spans="2:4" ht="12.75">
      <c r="B37" s="69"/>
      <c r="D37" s="69"/>
    </row>
  </sheetData>
  <mergeCells count="8">
    <mergeCell ref="A1:G1"/>
    <mergeCell ref="A3:G3"/>
    <mergeCell ref="A4:G4"/>
    <mergeCell ref="F7:G7"/>
    <mergeCell ref="A6:A8"/>
    <mergeCell ref="B6:C7"/>
    <mergeCell ref="D6:E7"/>
    <mergeCell ref="F6:G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41"/>
  <dimension ref="A1:J2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8" customFormat="1" ht="18">
      <c r="A1" s="356" t="s">
        <v>318</v>
      </c>
      <c r="B1" s="356"/>
      <c r="C1" s="356"/>
      <c r="D1" s="356"/>
      <c r="E1" s="356"/>
      <c r="F1" s="356"/>
      <c r="G1" s="23"/>
    </row>
    <row r="3" spans="1:10" s="42" customFormat="1" ht="15" customHeight="1">
      <c r="A3" s="380" t="s">
        <v>359</v>
      </c>
      <c r="B3" s="380"/>
      <c r="C3" s="380"/>
      <c r="D3" s="380"/>
      <c r="E3" s="380"/>
      <c r="F3" s="380"/>
      <c r="G3" s="36"/>
      <c r="H3" s="36"/>
      <c r="I3" s="36"/>
      <c r="J3" s="36"/>
    </row>
    <row r="4" spans="1:10" s="42" customFormat="1" ht="15" customHeight="1">
      <c r="A4" s="380" t="s">
        <v>392</v>
      </c>
      <c r="B4" s="380"/>
      <c r="C4" s="380"/>
      <c r="D4" s="380"/>
      <c r="E4" s="380"/>
      <c r="F4" s="380"/>
      <c r="G4" s="36"/>
      <c r="H4" s="36"/>
      <c r="I4" s="36"/>
      <c r="J4" s="36"/>
    </row>
    <row r="5" spans="1:10" s="42" customFormat="1" ht="15" customHeight="1">
      <c r="A5" s="380" t="s">
        <v>264</v>
      </c>
      <c r="B5" s="380"/>
      <c r="C5" s="380"/>
      <c r="D5" s="380"/>
      <c r="E5" s="380"/>
      <c r="F5" s="380"/>
      <c r="G5" s="36"/>
      <c r="H5" s="36"/>
      <c r="I5" s="36"/>
      <c r="J5" s="36"/>
    </row>
    <row r="6" spans="1:7" s="34" customFormat="1" ht="14.25" customHeight="1" thickBot="1">
      <c r="A6" s="102"/>
      <c r="B6" s="102"/>
      <c r="C6" s="102"/>
      <c r="D6" s="102"/>
      <c r="E6" s="102"/>
      <c r="F6" s="102"/>
      <c r="G6" s="37"/>
    </row>
    <row r="7" spans="1:7" ht="12.75">
      <c r="A7" s="239"/>
      <c r="B7" s="252" t="s">
        <v>213</v>
      </c>
      <c r="C7" s="381" t="s">
        <v>215</v>
      </c>
      <c r="D7" s="382"/>
      <c r="E7" s="383"/>
      <c r="F7" s="253"/>
      <c r="G7" s="5"/>
    </row>
    <row r="8" spans="1:7" ht="12.75">
      <c r="A8" s="241" t="s">
        <v>11</v>
      </c>
      <c r="B8" s="254" t="s">
        <v>214</v>
      </c>
      <c r="C8" s="378" t="s">
        <v>133</v>
      </c>
      <c r="D8" s="378" t="s">
        <v>134</v>
      </c>
      <c r="E8" s="378" t="s">
        <v>16</v>
      </c>
      <c r="F8" s="254" t="s">
        <v>16</v>
      </c>
      <c r="G8" s="5"/>
    </row>
    <row r="9" spans="1:7" ht="13.5" thickBot="1">
      <c r="A9" s="243"/>
      <c r="B9" s="255" t="s">
        <v>132</v>
      </c>
      <c r="C9" s="379"/>
      <c r="D9" s="379"/>
      <c r="E9" s="379"/>
      <c r="F9" s="256"/>
      <c r="G9" s="5"/>
    </row>
    <row r="10" spans="1:7" ht="12.75">
      <c r="A10" s="237">
        <v>1995</v>
      </c>
      <c r="B10" s="120">
        <v>245.54</v>
      </c>
      <c r="C10" s="120">
        <v>138.38</v>
      </c>
      <c r="D10" s="120">
        <v>446.38</v>
      </c>
      <c r="E10" s="120">
        <v>584.76</v>
      </c>
      <c r="F10" s="121">
        <v>830.3</v>
      </c>
      <c r="G10" s="5"/>
    </row>
    <row r="11" spans="1:7" ht="12.75">
      <c r="A11" s="238">
        <v>1996</v>
      </c>
      <c r="B11" s="122">
        <v>276.89</v>
      </c>
      <c r="C11" s="122">
        <v>137.51</v>
      </c>
      <c r="D11" s="122">
        <v>470.89</v>
      </c>
      <c r="E11" s="122">
        <v>608.4</v>
      </c>
      <c r="F11" s="123">
        <v>885.29</v>
      </c>
      <c r="G11" s="5"/>
    </row>
    <row r="12" spans="1:7" ht="12.75">
      <c r="A12" s="238">
        <v>1997</v>
      </c>
      <c r="B12" s="122">
        <v>311.61</v>
      </c>
      <c r="C12" s="122">
        <v>125.17</v>
      </c>
      <c r="D12" s="122">
        <v>494.87</v>
      </c>
      <c r="E12" s="122">
        <v>620.04</v>
      </c>
      <c r="F12" s="123">
        <v>931.65</v>
      </c>
      <c r="G12" s="5"/>
    </row>
    <row r="13" spans="1:7" ht="12.75">
      <c r="A13" s="238">
        <v>1998</v>
      </c>
      <c r="B13" s="122">
        <v>336.66</v>
      </c>
      <c r="C13" s="122">
        <v>124.56</v>
      </c>
      <c r="D13" s="122">
        <v>511.78</v>
      </c>
      <c r="E13" s="122">
        <v>636.34</v>
      </c>
      <c r="F13" s="123">
        <v>973</v>
      </c>
      <c r="G13" s="5"/>
    </row>
    <row r="14" spans="1:7" ht="12.75">
      <c r="A14" s="238">
        <v>1999</v>
      </c>
      <c r="B14" s="122">
        <v>353.76</v>
      </c>
      <c r="C14" s="122">
        <v>129.74</v>
      </c>
      <c r="D14" s="122">
        <v>523.7</v>
      </c>
      <c r="E14" s="122">
        <v>653.44</v>
      </c>
      <c r="F14" s="123">
        <v>1007.2</v>
      </c>
      <c r="G14" s="5"/>
    </row>
    <row r="15" spans="1:7" ht="12.75">
      <c r="A15" s="238">
        <v>2000</v>
      </c>
      <c r="B15" s="122">
        <v>359.42</v>
      </c>
      <c r="C15" s="122">
        <v>137.01</v>
      </c>
      <c r="D15" s="122">
        <v>541.08</v>
      </c>
      <c r="E15" s="122">
        <v>678.09</v>
      </c>
      <c r="F15" s="123">
        <v>1037.51</v>
      </c>
      <c r="G15" s="5"/>
    </row>
    <row r="16" spans="1:7" ht="12.75">
      <c r="A16" s="238" t="s">
        <v>258</v>
      </c>
      <c r="B16" s="122">
        <v>336.45</v>
      </c>
      <c r="C16" s="122">
        <v>144.809</v>
      </c>
      <c r="D16" s="122">
        <v>580.83</v>
      </c>
      <c r="E16" s="122">
        <v>725.639</v>
      </c>
      <c r="F16" s="123">
        <v>1062.089</v>
      </c>
      <c r="G16" s="5"/>
    </row>
    <row r="17" spans="1:7" ht="12.75">
      <c r="A17" s="238">
        <v>2002</v>
      </c>
      <c r="B17" s="122">
        <v>333.67</v>
      </c>
      <c r="C17" s="122">
        <v>169.05</v>
      </c>
      <c r="D17" s="122">
        <v>604.71</v>
      </c>
      <c r="E17" s="122">
        <v>773.76</v>
      </c>
      <c r="F17" s="123">
        <v>1107.43</v>
      </c>
      <c r="G17" s="5"/>
    </row>
    <row r="18" spans="1:7" ht="12.75">
      <c r="A18" s="238" t="s">
        <v>275</v>
      </c>
      <c r="B18" s="122">
        <v>357.5</v>
      </c>
      <c r="C18" s="122">
        <v>184.989</v>
      </c>
      <c r="D18" s="122">
        <v>615.626</v>
      </c>
      <c r="E18" s="122">
        <v>800.615</v>
      </c>
      <c r="F18" s="123">
        <v>1158.115</v>
      </c>
      <c r="G18" s="5"/>
    </row>
    <row r="19" spans="1:7" ht="12.75">
      <c r="A19" s="107" t="s">
        <v>276</v>
      </c>
      <c r="B19" s="122">
        <v>314.789</v>
      </c>
      <c r="C19" s="122">
        <v>198.926</v>
      </c>
      <c r="D19" s="122">
        <v>650.944</v>
      </c>
      <c r="E19" s="122">
        <v>849.87</v>
      </c>
      <c r="F19" s="123">
        <v>1164.6589999999999</v>
      </c>
      <c r="G19" s="5"/>
    </row>
    <row r="20" spans="1:7" ht="12.75">
      <c r="A20" s="238">
        <v>2005</v>
      </c>
      <c r="B20" s="122">
        <v>321.24</v>
      </c>
      <c r="C20" s="122">
        <v>173.46</v>
      </c>
      <c r="D20" s="122">
        <v>681.03</v>
      </c>
      <c r="E20" s="122">
        <v>854.49</v>
      </c>
      <c r="F20" s="123">
        <v>1175.74</v>
      </c>
      <c r="G20" s="4"/>
    </row>
    <row r="21" spans="1:7" ht="12.75">
      <c r="A21" s="238">
        <v>2006</v>
      </c>
      <c r="B21" s="122">
        <v>316.620238</v>
      </c>
      <c r="C21" s="122">
        <v>226.254132</v>
      </c>
      <c r="D21" s="122">
        <v>703.182891</v>
      </c>
      <c r="E21" s="122">
        <v>929.437023</v>
      </c>
      <c r="F21" s="123">
        <v>1246.057261</v>
      </c>
      <c r="G21" s="4"/>
    </row>
    <row r="22" spans="1:7" ht="12.75">
      <c r="A22" s="251" t="s">
        <v>300</v>
      </c>
      <c r="B22" s="122">
        <v>328.5448165177081</v>
      </c>
      <c r="C22" s="122">
        <v>234.77533449492674</v>
      </c>
      <c r="D22" s="122">
        <v>729.6662252587486</v>
      </c>
      <c r="E22" s="122">
        <v>964.4415597536752</v>
      </c>
      <c r="F22" s="123">
        <v>1292.9863762713833</v>
      </c>
      <c r="G22" s="4"/>
    </row>
    <row r="23" spans="1:7" ht="13.5" thickBot="1">
      <c r="A23" s="236" t="s">
        <v>315</v>
      </c>
      <c r="B23" s="127">
        <v>362.0190381093641</v>
      </c>
      <c r="C23" s="127">
        <v>258.6957288400153</v>
      </c>
      <c r="D23" s="127">
        <v>804.0092301831379</v>
      </c>
      <c r="E23" s="127">
        <v>1062.704959023153</v>
      </c>
      <c r="F23" s="128">
        <v>1424.723997132517</v>
      </c>
      <c r="G23" s="4"/>
    </row>
    <row r="24" spans="1:7" ht="12.75">
      <c r="A24" s="129" t="s">
        <v>246</v>
      </c>
      <c r="B24" s="129"/>
      <c r="C24" s="129"/>
      <c r="D24" s="129"/>
      <c r="E24" s="129"/>
      <c r="F24" s="129"/>
      <c r="G24" s="4"/>
    </row>
    <row r="25" ht="12.75">
      <c r="G25" s="4"/>
    </row>
    <row r="26" ht="12.75">
      <c r="G26" s="4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8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6384" width="11.421875" style="1" customWidth="1"/>
  </cols>
  <sheetData>
    <row r="1" spans="1:8" s="28" customFormat="1" ht="18">
      <c r="A1" s="323" t="s">
        <v>318</v>
      </c>
      <c r="B1" s="323"/>
      <c r="C1" s="323"/>
      <c r="D1" s="323"/>
      <c r="E1" s="323"/>
      <c r="F1" s="323"/>
      <c r="G1" s="323"/>
      <c r="H1" s="323"/>
    </row>
    <row r="3" spans="1:9" ht="15" customHeight="1">
      <c r="A3" s="328" t="s">
        <v>349</v>
      </c>
      <c r="B3" s="328"/>
      <c r="C3" s="328"/>
      <c r="D3" s="328"/>
      <c r="E3" s="328"/>
      <c r="F3" s="328"/>
      <c r="G3" s="328"/>
      <c r="H3" s="328"/>
      <c r="I3" s="42"/>
    </row>
    <row r="4" spans="1:9" ht="15" customHeight="1">
      <c r="A4" s="328" t="s">
        <v>383</v>
      </c>
      <c r="B4" s="328"/>
      <c r="C4" s="328"/>
      <c r="D4" s="328"/>
      <c r="E4" s="328"/>
      <c r="F4" s="328"/>
      <c r="G4" s="328"/>
      <c r="H4" s="328"/>
      <c r="I4" s="91"/>
    </row>
    <row r="5" spans="1:9" ht="15" customHeight="1">
      <c r="A5" s="327" t="s">
        <v>263</v>
      </c>
      <c r="B5" s="327"/>
      <c r="C5" s="327"/>
      <c r="D5" s="327"/>
      <c r="E5" s="327"/>
      <c r="F5" s="327"/>
      <c r="G5" s="327"/>
      <c r="H5" s="327"/>
      <c r="I5" s="4"/>
    </row>
    <row r="6" spans="1:9" ht="14.25" customHeight="1" thickBot="1">
      <c r="A6" s="118"/>
      <c r="B6" s="118"/>
      <c r="C6" s="118"/>
      <c r="D6" s="118"/>
      <c r="E6" s="118"/>
      <c r="F6" s="118"/>
      <c r="G6" s="118"/>
      <c r="H6" s="118"/>
      <c r="I6" s="4"/>
    </row>
    <row r="7" spans="1:9" ht="12.75">
      <c r="A7" s="130"/>
      <c r="B7" s="131"/>
      <c r="C7" s="329" t="s">
        <v>321</v>
      </c>
      <c r="D7" s="329" t="s">
        <v>322</v>
      </c>
      <c r="E7" s="329" t="s">
        <v>323</v>
      </c>
      <c r="F7" s="132"/>
      <c r="G7" s="132"/>
      <c r="H7" s="133"/>
      <c r="I7" s="4"/>
    </row>
    <row r="8" spans="1:9" ht="12.75" customHeight="1">
      <c r="A8" s="134" t="s">
        <v>11</v>
      </c>
      <c r="B8" s="135" t="s">
        <v>12</v>
      </c>
      <c r="C8" s="330"/>
      <c r="D8" s="330"/>
      <c r="E8" s="330" t="s">
        <v>13</v>
      </c>
      <c r="F8" s="136" t="s">
        <v>14</v>
      </c>
      <c r="G8" s="136" t="s">
        <v>15</v>
      </c>
      <c r="H8" s="137" t="s">
        <v>16</v>
      </c>
      <c r="I8" s="4"/>
    </row>
    <row r="9" spans="1:9" ht="13.5" thickBot="1">
      <c r="A9" s="138"/>
      <c r="B9" s="139"/>
      <c r="C9" s="331"/>
      <c r="D9" s="331"/>
      <c r="E9" s="331" t="s">
        <v>211</v>
      </c>
      <c r="F9" s="140"/>
      <c r="G9" s="140"/>
      <c r="H9" s="141"/>
      <c r="I9" s="4"/>
    </row>
    <row r="10" spans="1:9" ht="12.75">
      <c r="A10" s="119">
        <v>1995</v>
      </c>
      <c r="B10" s="120">
        <v>162.983385</v>
      </c>
      <c r="C10" s="120">
        <v>117.487809</v>
      </c>
      <c r="D10" s="120">
        <v>14.738377</v>
      </c>
      <c r="E10" s="120">
        <v>35.561159</v>
      </c>
      <c r="F10" s="120">
        <v>41.283521</v>
      </c>
      <c r="G10" s="120">
        <v>167.211441</v>
      </c>
      <c r="H10" s="121">
        <v>539.265692</v>
      </c>
      <c r="I10" s="4"/>
    </row>
    <row r="11" spans="1:9" ht="12.75">
      <c r="A11" s="107">
        <v>1996</v>
      </c>
      <c r="B11" s="122">
        <v>150.361196</v>
      </c>
      <c r="C11" s="122">
        <v>101.774689</v>
      </c>
      <c r="D11" s="122">
        <v>19.934364</v>
      </c>
      <c r="E11" s="122">
        <v>41.103441</v>
      </c>
      <c r="F11" s="122">
        <v>40.497398</v>
      </c>
      <c r="G11" s="122">
        <v>182.758702</v>
      </c>
      <c r="H11" s="123">
        <v>536.4297899999999</v>
      </c>
      <c r="I11" s="4"/>
    </row>
    <row r="12" spans="1:9" ht="12.75">
      <c r="A12" s="107">
        <v>1997</v>
      </c>
      <c r="B12" s="122">
        <v>171.44358</v>
      </c>
      <c r="C12" s="122">
        <v>91.98751200000001</v>
      </c>
      <c r="D12" s="122">
        <v>32.642364</v>
      </c>
      <c r="E12" s="122">
        <v>68.802146</v>
      </c>
      <c r="F12" s="122">
        <v>43.551741</v>
      </c>
      <c r="G12" s="122">
        <v>227.699408</v>
      </c>
      <c r="H12" s="123">
        <v>636.126751</v>
      </c>
      <c r="I12" s="4"/>
    </row>
    <row r="13" spans="1:9" ht="12.75">
      <c r="A13" s="107">
        <v>1998</v>
      </c>
      <c r="B13" s="122">
        <v>170.528959</v>
      </c>
      <c r="C13" s="122">
        <v>114.884524</v>
      </c>
      <c r="D13" s="122">
        <v>37.454582</v>
      </c>
      <c r="E13" s="122">
        <v>83.874744</v>
      </c>
      <c r="F13" s="122">
        <v>46.64515</v>
      </c>
      <c r="G13" s="122">
        <v>279.765088</v>
      </c>
      <c r="H13" s="123">
        <v>733.153047</v>
      </c>
      <c r="I13" s="4"/>
    </row>
    <row r="14" spans="1:9" ht="12.75">
      <c r="A14" s="107">
        <v>1999</v>
      </c>
      <c r="B14" s="122">
        <v>146.05419500000002</v>
      </c>
      <c r="C14" s="122">
        <v>107.826501</v>
      </c>
      <c r="D14" s="122">
        <v>40.344971</v>
      </c>
      <c r="E14" s="122">
        <v>125.022215</v>
      </c>
      <c r="F14" s="122">
        <v>51.29</v>
      </c>
      <c r="G14" s="122">
        <v>358.924005</v>
      </c>
      <c r="H14" s="123">
        <v>829.461887</v>
      </c>
      <c r="I14" s="4"/>
    </row>
    <row r="15" spans="1:9" ht="12.75">
      <c r="A15" s="107">
        <v>2000</v>
      </c>
      <c r="B15" s="122">
        <v>212.333147</v>
      </c>
      <c r="C15" s="122">
        <v>73.398661</v>
      </c>
      <c r="D15" s="122">
        <v>24.402314999999998</v>
      </c>
      <c r="E15" s="122">
        <v>83.757616</v>
      </c>
      <c r="F15" s="122">
        <v>50.2</v>
      </c>
      <c r="G15" s="122">
        <v>398.157817</v>
      </c>
      <c r="H15" s="123">
        <v>842.249556</v>
      </c>
      <c r="I15" s="4"/>
    </row>
    <row r="16" spans="1:9" ht="12.75">
      <c r="A16" s="107">
        <v>2001</v>
      </c>
      <c r="B16" s="122">
        <v>290.303874</v>
      </c>
      <c r="C16" s="122">
        <v>70.662249</v>
      </c>
      <c r="D16" s="122">
        <v>19.025515</v>
      </c>
      <c r="E16" s="122">
        <v>101.484845</v>
      </c>
      <c r="F16" s="122">
        <v>53.3</v>
      </c>
      <c r="G16" s="122">
        <v>364.909838</v>
      </c>
      <c r="H16" s="123">
        <v>899.6863209999999</v>
      </c>
      <c r="I16" s="4"/>
    </row>
    <row r="17" spans="1:9" ht="12.75">
      <c r="A17" s="124">
        <v>2002</v>
      </c>
      <c r="B17" s="122">
        <v>300.292104</v>
      </c>
      <c r="C17" s="122">
        <v>89.358937</v>
      </c>
      <c r="D17" s="122">
        <v>44.950968</v>
      </c>
      <c r="E17" s="122">
        <v>125.785345</v>
      </c>
      <c r="F17" s="122">
        <v>54.4</v>
      </c>
      <c r="G17" s="122">
        <v>343.551332</v>
      </c>
      <c r="H17" s="123">
        <v>958.3386859999999</v>
      </c>
      <c r="I17" s="4"/>
    </row>
    <row r="18" spans="1:9" ht="12.75">
      <c r="A18" s="124">
        <v>2003</v>
      </c>
      <c r="B18" s="122">
        <v>298.574443</v>
      </c>
      <c r="C18" s="122">
        <v>58.264848</v>
      </c>
      <c r="D18" s="122">
        <v>38.060235999999996</v>
      </c>
      <c r="E18" s="122">
        <v>111.48975</v>
      </c>
      <c r="F18" s="122">
        <v>57.5</v>
      </c>
      <c r="G18" s="122">
        <v>331.798637</v>
      </c>
      <c r="H18" s="123">
        <v>895.687914</v>
      </c>
      <c r="I18" s="4"/>
    </row>
    <row r="19" spans="1:9" ht="12.75">
      <c r="A19" s="124">
        <v>2004</v>
      </c>
      <c r="B19" s="122">
        <v>276.117728</v>
      </c>
      <c r="C19" s="122">
        <v>64.414984</v>
      </c>
      <c r="D19" s="122">
        <v>52.115421999999995</v>
      </c>
      <c r="E19" s="122">
        <v>97.66822</v>
      </c>
      <c r="F19" s="122">
        <v>61.8</v>
      </c>
      <c r="G19" s="122">
        <v>376.018977</v>
      </c>
      <c r="H19" s="123">
        <v>928.135331</v>
      </c>
      <c r="I19" s="4"/>
    </row>
    <row r="20" spans="1:9" ht="12.75">
      <c r="A20" s="107">
        <v>2005</v>
      </c>
      <c r="B20" s="122">
        <v>246.17724299999998</v>
      </c>
      <c r="C20" s="122">
        <v>54.549672</v>
      </c>
      <c r="D20" s="122">
        <v>34.092386</v>
      </c>
      <c r="E20" s="122">
        <v>83.4218</v>
      </c>
      <c r="F20" s="122">
        <v>61.3</v>
      </c>
      <c r="G20" s="122">
        <v>431.069921</v>
      </c>
      <c r="H20" s="123">
        <v>910.611022</v>
      </c>
      <c r="I20" s="4"/>
    </row>
    <row r="21" spans="1:9" ht="12.75">
      <c r="A21" s="107">
        <v>2006</v>
      </c>
      <c r="B21" s="122">
        <v>212.257488</v>
      </c>
      <c r="C21" s="122">
        <v>136.265272</v>
      </c>
      <c r="D21" s="122">
        <v>27.183543999999998</v>
      </c>
      <c r="E21" s="122">
        <v>72.603012</v>
      </c>
      <c r="F21" s="122">
        <v>59.526</v>
      </c>
      <c r="G21" s="122">
        <v>448.587205</v>
      </c>
      <c r="H21" s="123">
        <v>956.422521</v>
      </c>
      <c r="I21" s="4"/>
    </row>
    <row r="22" spans="1:9" ht="12.75">
      <c r="A22" s="125" t="s">
        <v>300</v>
      </c>
      <c r="B22" s="122">
        <v>217.7246534102681</v>
      </c>
      <c r="C22" s="122">
        <v>139.77508825533596</v>
      </c>
      <c r="D22" s="122">
        <v>27.88371685555222</v>
      </c>
      <c r="E22" s="122">
        <v>74.47306464044055</v>
      </c>
      <c r="F22" s="122">
        <v>61.059225005525455</v>
      </c>
      <c r="G22" s="122">
        <v>460.14156981310305</v>
      </c>
      <c r="H22" s="123">
        <v>981.0573179802253</v>
      </c>
      <c r="I22" s="4"/>
    </row>
    <row r="23" spans="1:9" ht="13.5" thickBot="1">
      <c r="A23" s="126" t="s">
        <v>315</v>
      </c>
      <c r="B23" s="127">
        <v>232.8338113309123</v>
      </c>
      <c r="C23" s="127">
        <v>149.4748803952841</v>
      </c>
      <c r="D23" s="127">
        <v>29.81872731388187</v>
      </c>
      <c r="E23" s="127">
        <v>79.64117618344734</v>
      </c>
      <c r="F23" s="127">
        <v>65.2964735608474</v>
      </c>
      <c r="G23" s="127">
        <v>492.0734228911221</v>
      </c>
      <c r="H23" s="128">
        <v>1049.138491675495</v>
      </c>
      <c r="I23" s="4"/>
    </row>
    <row r="24" spans="1:9" ht="12.75">
      <c r="A24" s="129" t="s">
        <v>246</v>
      </c>
      <c r="B24" s="129"/>
      <c r="C24" s="129"/>
      <c r="D24" s="129"/>
      <c r="E24" s="129"/>
      <c r="F24" s="129"/>
      <c r="G24" s="129"/>
      <c r="H24" s="129"/>
      <c r="I24" s="4"/>
    </row>
    <row r="25" ht="12.75">
      <c r="I25" s="4"/>
    </row>
    <row r="26" ht="12.75">
      <c r="I26" s="4"/>
    </row>
    <row r="27" ht="12.75">
      <c r="I27" s="4"/>
    </row>
    <row r="28" ht="12.75">
      <c r="I28" s="4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42"/>
  <dimension ref="A1:H29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30.7109375" style="1" customWidth="1"/>
    <col min="7" max="7" width="15.7109375" style="1" customWidth="1"/>
    <col min="8" max="16384" width="11.421875" style="1" customWidth="1"/>
  </cols>
  <sheetData>
    <row r="1" spans="1:8" s="28" customFormat="1" ht="18">
      <c r="A1" s="356" t="s">
        <v>318</v>
      </c>
      <c r="B1" s="356"/>
      <c r="C1" s="356"/>
      <c r="D1" s="356"/>
      <c r="E1" s="356"/>
      <c r="F1" s="23"/>
      <c r="G1" s="23"/>
      <c r="H1" s="23"/>
    </row>
    <row r="3" spans="1:6" ht="15">
      <c r="A3" s="380" t="s">
        <v>360</v>
      </c>
      <c r="B3" s="380"/>
      <c r="C3" s="380"/>
      <c r="D3" s="380"/>
      <c r="E3" s="380"/>
      <c r="F3" s="36"/>
    </row>
    <row r="4" spans="1:6" ht="15">
      <c r="A4" s="380" t="s">
        <v>333</v>
      </c>
      <c r="B4" s="380"/>
      <c r="C4" s="380"/>
      <c r="D4" s="380"/>
      <c r="E4" s="380"/>
      <c r="F4" s="36"/>
    </row>
    <row r="5" spans="1:6" ht="15">
      <c r="A5" s="380" t="s">
        <v>392</v>
      </c>
      <c r="B5" s="380"/>
      <c r="C5" s="380"/>
      <c r="D5" s="380"/>
      <c r="E5" s="380"/>
      <c r="F5" s="94"/>
    </row>
    <row r="6" spans="1:6" ht="15">
      <c r="A6" s="380" t="s">
        <v>264</v>
      </c>
      <c r="B6" s="380"/>
      <c r="C6" s="380"/>
      <c r="D6" s="380"/>
      <c r="E6" s="380"/>
      <c r="F6" s="94"/>
    </row>
    <row r="7" spans="1:6" ht="13.5" thickBot="1">
      <c r="A7" s="257"/>
      <c r="B7" s="257"/>
      <c r="C7" s="257"/>
      <c r="D7" s="257"/>
      <c r="E7" s="258"/>
      <c r="F7" s="47"/>
    </row>
    <row r="8" spans="1:6" ht="13.5" thickBot="1">
      <c r="A8" s="114" t="s">
        <v>11</v>
      </c>
      <c r="B8" s="244" t="s">
        <v>135</v>
      </c>
      <c r="C8" s="244" t="s">
        <v>136</v>
      </c>
      <c r="D8" s="244" t="s">
        <v>255</v>
      </c>
      <c r="E8" s="245" t="s">
        <v>16</v>
      </c>
      <c r="F8" s="70"/>
    </row>
    <row r="9" spans="1:6" ht="12.75">
      <c r="A9" s="259">
        <v>1995</v>
      </c>
      <c r="B9" s="120">
        <v>1787.98</v>
      </c>
      <c r="C9" s="120">
        <v>230.62</v>
      </c>
      <c r="D9" s="120">
        <v>258.4</v>
      </c>
      <c r="E9" s="121">
        <v>2277</v>
      </c>
      <c r="F9" s="71"/>
    </row>
    <row r="10" spans="1:6" ht="12.75">
      <c r="A10" s="238">
        <v>1996</v>
      </c>
      <c r="B10" s="122">
        <v>1880.08</v>
      </c>
      <c r="C10" s="122">
        <v>238.63</v>
      </c>
      <c r="D10" s="122">
        <v>276.54</v>
      </c>
      <c r="E10" s="123">
        <v>2395.25</v>
      </c>
      <c r="F10" s="71"/>
    </row>
    <row r="11" spans="1:6" ht="12.75">
      <c r="A11" s="238">
        <v>1997</v>
      </c>
      <c r="B11" s="122">
        <v>1976.51</v>
      </c>
      <c r="C11" s="122">
        <v>245.6</v>
      </c>
      <c r="D11" s="122">
        <v>295.89</v>
      </c>
      <c r="E11" s="123">
        <v>2518</v>
      </c>
      <c r="F11" s="71"/>
    </row>
    <row r="12" spans="1:6" ht="12.75">
      <c r="A12" s="238">
        <v>1998</v>
      </c>
      <c r="B12" s="122">
        <v>2020.07</v>
      </c>
      <c r="C12" s="122">
        <v>252.07</v>
      </c>
      <c r="D12" s="122">
        <v>312.55</v>
      </c>
      <c r="E12" s="123">
        <v>2584.69</v>
      </c>
      <c r="F12" s="71"/>
    </row>
    <row r="13" spans="1:6" ht="12.75">
      <c r="A13" s="238">
        <v>1999</v>
      </c>
      <c r="B13" s="122">
        <v>2071.17</v>
      </c>
      <c r="C13" s="122">
        <v>262.36</v>
      </c>
      <c r="D13" s="122">
        <v>328.26</v>
      </c>
      <c r="E13" s="123">
        <v>2661.79</v>
      </c>
      <c r="F13" s="71"/>
    </row>
    <row r="14" spans="1:6" ht="12.75">
      <c r="A14" s="238">
        <v>2000</v>
      </c>
      <c r="B14" s="122">
        <v>2157.84</v>
      </c>
      <c r="C14" s="122">
        <v>275.08</v>
      </c>
      <c r="D14" s="122">
        <v>343.97</v>
      </c>
      <c r="E14" s="123">
        <v>2776.89</v>
      </c>
      <c r="F14" s="71"/>
    </row>
    <row r="15" spans="1:6" ht="12.75">
      <c r="A15" s="238" t="s">
        <v>258</v>
      </c>
      <c r="B15" s="122">
        <v>2296.67</v>
      </c>
      <c r="C15" s="122">
        <v>297.59</v>
      </c>
      <c r="D15" s="122">
        <v>546.203</v>
      </c>
      <c r="E15" s="123">
        <v>3140.463</v>
      </c>
      <c r="F15" s="71"/>
    </row>
    <row r="16" spans="1:6" ht="12.75">
      <c r="A16" s="238">
        <v>2002</v>
      </c>
      <c r="B16" s="122">
        <v>2395.17</v>
      </c>
      <c r="C16" s="122">
        <v>320.89</v>
      </c>
      <c r="D16" s="122">
        <v>540.84</v>
      </c>
      <c r="E16" s="123">
        <v>3256.9</v>
      </c>
      <c r="F16" s="71"/>
    </row>
    <row r="17" spans="1:6" ht="12.75">
      <c r="A17" s="238" t="s">
        <v>275</v>
      </c>
      <c r="B17" s="122">
        <v>2434.358</v>
      </c>
      <c r="C17" s="122">
        <v>332.496</v>
      </c>
      <c r="D17" s="122">
        <v>591.756</v>
      </c>
      <c r="E17" s="123">
        <v>3358.61</v>
      </c>
      <c r="F17" s="71"/>
    </row>
    <row r="18" spans="1:6" ht="12.75">
      <c r="A18" s="238" t="s">
        <v>276</v>
      </c>
      <c r="B18" s="122">
        <v>2564.943</v>
      </c>
      <c r="C18" s="122">
        <v>345.306</v>
      </c>
      <c r="D18" s="122">
        <v>600.99</v>
      </c>
      <c r="E18" s="123">
        <v>3511.2390000000005</v>
      </c>
      <c r="F18" s="72"/>
    </row>
    <row r="19" spans="1:6" ht="12.75">
      <c r="A19" s="238">
        <v>2005</v>
      </c>
      <c r="B19" s="122">
        <v>2665.291984</v>
      </c>
      <c r="C19" s="122">
        <v>369.027492</v>
      </c>
      <c r="D19" s="122">
        <v>615.672498</v>
      </c>
      <c r="E19" s="123">
        <v>3649.991974</v>
      </c>
      <c r="F19" s="71"/>
    </row>
    <row r="20" spans="1:8" ht="12.75">
      <c r="A20" s="238">
        <v>2006</v>
      </c>
      <c r="B20" s="122">
        <v>2711.509502</v>
      </c>
      <c r="C20" s="122">
        <v>436.625414</v>
      </c>
      <c r="D20" s="122">
        <v>616.749913</v>
      </c>
      <c r="E20" s="123">
        <v>3764.884829</v>
      </c>
      <c r="F20" s="72"/>
      <c r="H20" s="98"/>
    </row>
    <row r="21" spans="1:8" ht="12.75">
      <c r="A21" s="238" t="s">
        <v>300</v>
      </c>
      <c r="B21" s="122">
        <v>2971.612193028166</v>
      </c>
      <c r="C21" s="122">
        <v>415.9</v>
      </c>
      <c r="D21" s="122">
        <v>636.624678946425</v>
      </c>
      <c r="E21" s="123">
        <v>4024.136871974591</v>
      </c>
      <c r="F21" s="72"/>
      <c r="H21" s="98"/>
    </row>
    <row r="22" spans="1:8" ht="13.5" thickBot="1">
      <c r="A22" s="260" t="s">
        <v>315</v>
      </c>
      <c r="B22" s="127">
        <v>3209.1437390535057</v>
      </c>
      <c r="C22" s="127">
        <v>440.56679893537057</v>
      </c>
      <c r="D22" s="127">
        <v>666.858047486396</v>
      </c>
      <c r="E22" s="128">
        <v>4316.568585475272</v>
      </c>
      <c r="F22" s="72"/>
      <c r="H22" s="98"/>
    </row>
    <row r="23" spans="1:6" ht="12.75">
      <c r="A23" s="129" t="s">
        <v>246</v>
      </c>
      <c r="B23" s="129"/>
      <c r="C23" s="129"/>
      <c r="D23" s="129"/>
      <c r="E23" s="129"/>
      <c r="F23" s="4"/>
    </row>
    <row r="24" ht="12.75">
      <c r="F24" s="4"/>
    </row>
    <row r="25" ht="12.75">
      <c r="F25" s="4"/>
    </row>
    <row r="26" ht="12.75">
      <c r="F26" s="4"/>
    </row>
    <row r="27" ht="12.75">
      <c r="F27" s="4"/>
    </row>
    <row r="28" ht="12.75">
      <c r="F28" s="4"/>
    </row>
    <row r="29" ht="12.75">
      <c r="F29" s="4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4"/>
  <dimension ref="A1:I2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8" width="15.7109375" style="1" customWidth="1"/>
    <col min="9" max="16384" width="11.421875" style="1" customWidth="1"/>
  </cols>
  <sheetData>
    <row r="1" spans="1:9" s="28" customFormat="1" ht="18">
      <c r="A1" s="356" t="s">
        <v>318</v>
      </c>
      <c r="B1" s="356"/>
      <c r="C1" s="356"/>
      <c r="D1" s="356"/>
      <c r="E1" s="356"/>
      <c r="F1" s="356"/>
      <c r="G1" s="356"/>
      <c r="H1" s="23"/>
      <c r="I1" s="23"/>
    </row>
    <row r="3" spans="1:7" ht="15" customHeight="1">
      <c r="A3" s="380" t="s">
        <v>361</v>
      </c>
      <c r="B3" s="380"/>
      <c r="C3" s="380"/>
      <c r="D3" s="380"/>
      <c r="E3" s="380"/>
      <c r="F3" s="380"/>
      <c r="G3" s="380"/>
    </row>
    <row r="4" spans="1:7" ht="15" customHeight="1">
      <c r="A4" s="380" t="s">
        <v>398</v>
      </c>
      <c r="B4" s="380"/>
      <c r="C4" s="380"/>
      <c r="D4" s="380"/>
      <c r="E4" s="380"/>
      <c r="F4" s="380"/>
      <c r="G4" s="380"/>
    </row>
    <row r="5" spans="1:8" ht="15" customHeight="1">
      <c r="A5" s="380" t="s">
        <v>264</v>
      </c>
      <c r="B5" s="380"/>
      <c r="C5" s="380"/>
      <c r="D5" s="380"/>
      <c r="E5" s="380"/>
      <c r="F5" s="380"/>
      <c r="G5" s="380"/>
      <c r="H5" s="4"/>
    </row>
    <row r="6" spans="1:8" ht="14.25" customHeight="1" thickBot="1">
      <c r="A6" s="257"/>
      <c r="B6" s="257"/>
      <c r="C6" s="257"/>
      <c r="D6" s="257"/>
      <c r="E6" s="257"/>
      <c r="F6" s="257"/>
      <c r="G6" s="258"/>
      <c r="H6" s="4"/>
    </row>
    <row r="7" spans="1:8" ht="12.75">
      <c r="A7" s="341" t="s">
        <v>11</v>
      </c>
      <c r="B7" s="386" t="s">
        <v>252</v>
      </c>
      <c r="C7" s="386" t="s">
        <v>253</v>
      </c>
      <c r="D7" s="252" t="s">
        <v>136</v>
      </c>
      <c r="E7" s="253" t="s">
        <v>334</v>
      </c>
      <c r="F7" s="386" t="s">
        <v>123</v>
      </c>
      <c r="G7" s="384" t="s">
        <v>16</v>
      </c>
      <c r="H7" s="4"/>
    </row>
    <row r="8" spans="1:8" ht="13.5" thickBot="1">
      <c r="A8" s="342"/>
      <c r="B8" s="379"/>
      <c r="C8" s="379"/>
      <c r="D8" s="255" t="s">
        <v>254</v>
      </c>
      <c r="E8" s="255" t="s">
        <v>335</v>
      </c>
      <c r="F8" s="379"/>
      <c r="G8" s="385"/>
      <c r="H8" s="4"/>
    </row>
    <row r="9" spans="1:8" ht="12.75">
      <c r="A9" s="237">
        <v>1995</v>
      </c>
      <c r="B9" s="120">
        <v>35.06</v>
      </c>
      <c r="C9" s="120">
        <v>4.84</v>
      </c>
      <c r="D9" s="120">
        <v>122.64</v>
      </c>
      <c r="E9" s="120">
        <v>36.49</v>
      </c>
      <c r="F9" s="120">
        <v>50.43</v>
      </c>
      <c r="G9" s="121">
        <v>249.46</v>
      </c>
      <c r="H9" s="4"/>
    </row>
    <row r="10" spans="1:8" ht="12.75">
      <c r="A10" s="261">
        <v>1996</v>
      </c>
      <c r="B10" s="122">
        <v>36.51</v>
      </c>
      <c r="C10" s="122">
        <v>5.18</v>
      </c>
      <c r="D10" s="122">
        <v>127.33</v>
      </c>
      <c r="E10" s="122">
        <v>37.88</v>
      </c>
      <c r="F10" s="122">
        <v>51.33</v>
      </c>
      <c r="G10" s="123">
        <v>258.23</v>
      </c>
      <c r="H10" s="4"/>
    </row>
    <row r="11" spans="1:8" ht="12.75">
      <c r="A11" s="261">
        <v>1997</v>
      </c>
      <c r="B11" s="122">
        <v>37.57</v>
      </c>
      <c r="C11" s="122">
        <v>5.63</v>
      </c>
      <c r="D11" s="122">
        <v>130.84</v>
      </c>
      <c r="E11" s="122">
        <v>38.94</v>
      </c>
      <c r="F11" s="122">
        <v>52.86</v>
      </c>
      <c r="G11" s="123">
        <v>265.84</v>
      </c>
      <c r="H11" s="4"/>
    </row>
    <row r="12" spans="1:8" ht="12.75">
      <c r="A12" s="261">
        <v>1998</v>
      </c>
      <c r="B12" s="122">
        <v>38.55</v>
      </c>
      <c r="C12" s="122">
        <v>5.92</v>
      </c>
      <c r="D12" s="122">
        <v>134.23</v>
      </c>
      <c r="E12" s="122">
        <v>39.89</v>
      </c>
      <c r="F12" s="122">
        <v>54.29</v>
      </c>
      <c r="G12" s="123">
        <v>272.88</v>
      </c>
      <c r="H12" s="4"/>
    </row>
    <row r="13" spans="1:8" ht="12.75">
      <c r="A13" s="261">
        <v>1999</v>
      </c>
      <c r="B13" s="122">
        <v>39</v>
      </c>
      <c r="C13" s="122">
        <v>6.25</v>
      </c>
      <c r="D13" s="122">
        <v>141.81</v>
      </c>
      <c r="E13" s="122">
        <v>41.98</v>
      </c>
      <c r="F13" s="122">
        <v>54.72</v>
      </c>
      <c r="G13" s="123">
        <v>283.76</v>
      </c>
      <c r="H13" s="4"/>
    </row>
    <row r="14" spans="1:8" ht="12.75">
      <c r="A14" s="238">
        <v>2000</v>
      </c>
      <c r="B14" s="122">
        <v>41.94</v>
      </c>
      <c r="C14" s="122">
        <v>6.86</v>
      </c>
      <c r="D14" s="122">
        <v>146.24</v>
      </c>
      <c r="E14" s="122">
        <v>43.74</v>
      </c>
      <c r="F14" s="122">
        <v>59.08</v>
      </c>
      <c r="G14" s="123">
        <v>297.86</v>
      </c>
      <c r="H14" s="4"/>
    </row>
    <row r="15" spans="1:8" ht="12.75">
      <c r="A15" s="238" t="s">
        <v>258</v>
      </c>
      <c r="B15" s="122">
        <v>45.62</v>
      </c>
      <c r="C15" s="122">
        <v>7.42</v>
      </c>
      <c r="D15" s="122">
        <v>157.97</v>
      </c>
      <c r="E15" s="122">
        <v>47.18</v>
      </c>
      <c r="F15" s="122">
        <v>64.1</v>
      </c>
      <c r="G15" s="123">
        <v>322.29</v>
      </c>
      <c r="H15" s="4"/>
    </row>
    <row r="16" spans="1:8" ht="12.75">
      <c r="A16" s="238">
        <v>2002</v>
      </c>
      <c r="B16" s="122">
        <v>49.38</v>
      </c>
      <c r="C16" s="122">
        <v>7.98</v>
      </c>
      <c r="D16" s="122">
        <v>170.22</v>
      </c>
      <c r="E16" s="122">
        <v>50.93</v>
      </c>
      <c r="F16" s="122">
        <v>69.06</v>
      </c>
      <c r="G16" s="123">
        <v>347.57</v>
      </c>
      <c r="H16" s="4"/>
    </row>
    <row r="17" spans="1:8" ht="12.75">
      <c r="A17" s="261" t="s">
        <v>275</v>
      </c>
      <c r="B17" s="122">
        <v>50.125</v>
      </c>
      <c r="C17" s="122">
        <v>8.3</v>
      </c>
      <c r="D17" s="122">
        <v>176.957</v>
      </c>
      <c r="E17" s="122">
        <v>52.723</v>
      </c>
      <c r="F17" s="122">
        <v>71.783</v>
      </c>
      <c r="G17" s="123">
        <v>359.88800000000003</v>
      </c>
      <c r="H17" s="4"/>
    </row>
    <row r="18" spans="1:8" ht="12.75">
      <c r="A18" s="238" t="s">
        <v>276</v>
      </c>
      <c r="B18" s="122">
        <v>53.027</v>
      </c>
      <c r="C18" s="122">
        <v>8.623</v>
      </c>
      <c r="D18" s="122">
        <v>183.443</v>
      </c>
      <c r="E18" s="122">
        <v>55.065</v>
      </c>
      <c r="F18" s="122">
        <v>73.84</v>
      </c>
      <c r="G18" s="123">
        <v>373.99800000000005</v>
      </c>
      <c r="H18" s="4"/>
    </row>
    <row r="19" spans="1:8" ht="12.75">
      <c r="A19" s="238">
        <v>2005</v>
      </c>
      <c r="B19" s="122">
        <v>56.513</v>
      </c>
      <c r="C19" s="122">
        <v>9.21</v>
      </c>
      <c r="D19" s="122">
        <v>196.144</v>
      </c>
      <c r="E19" s="122">
        <v>58.527</v>
      </c>
      <c r="F19" s="122">
        <v>79.254</v>
      </c>
      <c r="G19" s="123">
        <v>399.648</v>
      </c>
      <c r="H19" s="4"/>
    </row>
    <row r="20" spans="1:8" ht="12.75">
      <c r="A20" s="238">
        <v>2006</v>
      </c>
      <c r="B20" s="122">
        <v>66.522034</v>
      </c>
      <c r="C20" s="122">
        <v>10.909579</v>
      </c>
      <c r="D20" s="122">
        <v>232.315664</v>
      </c>
      <c r="E20" s="122">
        <v>69.158961</v>
      </c>
      <c r="F20" s="122">
        <v>93.870364</v>
      </c>
      <c r="G20" s="123">
        <v>472.776602</v>
      </c>
      <c r="H20" s="4"/>
    </row>
    <row r="21" spans="1:8" ht="12.75">
      <c r="A21" s="261" t="s">
        <v>300</v>
      </c>
      <c r="B21" s="122">
        <v>63.35102130997591</v>
      </c>
      <c r="C21" s="122">
        <v>10.389534567025802</v>
      </c>
      <c r="D21" s="122">
        <v>221.2414999322661</v>
      </c>
      <c r="E21" s="122">
        <v>65.86224967334573</v>
      </c>
      <c r="F21" s="122">
        <v>89.39569451738645</v>
      </c>
      <c r="G21" s="123">
        <v>450.24</v>
      </c>
      <c r="H21" s="4"/>
    </row>
    <row r="22" spans="1:8" ht="13.5" thickBot="1">
      <c r="A22" s="262" t="s">
        <v>315</v>
      </c>
      <c r="B22" s="127">
        <v>67.09657951425523</v>
      </c>
      <c r="C22" s="127">
        <v>11.003804165707695</v>
      </c>
      <c r="D22" s="127">
        <v>234.32215590375662</v>
      </c>
      <c r="E22" s="127">
        <v>69.75628144292426</v>
      </c>
      <c r="F22" s="127">
        <v>94.68111486425806</v>
      </c>
      <c r="G22" s="128">
        <v>476.8599358909019</v>
      </c>
      <c r="H22" s="4"/>
    </row>
    <row r="23" spans="1:8" ht="12.75">
      <c r="A23" s="129" t="s">
        <v>221</v>
      </c>
      <c r="B23" s="129"/>
      <c r="C23" s="129"/>
      <c r="D23" s="129"/>
      <c r="E23" s="129"/>
      <c r="F23" s="129"/>
      <c r="G23" s="129"/>
      <c r="H23" s="4"/>
    </row>
    <row r="24" ht="12.75">
      <c r="H24" s="4"/>
    </row>
    <row r="25" ht="12.75">
      <c r="H25" s="4"/>
    </row>
    <row r="26" ht="12.75">
      <c r="H26" s="4"/>
    </row>
    <row r="27" ht="12.75">
      <c r="H27" s="4"/>
    </row>
    <row r="28" ht="12.75">
      <c r="H28" s="4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89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6.7109375" style="7" customWidth="1"/>
    <col min="2" max="2" width="13.7109375" style="7" customWidth="1"/>
    <col min="3" max="3" width="13.7109375" style="62" customWidth="1"/>
    <col min="4" max="9" width="13.7109375" style="7" customWidth="1"/>
    <col min="10" max="16384" width="19.140625" style="7" customWidth="1"/>
  </cols>
  <sheetData>
    <row r="1" spans="1:10" s="29" customFormat="1" ht="18">
      <c r="A1" s="356" t="s">
        <v>318</v>
      </c>
      <c r="B1" s="356"/>
      <c r="C1" s="356"/>
      <c r="D1" s="356"/>
      <c r="E1" s="356"/>
      <c r="F1" s="356"/>
      <c r="G1" s="356"/>
      <c r="H1" s="356"/>
      <c r="I1" s="356"/>
      <c r="J1" s="23"/>
    </row>
    <row r="3" spans="1:9" s="43" customFormat="1" ht="15">
      <c r="A3" s="387" t="s">
        <v>399</v>
      </c>
      <c r="B3" s="388"/>
      <c r="C3" s="388"/>
      <c r="D3" s="388"/>
      <c r="E3" s="388"/>
      <c r="F3" s="388"/>
      <c r="G3" s="388"/>
      <c r="H3" s="388"/>
      <c r="I3" s="388"/>
    </row>
    <row r="4" spans="1:9" s="35" customFormat="1" ht="14.25" customHeight="1" thickBot="1">
      <c r="A4" s="263"/>
      <c r="B4" s="263"/>
      <c r="C4" s="264"/>
      <c r="D4" s="263"/>
      <c r="E4" s="263"/>
      <c r="F4" s="263"/>
      <c r="G4" s="263"/>
      <c r="H4" s="263"/>
      <c r="I4" s="263"/>
    </row>
    <row r="5" spans="1:9" ht="12.75">
      <c r="A5" s="392" t="s">
        <v>290</v>
      </c>
      <c r="B5" s="389" t="s">
        <v>137</v>
      </c>
      <c r="C5" s="390"/>
      <c r="D5" s="389" t="s">
        <v>138</v>
      </c>
      <c r="E5" s="390"/>
      <c r="F5" s="389" t="s">
        <v>139</v>
      </c>
      <c r="G5" s="390"/>
      <c r="H5" s="389" t="s">
        <v>140</v>
      </c>
      <c r="I5" s="391"/>
    </row>
    <row r="6" spans="1:10" ht="13.5" thickBot="1">
      <c r="A6" s="393"/>
      <c r="B6" s="282" t="s">
        <v>270</v>
      </c>
      <c r="C6" s="282" t="s">
        <v>314</v>
      </c>
      <c r="D6" s="282" t="s">
        <v>270</v>
      </c>
      <c r="E6" s="282" t="s">
        <v>314</v>
      </c>
      <c r="F6" s="282" t="s">
        <v>270</v>
      </c>
      <c r="G6" s="282" t="s">
        <v>314</v>
      </c>
      <c r="H6" s="282" t="s">
        <v>270</v>
      </c>
      <c r="I6" s="283" t="s">
        <v>314</v>
      </c>
      <c r="J6" s="8"/>
    </row>
    <row r="7" spans="1:24" ht="12.75">
      <c r="A7" s="265" t="s">
        <v>243</v>
      </c>
      <c r="B7" s="266">
        <v>1800</v>
      </c>
      <c r="C7" s="266">
        <v>1800</v>
      </c>
      <c r="D7" s="266" t="s">
        <v>219</v>
      </c>
      <c r="E7" s="266" t="s">
        <v>219</v>
      </c>
      <c r="F7" s="266">
        <v>8</v>
      </c>
      <c r="G7" s="266">
        <v>8</v>
      </c>
      <c r="H7" s="266">
        <v>1970</v>
      </c>
      <c r="I7" s="267">
        <v>1970</v>
      </c>
      <c r="J7" s="8"/>
      <c r="K7" s="79"/>
      <c r="L7" s="79"/>
      <c r="O7" s="79"/>
      <c r="P7" s="79"/>
      <c r="S7" s="79"/>
      <c r="T7" s="79"/>
      <c r="W7" s="79"/>
      <c r="X7" s="79"/>
    </row>
    <row r="8" spans="1:24" ht="12.75">
      <c r="A8" s="268" t="s">
        <v>142</v>
      </c>
      <c r="B8" s="269">
        <v>95</v>
      </c>
      <c r="C8" s="269">
        <v>95</v>
      </c>
      <c r="D8" s="269" t="s">
        <v>219</v>
      </c>
      <c r="E8" s="269" t="s">
        <v>219</v>
      </c>
      <c r="F8" s="269">
        <v>60</v>
      </c>
      <c r="G8" s="269">
        <v>60</v>
      </c>
      <c r="H8" s="269">
        <v>225</v>
      </c>
      <c r="I8" s="270">
        <v>225</v>
      </c>
      <c r="J8" s="8"/>
      <c r="K8" s="79"/>
      <c r="L8" s="79"/>
      <c r="O8" s="79"/>
      <c r="P8" s="79"/>
      <c r="S8" s="79"/>
      <c r="T8" s="79"/>
      <c r="W8" s="79"/>
      <c r="X8" s="79"/>
    </row>
    <row r="9" spans="1:24" ht="12.75">
      <c r="A9" s="271" t="s">
        <v>244</v>
      </c>
      <c r="B9" s="269">
        <v>575</v>
      </c>
      <c r="C9" s="269">
        <v>325.618</v>
      </c>
      <c r="D9" s="269" t="s">
        <v>219</v>
      </c>
      <c r="E9" s="269" t="s">
        <v>219</v>
      </c>
      <c r="F9" s="269">
        <v>6</v>
      </c>
      <c r="G9" s="269">
        <v>6</v>
      </c>
      <c r="H9" s="269">
        <v>430</v>
      </c>
      <c r="I9" s="270">
        <v>498.68</v>
      </c>
      <c r="K9" s="79"/>
      <c r="L9" s="79"/>
      <c r="O9" s="79"/>
      <c r="P9" s="79"/>
      <c r="S9" s="79"/>
      <c r="T9" s="79"/>
      <c r="W9" s="79"/>
      <c r="X9" s="79"/>
    </row>
    <row r="10" spans="1:24" ht="12.75">
      <c r="A10" s="268" t="s">
        <v>143</v>
      </c>
      <c r="B10" s="269">
        <v>13580</v>
      </c>
      <c r="C10" s="269">
        <v>1581.032</v>
      </c>
      <c r="D10" s="269" t="s">
        <v>219</v>
      </c>
      <c r="E10" s="269" t="s">
        <v>219</v>
      </c>
      <c r="F10" s="269">
        <v>86</v>
      </c>
      <c r="G10" s="269">
        <v>9.3</v>
      </c>
      <c r="H10" s="269">
        <v>2180</v>
      </c>
      <c r="I10" s="270">
        <v>1943.7</v>
      </c>
      <c r="K10" s="79"/>
      <c r="L10" s="79"/>
      <c r="O10" s="79"/>
      <c r="P10" s="79"/>
      <c r="S10" s="79"/>
      <c r="T10" s="79"/>
      <c r="W10" s="79"/>
      <c r="X10" s="79"/>
    </row>
    <row r="11" spans="1:24" ht="12.75">
      <c r="A11" s="272" t="s">
        <v>144</v>
      </c>
      <c r="B11" s="273">
        <v>16050</v>
      </c>
      <c r="C11" s="273">
        <v>3801.65</v>
      </c>
      <c r="D11" s="273" t="s">
        <v>219</v>
      </c>
      <c r="E11" s="273" t="s">
        <v>219</v>
      </c>
      <c r="F11" s="273">
        <v>160</v>
      </c>
      <c r="G11" s="273">
        <v>83.3</v>
      </c>
      <c r="H11" s="273">
        <v>4805</v>
      </c>
      <c r="I11" s="274">
        <v>4637.38</v>
      </c>
      <c r="K11" s="79"/>
      <c r="L11" s="79"/>
      <c r="O11" s="79"/>
      <c r="P11" s="79"/>
      <c r="S11" s="79"/>
      <c r="T11" s="79"/>
      <c r="W11" s="79"/>
      <c r="X11" s="79"/>
    </row>
    <row r="12" spans="1:24" ht="12.75">
      <c r="A12" s="268"/>
      <c r="B12" s="269"/>
      <c r="C12" s="269"/>
      <c r="D12" s="269"/>
      <c r="E12" s="269"/>
      <c r="F12" s="269"/>
      <c r="G12" s="269"/>
      <c r="H12" s="269"/>
      <c r="I12" s="270"/>
      <c r="L12" s="79"/>
      <c r="O12" s="79"/>
      <c r="P12" s="79"/>
      <c r="S12" s="79"/>
      <c r="T12" s="79"/>
      <c r="W12" s="79"/>
      <c r="X12" s="79"/>
    </row>
    <row r="13" spans="1:24" ht="12.75">
      <c r="A13" s="272" t="s">
        <v>145</v>
      </c>
      <c r="B13" s="273">
        <v>360</v>
      </c>
      <c r="C13" s="273">
        <v>375</v>
      </c>
      <c r="D13" s="273" t="s">
        <v>219</v>
      </c>
      <c r="E13" s="273" t="s">
        <v>219</v>
      </c>
      <c r="F13" s="273" t="s">
        <v>219</v>
      </c>
      <c r="G13" s="273" t="s">
        <v>219</v>
      </c>
      <c r="H13" s="273">
        <v>750</v>
      </c>
      <c r="I13" s="274">
        <v>770</v>
      </c>
      <c r="K13" s="79"/>
      <c r="L13" s="79"/>
      <c r="O13" s="79"/>
      <c r="P13" s="79"/>
      <c r="S13" s="79"/>
      <c r="T13" s="79"/>
      <c r="W13" s="79"/>
      <c r="X13" s="79"/>
    </row>
    <row r="14" spans="1:24" ht="12.75">
      <c r="A14" s="268"/>
      <c r="B14" s="269"/>
      <c r="C14" s="269"/>
      <c r="D14" s="269"/>
      <c r="E14" s="269"/>
      <c r="F14" s="269"/>
      <c r="G14" s="269"/>
      <c r="H14" s="269"/>
      <c r="I14" s="270"/>
      <c r="L14" s="79"/>
      <c r="O14" s="79"/>
      <c r="P14" s="79"/>
      <c r="S14" s="79"/>
      <c r="T14" s="79"/>
      <c r="W14" s="79"/>
      <c r="X14" s="79"/>
    </row>
    <row r="15" spans="1:24" ht="12.75">
      <c r="A15" s="272" t="s">
        <v>146</v>
      </c>
      <c r="B15" s="273" t="s">
        <v>219</v>
      </c>
      <c r="C15" s="273" t="s">
        <v>219</v>
      </c>
      <c r="D15" s="273" t="s">
        <v>219</v>
      </c>
      <c r="E15" s="273" t="s">
        <v>219</v>
      </c>
      <c r="F15" s="273" t="s">
        <v>219</v>
      </c>
      <c r="G15" s="273" t="s">
        <v>219</v>
      </c>
      <c r="H15" s="273">
        <v>376.155</v>
      </c>
      <c r="I15" s="274">
        <v>376.155</v>
      </c>
      <c r="K15" s="79"/>
      <c r="L15" s="79"/>
      <c r="O15" s="79"/>
      <c r="P15" s="79"/>
      <c r="S15" s="79"/>
      <c r="T15" s="79"/>
      <c r="W15" s="79"/>
      <c r="X15" s="79"/>
    </row>
    <row r="16" spans="1:24" ht="12.75">
      <c r="A16" s="268"/>
      <c r="B16" s="269"/>
      <c r="C16" s="269"/>
      <c r="D16" s="269"/>
      <c r="E16" s="269"/>
      <c r="F16" s="269"/>
      <c r="G16" s="269"/>
      <c r="H16" s="269"/>
      <c r="I16" s="270"/>
      <c r="L16" s="79"/>
      <c r="O16" s="79"/>
      <c r="P16" s="79"/>
      <c r="S16" s="79"/>
      <c r="T16" s="79"/>
      <c r="W16" s="79"/>
      <c r="X16" s="79"/>
    </row>
    <row r="17" spans="1:24" ht="12.75">
      <c r="A17" s="268" t="s">
        <v>338</v>
      </c>
      <c r="B17" s="269">
        <v>2.5</v>
      </c>
      <c r="C17" s="269">
        <v>2.5</v>
      </c>
      <c r="D17" s="269" t="s">
        <v>219</v>
      </c>
      <c r="E17" s="269" t="s">
        <v>219</v>
      </c>
      <c r="F17" s="269">
        <v>120</v>
      </c>
      <c r="G17" s="269">
        <v>120</v>
      </c>
      <c r="H17" s="269">
        <v>135</v>
      </c>
      <c r="I17" s="270">
        <v>135</v>
      </c>
      <c r="K17" s="79"/>
      <c r="L17" s="79"/>
      <c r="O17" s="79"/>
      <c r="P17" s="79"/>
      <c r="S17" s="79"/>
      <c r="T17" s="79"/>
      <c r="W17" s="79"/>
      <c r="X17" s="79"/>
    </row>
    <row r="18" spans="1:24" ht="12.75">
      <c r="A18" s="268" t="s">
        <v>147</v>
      </c>
      <c r="B18" s="269">
        <v>160</v>
      </c>
      <c r="C18" s="269">
        <v>160</v>
      </c>
      <c r="D18" s="269" t="s">
        <v>219</v>
      </c>
      <c r="E18" s="269" t="s">
        <v>219</v>
      </c>
      <c r="F18" s="269">
        <v>280</v>
      </c>
      <c r="G18" s="269">
        <v>285</v>
      </c>
      <c r="H18" s="269">
        <v>270</v>
      </c>
      <c r="I18" s="270">
        <v>275</v>
      </c>
      <c r="K18" s="79"/>
      <c r="L18" s="79"/>
      <c r="O18" s="79"/>
      <c r="P18" s="79"/>
      <c r="S18" s="79"/>
      <c r="T18" s="79"/>
      <c r="W18" s="79"/>
      <c r="X18" s="79"/>
    </row>
    <row r="19" spans="1:24" ht="12.75">
      <c r="A19" s="268" t="s">
        <v>148</v>
      </c>
      <c r="B19" s="269">
        <v>110</v>
      </c>
      <c r="C19" s="269">
        <v>110</v>
      </c>
      <c r="D19" s="269" t="s">
        <v>219</v>
      </c>
      <c r="E19" s="269" t="s">
        <v>219</v>
      </c>
      <c r="F19" s="269">
        <v>430</v>
      </c>
      <c r="G19" s="269">
        <v>440</v>
      </c>
      <c r="H19" s="269">
        <v>590</v>
      </c>
      <c r="I19" s="270">
        <v>595</v>
      </c>
      <c r="K19" s="79"/>
      <c r="L19" s="79"/>
      <c r="O19" s="79"/>
      <c r="P19" s="79"/>
      <c r="S19" s="79"/>
      <c r="T19" s="79"/>
      <c r="W19" s="79"/>
      <c r="X19" s="79"/>
    </row>
    <row r="20" spans="1:24" ht="12.75">
      <c r="A20" s="272" t="s">
        <v>339</v>
      </c>
      <c r="B20" s="273">
        <v>272.5</v>
      </c>
      <c r="C20" s="273">
        <v>272.5</v>
      </c>
      <c r="D20" s="273" t="s">
        <v>219</v>
      </c>
      <c r="E20" s="273" t="s">
        <v>219</v>
      </c>
      <c r="F20" s="273">
        <v>830</v>
      </c>
      <c r="G20" s="273">
        <v>845</v>
      </c>
      <c r="H20" s="273">
        <v>995</v>
      </c>
      <c r="I20" s="274">
        <v>1005</v>
      </c>
      <c r="K20" s="79"/>
      <c r="L20" s="79"/>
      <c r="O20" s="79"/>
      <c r="P20" s="79"/>
      <c r="S20" s="79"/>
      <c r="T20" s="79"/>
      <c r="W20" s="79"/>
      <c r="X20" s="79"/>
    </row>
    <row r="21" spans="1:24" ht="12.75">
      <c r="A21" s="268"/>
      <c r="B21" s="269"/>
      <c r="C21" s="269"/>
      <c r="D21" s="269"/>
      <c r="E21" s="269"/>
      <c r="F21" s="269"/>
      <c r="G21" s="269"/>
      <c r="H21" s="269"/>
      <c r="I21" s="270"/>
      <c r="L21" s="79"/>
      <c r="O21" s="79"/>
      <c r="P21" s="79"/>
      <c r="S21" s="79"/>
      <c r="T21" s="79"/>
      <c r="W21" s="79"/>
      <c r="X21" s="79"/>
    </row>
    <row r="22" spans="1:24" ht="12.75">
      <c r="A22" s="272" t="s">
        <v>149</v>
      </c>
      <c r="B22" s="273">
        <v>33000</v>
      </c>
      <c r="C22" s="273">
        <v>34000</v>
      </c>
      <c r="D22" s="273" t="s">
        <v>219</v>
      </c>
      <c r="E22" s="273" t="s">
        <v>219</v>
      </c>
      <c r="F22" s="273">
        <v>70</v>
      </c>
      <c r="G22" s="273">
        <v>67</v>
      </c>
      <c r="H22" s="273">
        <v>1926.126</v>
      </c>
      <c r="I22" s="274">
        <v>1901.15</v>
      </c>
      <c r="K22" s="79"/>
      <c r="L22" s="79"/>
      <c r="O22" s="79"/>
      <c r="P22" s="79"/>
      <c r="S22" s="79"/>
      <c r="T22" s="79"/>
      <c r="W22" s="79"/>
      <c r="X22" s="79"/>
    </row>
    <row r="23" spans="1:24" ht="12.75">
      <c r="A23" s="268"/>
      <c r="B23" s="269"/>
      <c r="C23" s="269"/>
      <c r="D23" s="269"/>
      <c r="E23" s="269"/>
      <c r="F23" s="269"/>
      <c r="G23" s="269"/>
      <c r="H23" s="269"/>
      <c r="I23" s="270"/>
      <c r="L23" s="79"/>
      <c r="O23" s="79"/>
      <c r="P23" s="79"/>
      <c r="S23" s="79"/>
      <c r="T23" s="79"/>
      <c r="W23" s="79"/>
      <c r="X23" s="79"/>
    </row>
    <row r="24" spans="1:24" ht="12.75">
      <c r="A24" s="272" t="s">
        <v>150</v>
      </c>
      <c r="B24" s="273">
        <v>2900</v>
      </c>
      <c r="C24" s="273">
        <v>2700</v>
      </c>
      <c r="D24" s="273" t="s">
        <v>219</v>
      </c>
      <c r="E24" s="273" t="s">
        <v>219</v>
      </c>
      <c r="F24" s="273">
        <v>300</v>
      </c>
      <c r="G24" s="273">
        <v>300</v>
      </c>
      <c r="H24" s="273">
        <v>420</v>
      </c>
      <c r="I24" s="274">
        <v>420</v>
      </c>
      <c r="K24" s="79"/>
      <c r="L24" s="79"/>
      <c r="O24" s="79"/>
      <c r="P24" s="79"/>
      <c r="S24" s="79"/>
      <c r="T24" s="79"/>
      <c r="W24" s="79"/>
      <c r="X24" s="79"/>
    </row>
    <row r="25" spans="1:24" ht="12.75">
      <c r="A25" s="268"/>
      <c r="B25" s="269"/>
      <c r="C25" s="269"/>
      <c r="D25" s="269"/>
      <c r="E25" s="269"/>
      <c r="F25" s="269"/>
      <c r="G25" s="269"/>
      <c r="H25" s="269"/>
      <c r="I25" s="270"/>
      <c r="L25" s="79"/>
      <c r="O25" s="79"/>
      <c r="P25" s="79"/>
      <c r="S25" s="79"/>
      <c r="T25" s="79"/>
      <c r="W25" s="79"/>
      <c r="X25" s="79"/>
    </row>
    <row r="26" spans="1:24" ht="12.75">
      <c r="A26" s="268" t="s">
        <v>151</v>
      </c>
      <c r="B26" s="269">
        <v>494.3</v>
      </c>
      <c r="C26" s="269">
        <v>421.3</v>
      </c>
      <c r="D26" s="269" t="s">
        <v>219</v>
      </c>
      <c r="E26" s="269" t="s">
        <v>219</v>
      </c>
      <c r="F26" s="269">
        <v>18.95</v>
      </c>
      <c r="G26" s="269">
        <v>20.25</v>
      </c>
      <c r="H26" s="269">
        <v>180.1</v>
      </c>
      <c r="I26" s="270">
        <v>180.6</v>
      </c>
      <c r="K26" s="79"/>
      <c r="L26" s="79"/>
      <c r="O26" s="79"/>
      <c r="P26" s="79"/>
      <c r="S26" s="79"/>
      <c r="T26" s="79"/>
      <c r="W26" s="79"/>
      <c r="X26" s="79"/>
    </row>
    <row r="27" spans="1:24" ht="12.75">
      <c r="A27" s="268" t="s">
        <v>152</v>
      </c>
      <c r="B27" s="269">
        <v>240</v>
      </c>
      <c r="C27" s="269">
        <v>240</v>
      </c>
      <c r="D27" s="269" t="s">
        <v>219</v>
      </c>
      <c r="E27" s="269" t="s">
        <v>219</v>
      </c>
      <c r="F27" s="269">
        <v>16</v>
      </c>
      <c r="G27" s="269">
        <v>16</v>
      </c>
      <c r="H27" s="269">
        <v>54.5</v>
      </c>
      <c r="I27" s="270">
        <v>54.78</v>
      </c>
      <c r="K27" s="79"/>
      <c r="L27" s="79"/>
      <c r="O27" s="79"/>
      <c r="P27" s="79"/>
      <c r="S27" s="79"/>
      <c r="T27" s="79"/>
      <c r="W27" s="79"/>
      <c r="X27" s="79"/>
    </row>
    <row r="28" spans="1:24" ht="12.75">
      <c r="A28" s="268" t="s">
        <v>153</v>
      </c>
      <c r="B28" s="269">
        <v>5353</v>
      </c>
      <c r="C28" s="269">
        <v>5353</v>
      </c>
      <c r="D28" s="269" t="s">
        <v>219</v>
      </c>
      <c r="E28" s="269" t="s">
        <v>219</v>
      </c>
      <c r="F28" s="269">
        <v>80</v>
      </c>
      <c r="G28" s="269">
        <v>80</v>
      </c>
      <c r="H28" s="269">
        <v>802</v>
      </c>
      <c r="I28" s="270">
        <v>802.8</v>
      </c>
      <c r="K28" s="79"/>
      <c r="L28" s="79"/>
      <c r="O28" s="79"/>
      <c r="P28" s="79"/>
      <c r="S28" s="79"/>
      <c r="T28" s="79"/>
      <c r="W28" s="79"/>
      <c r="X28" s="79"/>
    </row>
    <row r="29" spans="1:24" ht="12.75">
      <c r="A29" s="272" t="s">
        <v>340</v>
      </c>
      <c r="B29" s="273">
        <v>6087.3</v>
      </c>
      <c r="C29" s="273">
        <v>6014.3</v>
      </c>
      <c r="D29" s="273" t="s">
        <v>219</v>
      </c>
      <c r="E29" s="273" t="s">
        <v>219</v>
      </c>
      <c r="F29" s="273">
        <v>114.95</v>
      </c>
      <c r="G29" s="273">
        <v>116.25</v>
      </c>
      <c r="H29" s="273">
        <v>1036.6</v>
      </c>
      <c r="I29" s="274">
        <v>1038.18</v>
      </c>
      <c r="K29" s="79"/>
      <c r="L29" s="79"/>
      <c r="O29" s="79"/>
      <c r="P29" s="79"/>
      <c r="S29" s="79"/>
      <c r="T29" s="79"/>
      <c r="W29" s="79"/>
      <c r="X29" s="79"/>
    </row>
    <row r="30" spans="1:24" ht="12.75">
      <c r="A30" s="268"/>
      <c r="B30" s="269"/>
      <c r="C30" s="269"/>
      <c r="D30" s="269"/>
      <c r="E30" s="269"/>
      <c r="F30" s="269"/>
      <c r="G30" s="269"/>
      <c r="H30" s="269"/>
      <c r="I30" s="270"/>
      <c r="L30" s="79"/>
      <c r="O30" s="79"/>
      <c r="P30" s="79"/>
      <c r="S30" s="79"/>
      <c r="T30" s="79"/>
      <c r="W30" s="79"/>
      <c r="X30" s="79"/>
    </row>
    <row r="31" spans="1:24" ht="12.75">
      <c r="A31" s="268" t="s">
        <v>154</v>
      </c>
      <c r="B31" s="269">
        <v>4618.734</v>
      </c>
      <c r="C31" s="269">
        <v>4181.956</v>
      </c>
      <c r="D31" s="269" t="s">
        <v>219</v>
      </c>
      <c r="E31" s="269" t="s">
        <v>219</v>
      </c>
      <c r="F31" s="269">
        <v>1017.5</v>
      </c>
      <c r="G31" s="269">
        <v>948.612</v>
      </c>
      <c r="H31" s="269">
        <v>3760</v>
      </c>
      <c r="I31" s="270">
        <v>3760</v>
      </c>
      <c r="K31" s="79"/>
      <c r="L31" s="79"/>
      <c r="O31" s="79"/>
      <c r="P31" s="79"/>
      <c r="S31" s="79"/>
      <c r="T31" s="79"/>
      <c r="W31" s="79"/>
      <c r="X31" s="79"/>
    </row>
    <row r="32" spans="1:24" ht="12.75">
      <c r="A32" s="268" t="s">
        <v>155</v>
      </c>
      <c r="B32" s="269" t="s">
        <v>219</v>
      </c>
      <c r="C32" s="269" t="s">
        <v>219</v>
      </c>
      <c r="D32" s="269" t="s">
        <v>219</v>
      </c>
      <c r="E32" s="269" t="s">
        <v>219</v>
      </c>
      <c r="F32" s="269" t="s">
        <v>219</v>
      </c>
      <c r="G32" s="269">
        <v>52.5</v>
      </c>
      <c r="H32" s="269">
        <v>272.657</v>
      </c>
      <c r="I32" s="270">
        <v>278.11</v>
      </c>
      <c r="K32" s="79"/>
      <c r="L32" s="79"/>
      <c r="O32" s="79"/>
      <c r="P32" s="79"/>
      <c r="S32" s="79"/>
      <c r="T32" s="79"/>
      <c r="W32" s="79"/>
      <c r="X32" s="79"/>
    </row>
    <row r="33" spans="1:24" ht="12.75">
      <c r="A33" s="268" t="s">
        <v>156</v>
      </c>
      <c r="B33" s="269">
        <v>68</v>
      </c>
      <c r="C33" s="269">
        <v>65</v>
      </c>
      <c r="D33" s="269" t="s">
        <v>219</v>
      </c>
      <c r="E33" s="269" t="s">
        <v>219</v>
      </c>
      <c r="F33" s="269">
        <v>36</v>
      </c>
      <c r="G33" s="269">
        <v>37</v>
      </c>
      <c r="H33" s="269">
        <v>270</v>
      </c>
      <c r="I33" s="270">
        <v>275</v>
      </c>
      <c r="K33" s="79"/>
      <c r="L33" s="79"/>
      <c r="O33" s="79"/>
      <c r="P33" s="79"/>
      <c r="S33" s="79"/>
      <c r="T33" s="79"/>
      <c r="W33" s="79"/>
      <c r="X33" s="79"/>
    </row>
    <row r="34" spans="1:24" ht="12.75">
      <c r="A34" s="268" t="s">
        <v>157</v>
      </c>
      <c r="B34" s="269">
        <v>4120</v>
      </c>
      <c r="C34" s="269">
        <v>4120</v>
      </c>
      <c r="D34" s="269" t="s">
        <v>219</v>
      </c>
      <c r="E34" s="269" t="s">
        <v>219</v>
      </c>
      <c r="F34" s="269" t="s">
        <v>219</v>
      </c>
      <c r="G34" s="269" t="s">
        <v>219</v>
      </c>
      <c r="H34" s="269">
        <v>1300</v>
      </c>
      <c r="I34" s="270">
        <v>1200</v>
      </c>
      <c r="K34" s="79"/>
      <c r="L34" s="79"/>
      <c r="O34" s="79"/>
      <c r="P34" s="79"/>
      <c r="S34" s="79"/>
      <c r="T34" s="79"/>
      <c r="W34" s="79"/>
      <c r="X34" s="79"/>
    </row>
    <row r="35" spans="1:24" ht="12.75">
      <c r="A35" s="272" t="s">
        <v>158</v>
      </c>
      <c r="B35" s="273">
        <v>8806.734</v>
      </c>
      <c r="C35" s="273">
        <v>8366.956</v>
      </c>
      <c r="D35" s="273" t="s">
        <v>219</v>
      </c>
      <c r="E35" s="273" t="s">
        <v>219</v>
      </c>
      <c r="F35" s="273">
        <v>1053.5</v>
      </c>
      <c r="G35" s="273">
        <v>1038.112</v>
      </c>
      <c r="H35" s="273">
        <v>5602.657</v>
      </c>
      <c r="I35" s="274">
        <v>5513.11</v>
      </c>
      <c r="K35" s="79"/>
      <c r="L35" s="79"/>
      <c r="O35" s="79"/>
      <c r="P35" s="79"/>
      <c r="S35" s="79"/>
      <c r="T35" s="79"/>
      <c r="W35" s="79"/>
      <c r="X35" s="79"/>
    </row>
    <row r="36" spans="1:24" ht="12.75">
      <c r="A36" s="268"/>
      <c r="B36" s="269"/>
      <c r="C36" s="269"/>
      <c r="D36" s="269"/>
      <c r="E36" s="269"/>
      <c r="F36" s="269"/>
      <c r="G36" s="269"/>
      <c r="H36" s="269"/>
      <c r="I36" s="270"/>
      <c r="L36" s="79"/>
      <c r="O36" s="79"/>
      <c r="P36" s="79"/>
      <c r="S36" s="79"/>
      <c r="T36" s="79"/>
      <c r="W36" s="79"/>
      <c r="X36" s="79"/>
    </row>
    <row r="37" spans="1:24" s="58" customFormat="1" ht="12.75">
      <c r="A37" s="272" t="s">
        <v>159</v>
      </c>
      <c r="B37" s="273">
        <v>2000</v>
      </c>
      <c r="C37" s="273">
        <v>400</v>
      </c>
      <c r="D37" s="273" t="s">
        <v>219</v>
      </c>
      <c r="E37" s="273" t="s">
        <v>219</v>
      </c>
      <c r="F37" s="273">
        <v>30</v>
      </c>
      <c r="G37" s="273">
        <v>140</v>
      </c>
      <c r="H37" s="273">
        <v>30</v>
      </c>
      <c r="I37" s="274">
        <v>1680</v>
      </c>
      <c r="K37" s="80"/>
      <c r="L37" s="80"/>
      <c r="O37" s="80"/>
      <c r="P37" s="80"/>
      <c r="S37" s="80"/>
      <c r="T37" s="80"/>
      <c r="W37" s="80"/>
      <c r="X37" s="80"/>
    </row>
    <row r="38" spans="1:24" ht="12.75">
      <c r="A38" s="268"/>
      <c r="B38" s="269"/>
      <c r="C38" s="269"/>
      <c r="D38" s="269"/>
      <c r="E38" s="269"/>
      <c r="F38" s="269"/>
      <c r="G38" s="269"/>
      <c r="H38" s="269"/>
      <c r="I38" s="270"/>
      <c r="L38" s="79"/>
      <c r="P38" s="79"/>
      <c r="S38" s="79"/>
      <c r="T38" s="79"/>
      <c r="W38" s="79"/>
      <c r="X38" s="79"/>
    </row>
    <row r="39" spans="1:24" ht="12.75">
      <c r="A39" s="268" t="s">
        <v>341</v>
      </c>
      <c r="B39" s="269" t="s">
        <v>219</v>
      </c>
      <c r="C39" s="269" t="s">
        <v>219</v>
      </c>
      <c r="D39" s="269" t="s">
        <v>219</v>
      </c>
      <c r="E39" s="269" t="s">
        <v>219</v>
      </c>
      <c r="F39" s="269">
        <v>5.857</v>
      </c>
      <c r="G39" s="269">
        <v>5.85</v>
      </c>
      <c r="H39" s="269">
        <v>177.21</v>
      </c>
      <c r="I39" s="270">
        <v>177.22</v>
      </c>
      <c r="K39" s="79"/>
      <c r="L39" s="79"/>
      <c r="O39" s="79"/>
      <c r="P39" s="79"/>
      <c r="S39" s="79"/>
      <c r="T39" s="79"/>
      <c r="W39" s="79"/>
      <c r="X39" s="79"/>
    </row>
    <row r="40" spans="1:24" ht="12.75">
      <c r="A40" s="268" t="s">
        <v>160</v>
      </c>
      <c r="B40" s="269" t="s">
        <v>219</v>
      </c>
      <c r="C40" s="269">
        <v>167.75</v>
      </c>
      <c r="D40" s="269" t="s">
        <v>219</v>
      </c>
      <c r="E40" s="269">
        <v>17.65</v>
      </c>
      <c r="F40" s="269" t="s">
        <v>219</v>
      </c>
      <c r="G40" s="269">
        <v>6</v>
      </c>
      <c r="H40" s="269">
        <v>233.513</v>
      </c>
      <c r="I40" s="270">
        <v>48.05</v>
      </c>
      <c r="K40" s="79"/>
      <c r="L40" s="79"/>
      <c r="O40" s="79"/>
      <c r="P40" s="79"/>
      <c r="S40" s="79"/>
      <c r="T40" s="79"/>
      <c r="W40" s="79"/>
      <c r="X40" s="79"/>
    </row>
    <row r="41" spans="1:24" ht="12.75">
      <c r="A41" s="268" t="s">
        <v>161</v>
      </c>
      <c r="B41" s="269">
        <v>69.8</v>
      </c>
      <c r="C41" s="269">
        <v>69.8</v>
      </c>
      <c r="D41" s="269" t="s">
        <v>219</v>
      </c>
      <c r="E41" s="269" t="s">
        <v>219</v>
      </c>
      <c r="F41" s="269">
        <v>22.37</v>
      </c>
      <c r="G41" s="269">
        <v>22.37</v>
      </c>
      <c r="H41" s="269">
        <v>249.4</v>
      </c>
      <c r="I41" s="270">
        <v>249.4</v>
      </c>
      <c r="K41" s="79"/>
      <c r="L41" s="79"/>
      <c r="O41" s="79"/>
      <c r="P41" s="79"/>
      <c r="S41" s="79"/>
      <c r="T41" s="79"/>
      <c r="W41" s="79"/>
      <c r="X41" s="79"/>
    </row>
    <row r="42" spans="1:24" ht="12.75">
      <c r="A42" s="268" t="s">
        <v>162</v>
      </c>
      <c r="B42" s="269" t="s">
        <v>219</v>
      </c>
      <c r="C42" s="269" t="s">
        <v>219</v>
      </c>
      <c r="D42" s="269" t="s">
        <v>219</v>
      </c>
      <c r="E42" s="269" t="s">
        <v>219</v>
      </c>
      <c r="F42" s="269" t="s">
        <v>219</v>
      </c>
      <c r="G42" s="269" t="s">
        <v>219</v>
      </c>
      <c r="H42" s="269">
        <v>92.9</v>
      </c>
      <c r="I42" s="270">
        <v>89.4</v>
      </c>
      <c r="K42" s="79"/>
      <c r="L42" s="79"/>
      <c r="O42" s="79"/>
      <c r="P42" s="79"/>
      <c r="S42" s="79"/>
      <c r="T42" s="79"/>
      <c r="W42" s="79"/>
      <c r="X42" s="79"/>
    </row>
    <row r="43" spans="1:24" ht="12.75">
      <c r="A43" s="268" t="s">
        <v>163</v>
      </c>
      <c r="B43" s="269">
        <v>47.1</v>
      </c>
      <c r="C43" s="269">
        <v>47.1</v>
      </c>
      <c r="D43" s="269" t="s">
        <v>219</v>
      </c>
      <c r="E43" s="269" t="s">
        <v>219</v>
      </c>
      <c r="F43" s="269" t="s">
        <v>219</v>
      </c>
      <c r="G43" s="269" t="s">
        <v>219</v>
      </c>
      <c r="H43" s="269">
        <v>104.517</v>
      </c>
      <c r="I43" s="270">
        <v>103.322</v>
      </c>
      <c r="K43" s="79"/>
      <c r="L43" s="79"/>
      <c r="O43" s="79"/>
      <c r="P43" s="79"/>
      <c r="S43" s="79"/>
      <c r="T43" s="79"/>
      <c r="W43" s="79"/>
      <c r="X43" s="79"/>
    </row>
    <row r="44" spans="1:24" ht="12.75">
      <c r="A44" s="268" t="s">
        <v>164</v>
      </c>
      <c r="B44" s="269" t="s">
        <v>219</v>
      </c>
      <c r="C44" s="269" t="s">
        <v>219</v>
      </c>
      <c r="D44" s="269" t="s">
        <v>219</v>
      </c>
      <c r="E44" s="269" t="s">
        <v>219</v>
      </c>
      <c r="F44" s="269" t="s">
        <v>219</v>
      </c>
      <c r="G44" s="269" t="s">
        <v>219</v>
      </c>
      <c r="H44" s="269">
        <v>63.488</v>
      </c>
      <c r="I44" s="270">
        <v>63.488</v>
      </c>
      <c r="K44" s="79"/>
      <c r="L44" s="79"/>
      <c r="O44" s="79"/>
      <c r="P44" s="79"/>
      <c r="S44" s="79"/>
      <c r="T44" s="79"/>
      <c r="W44" s="79"/>
      <c r="X44" s="79"/>
    </row>
    <row r="45" spans="1:24" ht="12.75">
      <c r="A45" s="268" t="s">
        <v>165</v>
      </c>
      <c r="B45" s="269" t="s">
        <v>219</v>
      </c>
      <c r="C45" s="269" t="s">
        <v>219</v>
      </c>
      <c r="D45" s="269" t="s">
        <v>219</v>
      </c>
      <c r="E45" s="269" t="s">
        <v>219</v>
      </c>
      <c r="F45" s="269">
        <v>20</v>
      </c>
      <c r="G45" s="269" t="s">
        <v>219</v>
      </c>
      <c r="H45" s="269">
        <v>70</v>
      </c>
      <c r="I45" s="270">
        <v>35</v>
      </c>
      <c r="K45" s="79"/>
      <c r="L45" s="79"/>
      <c r="O45" s="79"/>
      <c r="P45" s="79"/>
      <c r="S45" s="79"/>
      <c r="T45" s="79"/>
      <c r="W45" s="79"/>
      <c r="X45" s="79"/>
    </row>
    <row r="46" spans="1:24" ht="12.75">
      <c r="A46" s="268" t="s">
        <v>166</v>
      </c>
      <c r="B46" s="269" t="s">
        <v>219</v>
      </c>
      <c r="C46" s="269" t="s">
        <v>219</v>
      </c>
      <c r="D46" s="269" t="s">
        <v>219</v>
      </c>
      <c r="E46" s="269" t="s">
        <v>219</v>
      </c>
      <c r="F46" s="269" t="s">
        <v>219</v>
      </c>
      <c r="G46" s="269" t="s">
        <v>219</v>
      </c>
      <c r="H46" s="269">
        <v>290</v>
      </c>
      <c r="I46" s="270">
        <v>340</v>
      </c>
      <c r="K46" s="79"/>
      <c r="L46" s="79"/>
      <c r="O46" s="79"/>
      <c r="P46" s="79"/>
      <c r="S46" s="79"/>
      <c r="T46" s="79"/>
      <c r="W46" s="79"/>
      <c r="X46" s="79"/>
    </row>
    <row r="47" spans="1:24" ht="12.75">
      <c r="A47" s="268" t="s">
        <v>167</v>
      </c>
      <c r="B47" s="269">
        <v>250</v>
      </c>
      <c r="C47" s="269">
        <v>120</v>
      </c>
      <c r="D47" s="269" t="s">
        <v>219</v>
      </c>
      <c r="E47" s="269" t="s">
        <v>219</v>
      </c>
      <c r="F47" s="269">
        <v>8</v>
      </c>
      <c r="G47" s="269">
        <v>3.75</v>
      </c>
      <c r="H47" s="269">
        <v>175</v>
      </c>
      <c r="I47" s="270">
        <v>179.125</v>
      </c>
      <c r="K47" s="79"/>
      <c r="L47" s="79"/>
      <c r="O47" s="79"/>
      <c r="P47" s="79"/>
      <c r="S47" s="79"/>
      <c r="T47" s="79"/>
      <c r="W47" s="79"/>
      <c r="X47" s="79"/>
    </row>
    <row r="48" spans="1:24" ht="12.75">
      <c r="A48" s="272" t="s">
        <v>320</v>
      </c>
      <c r="B48" s="273">
        <v>366.9</v>
      </c>
      <c r="C48" s="273">
        <v>404.65</v>
      </c>
      <c r="D48" s="273" t="s">
        <v>219</v>
      </c>
      <c r="E48" s="273" t="s">
        <v>219</v>
      </c>
      <c r="F48" s="273">
        <v>56.227</v>
      </c>
      <c r="G48" s="273">
        <v>37.97</v>
      </c>
      <c r="H48" s="273">
        <v>1456.028</v>
      </c>
      <c r="I48" s="274">
        <v>1285.005</v>
      </c>
      <c r="K48" s="79"/>
      <c r="L48" s="79"/>
      <c r="O48" s="79"/>
      <c r="P48" s="79"/>
      <c r="S48" s="79"/>
      <c r="T48" s="79"/>
      <c r="W48" s="79"/>
      <c r="X48" s="79"/>
    </row>
    <row r="49" spans="1:24" ht="12.75">
      <c r="A49" s="268"/>
      <c r="B49" s="269"/>
      <c r="C49" s="269"/>
      <c r="D49" s="269"/>
      <c r="E49" s="269"/>
      <c r="F49" s="269"/>
      <c r="G49" s="269"/>
      <c r="H49" s="269"/>
      <c r="I49" s="270"/>
      <c r="L49" s="79"/>
      <c r="O49" s="79"/>
      <c r="P49" s="79"/>
      <c r="S49" s="79"/>
      <c r="T49" s="79"/>
      <c r="W49" s="79"/>
      <c r="X49" s="79"/>
    </row>
    <row r="50" spans="1:24" s="58" customFormat="1" ht="12.75">
      <c r="A50" s="272" t="s">
        <v>168</v>
      </c>
      <c r="B50" s="273">
        <v>6500</v>
      </c>
      <c r="C50" s="273">
        <v>6500</v>
      </c>
      <c r="D50" s="273" t="s">
        <v>219</v>
      </c>
      <c r="E50" s="273" t="s">
        <v>219</v>
      </c>
      <c r="F50" s="273" t="s">
        <v>219</v>
      </c>
      <c r="G50" s="273" t="s">
        <v>219</v>
      </c>
      <c r="H50" s="273">
        <v>850</v>
      </c>
      <c r="I50" s="274">
        <v>851.59</v>
      </c>
      <c r="K50" s="80"/>
      <c r="L50" s="80"/>
      <c r="O50" s="80"/>
      <c r="P50" s="80"/>
      <c r="S50" s="80"/>
      <c r="T50" s="80"/>
      <c r="W50" s="80"/>
      <c r="X50" s="80"/>
    </row>
    <row r="51" spans="1:24" ht="12.75">
      <c r="A51" s="268"/>
      <c r="B51" s="269"/>
      <c r="C51" s="269"/>
      <c r="D51" s="269"/>
      <c r="E51" s="269"/>
      <c r="F51" s="269"/>
      <c r="G51" s="269"/>
      <c r="H51" s="269"/>
      <c r="I51" s="270"/>
      <c r="L51" s="79"/>
      <c r="O51" s="79"/>
      <c r="P51" s="79"/>
      <c r="S51" s="79"/>
      <c r="T51" s="79"/>
      <c r="W51" s="79"/>
      <c r="X51" s="79"/>
    </row>
    <row r="52" spans="1:24" ht="12.75">
      <c r="A52" s="268" t="s">
        <v>169</v>
      </c>
      <c r="B52" s="269">
        <v>450</v>
      </c>
      <c r="C52" s="269">
        <v>800</v>
      </c>
      <c r="D52" s="269" t="s">
        <v>219</v>
      </c>
      <c r="E52" s="269" t="s">
        <v>219</v>
      </c>
      <c r="F52" s="269">
        <v>15</v>
      </c>
      <c r="G52" s="269">
        <v>25</v>
      </c>
      <c r="H52" s="269">
        <v>550</v>
      </c>
      <c r="I52" s="270">
        <v>600</v>
      </c>
      <c r="K52" s="79"/>
      <c r="L52" s="79"/>
      <c r="O52" s="79"/>
      <c r="P52" s="79"/>
      <c r="S52" s="79"/>
      <c r="T52" s="79"/>
      <c r="W52" s="79"/>
      <c r="X52" s="79"/>
    </row>
    <row r="53" spans="1:24" ht="12.75">
      <c r="A53" s="268" t="s">
        <v>170</v>
      </c>
      <c r="B53" s="269">
        <v>82500</v>
      </c>
      <c r="C53" s="269">
        <v>78900</v>
      </c>
      <c r="D53" s="269" t="s">
        <v>219</v>
      </c>
      <c r="E53" s="269" t="s">
        <v>219</v>
      </c>
      <c r="F53" s="269">
        <v>85</v>
      </c>
      <c r="G53" s="269">
        <v>88</v>
      </c>
      <c r="H53" s="269">
        <v>215.5</v>
      </c>
      <c r="I53" s="270">
        <v>221.5</v>
      </c>
      <c r="K53" s="79"/>
      <c r="L53" s="79"/>
      <c r="O53" s="79"/>
      <c r="P53" s="79"/>
      <c r="S53" s="79"/>
      <c r="T53" s="79"/>
      <c r="W53" s="79"/>
      <c r="X53" s="79"/>
    </row>
    <row r="54" spans="1:24" ht="12.75">
      <c r="A54" s="268" t="s">
        <v>171</v>
      </c>
      <c r="B54" s="269" t="s">
        <v>219</v>
      </c>
      <c r="C54" s="269" t="s">
        <v>219</v>
      </c>
      <c r="D54" s="269" t="s">
        <v>219</v>
      </c>
      <c r="E54" s="269" t="s">
        <v>219</v>
      </c>
      <c r="F54" s="269">
        <v>1.4</v>
      </c>
      <c r="G54" s="269">
        <v>0.8</v>
      </c>
      <c r="H54" s="269">
        <v>18.6</v>
      </c>
      <c r="I54" s="270">
        <v>18.6</v>
      </c>
      <c r="K54" s="79"/>
      <c r="L54" s="79"/>
      <c r="O54" s="79"/>
      <c r="P54" s="79"/>
      <c r="S54" s="79"/>
      <c r="T54" s="79"/>
      <c r="W54" s="79"/>
      <c r="X54" s="79"/>
    </row>
    <row r="55" spans="1:24" ht="12.75">
      <c r="A55" s="268" t="s">
        <v>172</v>
      </c>
      <c r="B55" s="269">
        <v>10</v>
      </c>
      <c r="C55" s="269">
        <v>10</v>
      </c>
      <c r="D55" s="269" t="s">
        <v>219</v>
      </c>
      <c r="E55" s="269" t="s">
        <v>219</v>
      </c>
      <c r="F55" s="269">
        <v>3</v>
      </c>
      <c r="G55" s="269">
        <v>3</v>
      </c>
      <c r="H55" s="269">
        <v>46.66</v>
      </c>
      <c r="I55" s="270">
        <v>45.86</v>
      </c>
      <c r="K55" s="79"/>
      <c r="L55" s="79"/>
      <c r="O55" s="79"/>
      <c r="P55" s="79"/>
      <c r="S55" s="79"/>
      <c r="T55" s="79"/>
      <c r="W55" s="79"/>
      <c r="X55" s="79"/>
    </row>
    <row r="56" spans="1:24" ht="12.75">
      <c r="A56" s="268" t="s">
        <v>173</v>
      </c>
      <c r="B56" s="269">
        <v>3885.5</v>
      </c>
      <c r="C56" s="269">
        <v>3885.5</v>
      </c>
      <c r="D56" s="269" t="s">
        <v>219</v>
      </c>
      <c r="E56" s="269" t="s">
        <v>219</v>
      </c>
      <c r="F56" s="269">
        <v>50.21</v>
      </c>
      <c r="G56" s="269">
        <v>50.21</v>
      </c>
      <c r="H56" s="269">
        <v>135.5</v>
      </c>
      <c r="I56" s="270">
        <v>135.5</v>
      </c>
      <c r="K56" s="79"/>
      <c r="L56" s="79"/>
      <c r="O56" s="79"/>
      <c r="P56" s="79"/>
      <c r="S56" s="79"/>
      <c r="T56" s="79"/>
      <c r="W56" s="79"/>
      <c r="X56" s="79"/>
    </row>
    <row r="57" spans="1:24" ht="12.75">
      <c r="A57" s="272" t="s">
        <v>174</v>
      </c>
      <c r="B57" s="273">
        <v>86845.5</v>
      </c>
      <c r="C57" s="273">
        <v>83595.5</v>
      </c>
      <c r="D57" s="273" t="s">
        <v>219</v>
      </c>
      <c r="E57" s="273" t="s">
        <v>219</v>
      </c>
      <c r="F57" s="273">
        <v>154.61</v>
      </c>
      <c r="G57" s="273">
        <v>167.01</v>
      </c>
      <c r="H57" s="273">
        <v>966.26</v>
      </c>
      <c r="I57" s="274">
        <v>1021.46</v>
      </c>
      <c r="K57" s="79"/>
      <c r="L57" s="79"/>
      <c r="O57" s="79"/>
      <c r="P57" s="79"/>
      <c r="S57" s="79"/>
      <c r="T57" s="79"/>
      <c r="W57" s="79"/>
      <c r="X57" s="79"/>
    </row>
    <row r="58" spans="1:24" ht="12.75">
      <c r="A58" s="268"/>
      <c r="B58" s="269"/>
      <c r="C58" s="269"/>
      <c r="D58" s="269"/>
      <c r="E58" s="269"/>
      <c r="F58" s="269"/>
      <c r="G58" s="269"/>
      <c r="H58" s="269"/>
      <c r="I58" s="270"/>
      <c r="L58" s="79"/>
      <c r="O58" s="79"/>
      <c r="P58" s="79"/>
      <c r="S58" s="79"/>
      <c r="T58" s="79"/>
      <c r="W58" s="79"/>
      <c r="X58" s="79"/>
    </row>
    <row r="59" spans="1:24" ht="12.75">
      <c r="A59" s="268" t="s">
        <v>175</v>
      </c>
      <c r="B59" s="269">
        <v>10410</v>
      </c>
      <c r="C59" s="269">
        <v>9690</v>
      </c>
      <c r="D59" s="269">
        <v>100</v>
      </c>
      <c r="E59" s="269">
        <v>85</v>
      </c>
      <c r="F59" s="269">
        <v>11600</v>
      </c>
      <c r="G59" s="269">
        <v>10425</v>
      </c>
      <c r="H59" s="269">
        <v>13803.5</v>
      </c>
      <c r="I59" s="270">
        <v>13214</v>
      </c>
      <c r="K59" s="79"/>
      <c r="L59" s="79"/>
      <c r="O59" s="79"/>
      <c r="P59" s="79"/>
      <c r="S59" s="79"/>
      <c r="T59" s="79"/>
      <c r="W59" s="79"/>
      <c r="X59" s="79"/>
    </row>
    <row r="60" spans="1:24" ht="12.75">
      <c r="A60" s="268" t="s">
        <v>176</v>
      </c>
      <c r="B60" s="269">
        <v>1950</v>
      </c>
      <c r="C60" s="269">
        <v>1750</v>
      </c>
      <c r="D60" s="269" t="s">
        <v>219</v>
      </c>
      <c r="E60" s="269" t="s">
        <v>219</v>
      </c>
      <c r="F60" s="269">
        <v>5200</v>
      </c>
      <c r="G60" s="269">
        <v>4900</v>
      </c>
      <c r="H60" s="269">
        <v>660</v>
      </c>
      <c r="I60" s="270">
        <v>650</v>
      </c>
      <c r="K60" s="79"/>
      <c r="L60" s="79"/>
      <c r="O60" s="79"/>
      <c r="P60" s="79"/>
      <c r="S60" s="79"/>
      <c r="T60" s="79"/>
      <c r="W60" s="79"/>
      <c r="X60" s="79"/>
    </row>
    <row r="61" spans="1:24" ht="12.75">
      <c r="A61" s="268" t="s">
        <v>177</v>
      </c>
      <c r="B61" s="269">
        <v>25900</v>
      </c>
      <c r="C61" s="269">
        <v>27030</v>
      </c>
      <c r="D61" s="269" t="s">
        <v>219</v>
      </c>
      <c r="E61" s="269" t="s">
        <v>219</v>
      </c>
      <c r="F61" s="269">
        <v>21460</v>
      </c>
      <c r="G61" s="269">
        <v>19152</v>
      </c>
      <c r="H61" s="269">
        <v>5035.7</v>
      </c>
      <c r="I61" s="270">
        <v>4319.4</v>
      </c>
      <c r="K61" s="79"/>
      <c r="L61" s="79"/>
      <c r="O61" s="79"/>
      <c r="P61" s="79"/>
      <c r="S61" s="79"/>
      <c r="T61" s="79"/>
      <c r="W61" s="79"/>
      <c r="X61" s="79"/>
    </row>
    <row r="62" spans="1:24" ht="12.75">
      <c r="A62" s="272" t="s">
        <v>178</v>
      </c>
      <c r="B62" s="273">
        <v>38260</v>
      </c>
      <c r="C62" s="273">
        <v>38470</v>
      </c>
      <c r="D62" s="273">
        <v>100</v>
      </c>
      <c r="E62" s="273">
        <v>85</v>
      </c>
      <c r="F62" s="273">
        <v>38260</v>
      </c>
      <c r="G62" s="273">
        <v>34477</v>
      </c>
      <c r="H62" s="273">
        <v>19499.2</v>
      </c>
      <c r="I62" s="274">
        <v>18183.4</v>
      </c>
      <c r="K62" s="79"/>
      <c r="L62" s="79"/>
      <c r="O62" s="79"/>
      <c r="P62" s="79"/>
      <c r="S62" s="79"/>
      <c r="T62" s="79"/>
      <c r="W62" s="79"/>
      <c r="X62" s="79"/>
    </row>
    <row r="63" spans="1:24" ht="12.75">
      <c r="A63" s="268"/>
      <c r="B63" s="269"/>
      <c r="C63" s="269"/>
      <c r="D63" s="269"/>
      <c r="E63" s="269"/>
      <c r="F63" s="269"/>
      <c r="G63" s="269"/>
      <c r="H63" s="269"/>
      <c r="I63" s="270"/>
      <c r="L63" s="79"/>
      <c r="O63" s="79"/>
      <c r="P63" s="79"/>
      <c r="S63" s="79"/>
      <c r="T63" s="79"/>
      <c r="W63" s="79"/>
      <c r="X63" s="79"/>
    </row>
    <row r="64" spans="1:24" s="63" customFormat="1" ht="12.75">
      <c r="A64" s="275" t="s">
        <v>179</v>
      </c>
      <c r="B64" s="273">
        <v>106820</v>
      </c>
      <c r="C64" s="273">
        <v>101890</v>
      </c>
      <c r="D64" s="273" t="s">
        <v>219</v>
      </c>
      <c r="E64" s="273" t="s">
        <v>219</v>
      </c>
      <c r="F64" s="273" t="s">
        <v>219</v>
      </c>
      <c r="G64" s="273" t="s">
        <v>219</v>
      </c>
      <c r="H64" s="273">
        <v>59670</v>
      </c>
      <c r="I64" s="274">
        <v>58190</v>
      </c>
      <c r="K64" s="81"/>
      <c r="L64" s="81"/>
      <c r="O64" s="81"/>
      <c r="P64" s="81"/>
      <c r="S64" s="81"/>
      <c r="T64" s="81"/>
      <c r="W64" s="81"/>
      <c r="X64" s="81"/>
    </row>
    <row r="65" spans="1:24" ht="12.75">
      <c r="A65" s="268"/>
      <c r="B65" s="269"/>
      <c r="C65" s="269"/>
      <c r="D65" s="269"/>
      <c r="E65" s="269"/>
      <c r="F65" s="269"/>
      <c r="G65" s="269"/>
      <c r="H65" s="269"/>
      <c r="I65" s="270"/>
      <c r="L65" s="79"/>
      <c r="O65" s="79"/>
      <c r="P65" s="79"/>
      <c r="S65" s="79"/>
      <c r="T65" s="79"/>
      <c r="W65" s="79"/>
      <c r="X65" s="79"/>
    </row>
    <row r="66" spans="1:24" ht="12.75">
      <c r="A66" s="268" t="s">
        <v>180</v>
      </c>
      <c r="B66" s="269">
        <v>30350</v>
      </c>
      <c r="C66" s="269">
        <v>33200</v>
      </c>
      <c r="D66" s="269" t="s">
        <v>219</v>
      </c>
      <c r="E66" s="269" t="s">
        <v>219</v>
      </c>
      <c r="F66" s="269">
        <v>60</v>
      </c>
      <c r="G66" s="269">
        <v>40</v>
      </c>
      <c r="H66" s="269">
        <v>990</v>
      </c>
      <c r="I66" s="270">
        <v>870</v>
      </c>
      <c r="K66" s="79"/>
      <c r="L66" s="79"/>
      <c r="O66" s="79"/>
      <c r="P66" s="79"/>
      <c r="S66" s="79"/>
      <c r="T66" s="79"/>
      <c r="W66" s="79"/>
      <c r="X66" s="79"/>
    </row>
    <row r="67" spans="1:24" ht="12.75">
      <c r="A67" s="268" t="s">
        <v>181</v>
      </c>
      <c r="B67" s="269">
        <v>9950</v>
      </c>
      <c r="C67" s="269">
        <v>6170</v>
      </c>
      <c r="D67" s="269" t="s">
        <v>219</v>
      </c>
      <c r="E67" s="269" t="s">
        <v>219</v>
      </c>
      <c r="F67" s="269" t="s">
        <v>219</v>
      </c>
      <c r="G67" s="269" t="s">
        <v>219</v>
      </c>
      <c r="H67" s="269">
        <v>890</v>
      </c>
      <c r="I67" s="270">
        <v>825</v>
      </c>
      <c r="K67" s="79"/>
      <c r="L67" s="79"/>
      <c r="O67" s="79"/>
      <c r="P67" s="79"/>
      <c r="S67" s="79"/>
      <c r="T67" s="79"/>
      <c r="W67" s="79"/>
      <c r="X67" s="79"/>
    </row>
    <row r="68" spans="1:24" ht="12.75">
      <c r="A68" s="272" t="s">
        <v>182</v>
      </c>
      <c r="B68" s="273">
        <v>40300</v>
      </c>
      <c r="C68" s="273">
        <v>39370</v>
      </c>
      <c r="D68" s="273" t="s">
        <v>219</v>
      </c>
      <c r="E68" s="273" t="s">
        <v>219</v>
      </c>
      <c r="F68" s="273">
        <v>60</v>
      </c>
      <c r="G68" s="273">
        <v>40</v>
      </c>
      <c r="H68" s="273">
        <v>1880</v>
      </c>
      <c r="I68" s="274">
        <v>1695</v>
      </c>
      <c r="K68" s="79"/>
      <c r="L68" s="79"/>
      <c r="O68" s="79"/>
      <c r="P68" s="79"/>
      <c r="S68" s="79"/>
      <c r="T68" s="79"/>
      <c r="W68" s="79"/>
      <c r="X68" s="79"/>
    </row>
    <row r="69" spans="1:24" ht="12.75">
      <c r="A69" s="268"/>
      <c r="B69" s="269"/>
      <c r="C69" s="269"/>
      <c r="D69" s="269"/>
      <c r="E69" s="269"/>
      <c r="F69" s="269"/>
      <c r="G69" s="269"/>
      <c r="H69" s="269"/>
      <c r="I69" s="270"/>
      <c r="L69" s="79"/>
      <c r="O69" s="79"/>
      <c r="P69" s="79"/>
      <c r="S69" s="79"/>
      <c r="T69" s="79"/>
      <c r="W69" s="79"/>
      <c r="X69" s="79"/>
    </row>
    <row r="70" spans="1:24" ht="12.75">
      <c r="A70" s="268" t="s">
        <v>183</v>
      </c>
      <c r="B70" s="269" t="s">
        <v>219</v>
      </c>
      <c r="C70" s="269" t="s">
        <v>219</v>
      </c>
      <c r="D70" s="269">
        <v>58000</v>
      </c>
      <c r="E70" s="269">
        <v>57330</v>
      </c>
      <c r="F70" s="269">
        <v>15940</v>
      </c>
      <c r="G70" s="269">
        <v>14180</v>
      </c>
      <c r="H70" s="269">
        <v>269360</v>
      </c>
      <c r="I70" s="270">
        <v>269950</v>
      </c>
      <c r="K70" s="79"/>
      <c r="L70" s="79"/>
      <c r="O70" s="79"/>
      <c r="P70" s="79"/>
      <c r="S70" s="79"/>
      <c r="T70" s="79"/>
      <c r="W70" s="79"/>
      <c r="X70" s="79"/>
    </row>
    <row r="71" spans="1:24" ht="12.75">
      <c r="A71" s="268" t="s">
        <v>184</v>
      </c>
      <c r="B71" s="269">
        <v>15.6</v>
      </c>
      <c r="C71" s="269">
        <v>3.265</v>
      </c>
      <c r="D71" s="269">
        <v>1075</v>
      </c>
      <c r="E71" s="269">
        <v>825.562</v>
      </c>
      <c r="F71" s="269">
        <v>940</v>
      </c>
      <c r="G71" s="269">
        <v>670</v>
      </c>
      <c r="H71" s="269">
        <v>7456</v>
      </c>
      <c r="I71" s="270">
        <v>6543.652</v>
      </c>
      <c r="K71" s="79"/>
      <c r="L71" s="79"/>
      <c r="O71" s="79"/>
      <c r="P71" s="79"/>
      <c r="S71" s="79"/>
      <c r="T71" s="79"/>
      <c r="W71" s="79"/>
      <c r="X71" s="79"/>
    </row>
    <row r="72" spans="1:24" ht="12.75">
      <c r="A72" s="268" t="s">
        <v>185</v>
      </c>
      <c r="B72" s="269">
        <v>20740</v>
      </c>
      <c r="C72" s="269">
        <v>16000</v>
      </c>
      <c r="D72" s="269" t="s">
        <v>219</v>
      </c>
      <c r="E72" s="269" t="s">
        <v>219</v>
      </c>
      <c r="F72" s="269" t="s">
        <v>219</v>
      </c>
      <c r="G72" s="269" t="s">
        <v>219</v>
      </c>
      <c r="H72" s="269">
        <v>750</v>
      </c>
      <c r="I72" s="270">
        <v>800</v>
      </c>
      <c r="K72" s="79"/>
      <c r="L72" s="79"/>
      <c r="O72" s="79"/>
      <c r="P72" s="79"/>
      <c r="S72" s="79"/>
      <c r="T72" s="79"/>
      <c r="W72" s="79"/>
      <c r="X72" s="79"/>
    </row>
    <row r="73" spans="1:24" ht="12.75">
      <c r="A73" s="268" t="s">
        <v>186</v>
      </c>
      <c r="B73" s="269">
        <v>250</v>
      </c>
      <c r="C73" s="269">
        <v>250</v>
      </c>
      <c r="D73" s="269" t="s">
        <v>219</v>
      </c>
      <c r="E73" s="269" t="s">
        <v>219</v>
      </c>
      <c r="F73" s="269">
        <v>200</v>
      </c>
      <c r="G73" s="269">
        <v>200</v>
      </c>
      <c r="H73" s="269">
        <v>35000</v>
      </c>
      <c r="I73" s="270">
        <v>37500</v>
      </c>
      <c r="K73" s="79"/>
      <c r="L73" s="79"/>
      <c r="O73" s="79"/>
      <c r="P73" s="79"/>
      <c r="S73" s="79"/>
      <c r="T73" s="79"/>
      <c r="W73" s="79"/>
      <c r="X73" s="79"/>
    </row>
    <row r="74" spans="1:24" ht="12.75">
      <c r="A74" s="268" t="s">
        <v>187</v>
      </c>
      <c r="B74" s="269">
        <v>78090</v>
      </c>
      <c r="C74" s="269">
        <v>74090</v>
      </c>
      <c r="D74" s="269" t="s">
        <v>219</v>
      </c>
      <c r="E74" s="269" t="s">
        <v>219</v>
      </c>
      <c r="F74" s="269">
        <v>70932</v>
      </c>
      <c r="G74" s="269">
        <v>77590</v>
      </c>
      <c r="H74" s="269">
        <v>10000</v>
      </c>
      <c r="I74" s="270">
        <v>10000</v>
      </c>
      <c r="K74" s="79"/>
      <c r="L74" s="79"/>
      <c r="O74" s="79"/>
      <c r="P74" s="79"/>
      <c r="S74" s="79"/>
      <c r="T74" s="79"/>
      <c r="W74" s="79"/>
      <c r="X74" s="79"/>
    </row>
    <row r="75" spans="1:24" ht="12.75">
      <c r="A75" s="268" t="s">
        <v>188</v>
      </c>
      <c r="B75" s="269">
        <v>7442</v>
      </c>
      <c r="C75" s="269">
        <v>4070</v>
      </c>
      <c r="D75" s="269" t="s">
        <v>219</v>
      </c>
      <c r="E75" s="269" t="s">
        <v>219</v>
      </c>
      <c r="F75" s="269">
        <v>58.369</v>
      </c>
      <c r="G75" s="269">
        <v>72.669</v>
      </c>
      <c r="H75" s="269">
        <v>628.218</v>
      </c>
      <c r="I75" s="270">
        <v>674.223</v>
      </c>
      <c r="K75" s="79"/>
      <c r="L75" s="79"/>
      <c r="O75" s="79"/>
      <c r="P75" s="79"/>
      <c r="S75" s="79"/>
      <c r="T75" s="79"/>
      <c r="W75" s="79"/>
      <c r="X75" s="79"/>
    </row>
    <row r="76" spans="1:24" ht="12.75">
      <c r="A76" s="268" t="s">
        <v>189</v>
      </c>
      <c r="B76" s="269">
        <v>11950</v>
      </c>
      <c r="C76" s="269">
        <v>13332.5</v>
      </c>
      <c r="D76" s="269">
        <v>690.75</v>
      </c>
      <c r="E76" s="269">
        <v>656.212</v>
      </c>
      <c r="F76" s="269">
        <v>2250</v>
      </c>
      <c r="G76" s="269">
        <v>2218.5</v>
      </c>
      <c r="H76" s="269">
        <v>8970</v>
      </c>
      <c r="I76" s="270">
        <v>8970</v>
      </c>
      <c r="K76" s="79"/>
      <c r="L76" s="79"/>
      <c r="O76" s="79"/>
      <c r="P76" s="79"/>
      <c r="S76" s="79"/>
      <c r="T76" s="79"/>
      <c r="W76" s="79"/>
      <c r="X76" s="79"/>
    </row>
    <row r="77" spans="1:24" ht="12.75">
      <c r="A77" s="268" t="s">
        <v>190</v>
      </c>
      <c r="B77" s="269">
        <v>16210</v>
      </c>
      <c r="C77" s="269">
        <v>16210</v>
      </c>
      <c r="D77" s="269">
        <v>1370</v>
      </c>
      <c r="E77" s="269">
        <v>1370</v>
      </c>
      <c r="F77" s="269">
        <v>4450</v>
      </c>
      <c r="G77" s="269">
        <v>4450</v>
      </c>
      <c r="H77" s="269">
        <v>3110</v>
      </c>
      <c r="I77" s="270">
        <v>3110</v>
      </c>
      <c r="K77" s="79"/>
      <c r="L77" s="79"/>
      <c r="O77" s="79"/>
      <c r="P77" s="79"/>
      <c r="S77" s="79"/>
      <c r="T77" s="79"/>
      <c r="W77" s="79"/>
      <c r="X77" s="79"/>
    </row>
    <row r="78" spans="1:24" ht="12.75">
      <c r="A78" s="272" t="s">
        <v>306</v>
      </c>
      <c r="B78" s="273">
        <v>134697.6</v>
      </c>
      <c r="C78" s="273">
        <v>123955.765</v>
      </c>
      <c r="D78" s="273">
        <v>61135.75</v>
      </c>
      <c r="E78" s="273">
        <v>60181.774</v>
      </c>
      <c r="F78" s="273">
        <v>94770.369</v>
      </c>
      <c r="G78" s="273">
        <v>99381.169</v>
      </c>
      <c r="H78" s="273">
        <v>335274.218</v>
      </c>
      <c r="I78" s="274">
        <v>337547.875</v>
      </c>
      <c r="K78" s="79"/>
      <c r="L78" s="79"/>
      <c r="O78" s="79"/>
      <c r="P78" s="79"/>
      <c r="S78" s="79"/>
      <c r="T78" s="79"/>
      <c r="W78" s="79"/>
      <c r="X78" s="79"/>
    </row>
    <row r="79" spans="1:24" ht="12.75">
      <c r="A79" s="268"/>
      <c r="B79" s="269"/>
      <c r="C79" s="269"/>
      <c r="D79" s="269"/>
      <c r="E79" s="269"/>
      <c r="F79" s="269"/>
      <c r="G79" s="269"/>
      <c r="H79" s="269"/>
      <c r="I79" s="270"/>
      <c r="L79" s="79"/>
      <c r="O79" s="79"/>
      <c r="P79" s="79"/>
      <c r="S79" s="79"/>
      <c r="T79" s="79"/>
      <c r="W79" s="79"/>
      <c r="X79" s="79"/>
    </row>
    <row r="80" spans="1:24" ht="12.75">
      <c r="A80" s="271" t="s">
        <v>241</v>
      </c>
      <c r="B80" s="269">
        <v>240</v>
      </c>
      <c r="C80" s="269">
        <v>215</v>
      </c>
      <c r="D80" s="269">
        <v>43740</v>
      </c>
      <c r="E80" s="269">
        <v>43980</v>
      </c>
      <c r="F80" s="269" t="s">
        <v>219</v>
      </c>
      <c r="G80" s="269" t="s">
        <v>219</v>
      </c>
      <c r="H80" s="269">
        <v>33767</v>
      </c>
      <c r="I80" s="270">
        <v>32309</v>
      </c>
      <c r="K80" s="79"/>
      <c r="L80" s="79"/>
      <c r="O80" s="79"/>
      <c r="P80" s="79"/>
      <c r="S80" s="79"/>
      <c r="T80" s="79"/>
      <c r="W80" s="79"/>
      <c r="X80" s="79"/>
    </row>
    <row r="81" spans="1:24" ht="12.75">
      <c r="A81" s="268" t="s">
        <v>191</v>
      </c>
      <c r="B81" s="269">
        <v>1377</v>
      </c>
      <c r="C81" s="269">
        <v>1418</v>
      </c>
      <c r="D81" s="269">
        <v>14731.9</v>
      </c>
      <c r="E81" s="269">
        <v>14781.9</v>
      </c>
      <c r="F81" s="269" t="s">
        <v>219</v>
      </c>
      <c r="G81" s="269" t="s">
        <v>219</v>
      </c>
      <c r="H81" s="269">
        <v>36175.3</v>
      </c>
      <c r="I81" s="270">
        <v>35602</v>
      </c>
      <c r="K81" s="79"/>
      <c r="L81" s="79"/>
      <c r="O81" s="79"/>
      <c r="P81" s="79"/>
      <c r="S81" s="79"/>
      <c r="T81" s="79"/>
      <c r="W81" s="79"/>
      <c r="X81" s="79"/>
    </row>
    <row r="82" spans="1:24" ht="12.75">
      <c r="A82" s="272" t="s">
        <v>192</v>
      </c>
      <c r="B82" s="273">
        <v>1617</v>
      </c>
      <c r="C82" s="273">
        <v>1633</v>
      </c>
      <c r="D82" s="273">
        <v>58471.9</v>
      </c>
      <c r="E82" s="273">
        <v>58761.9</v>
      </c>
      <c r="F82" s="273" t="s">
        <v>219</v>
      </c>
      <c r="G82" s="273" t="s">
        <v>219</v>
      </c>
      <c r="H82" s="273">
        <v>69942.3</v>
      </c>
      <c r="I82" s="274">
        <v>67911</v>
      </c>
      <c r="K82" s="79"/>
      <c r="L82" s="79"/>
      <c r="O82" s="79"/>
      <c r="P82" s="79"/>
      <c r="S82" s="79"/>
      <c r="T82" s="79"/>
      <c r="W82" s="79"/>
      <c r="X82" s="79"/>
    </row>
    <row r="83" spans="1:24" ht="12.75">
      <c r="A83" s="268"/>
      <c r="B83" s="269"/>
      <c r="C83" s="269"/>
      <c r="D83" s="269"/>
      <c r="E83" s="269"/>
      <c r="F83" s="269"/>
      <c r="G83" s="269"/>
      <c r="H83" s="269"/>
      <c r="I83" s="270"/>
      <c r="K83" s="79"/>
      <c r="L83" s="79"/>
      <c r="O83" s="79"/>
      <c r="P83" s="79"/>
      <c r="S83" s="79"/>
      <c r="T83" s="79"/>
      <c r="W83" s="79"/>
      <c r="X83" s="79"/>
    </row>
    <row r="84" spans="1:24" s="64" customFormat="1" ht="13.5" thickBot="1">
      <c r="A84" s="276" t="s">
        <v>242</v>
      </c>
      <c r="B84" s="277">
        <v>484883.534</v>
      </c>
      <c r="C84" s="277">
        <v>451749.321</v>
      </c>
      <c r="D84" s="277">
        <v>119707.65</v>
      </c>
      <c r="E84" s="277">
        <v>119028.674</v>
      </c>
      <c r="F84" s="277">
        <v>135859.656</v>
      </c>
      <c r="G84" s="277">
        <v>136692.811</v>
      </c>
      <c r="H84" s="277">
        <v>505103.389</v>
      </c>
      <c r="I84" s="278">
        <v>503650.15</v>
      </c>
      <c r="K84" s="82"/>
      <c r="L84" s="82"/>
      <c r="O84" s="82"/>
      <c r="P84" s="82"/>
      <c r="S84" s="82"/>
      <c r="T84" s="82"/>
      <c r="W84" s="82"/>
      <c r="X84" s="82"/>
    </row>
    <row r="85" spans="1:9" ht="12.75">
      <c r="A85" s="279" t="s">
        <v>336</v>
      </c>
      <c r="B85" s="279"/>
      <c r="C85" s="280"/>
      <c r="D85" s="281"/>
      <c r="E85" s="281"/>
      <c r="F85" s="279"/>
      <c r="G85" s="281"/>
      <c r="H85" s="281"/>
      <c r="I85" s="281"/>
    </row>
    <row r="86" spans="1:9" ht="12.75">
      <c r="A86" s="83" t="s">
        <v>337</v>
      </c>
      <c r="B86" s="9"/>
      <c r="C86" s="61"/>
      <c r="D86" s="10"/>
      <c r="E86" s="10"/>
      <c r="F86" s="9"/>
      <c r="G86" s="9"/>
      <c r="H86" s="9"/>
      <c r="I86" s="9"/>
    </row>
    <row r="87" spans="4:5" ht="12.75">
      <c r="D87" s="79"/>
      <c r="E87" s="79"/>
    </row>
    <row r="89" ht="12.75">
      <c r="C89"/>
    </row>
  </sheetData>
  <mergeCells count="7">
    <mergeCell ref="A1:I1"/>
    <mergeCell ref="A3:I3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4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8.7109375" style="0" customWidth="1"/>
  </cols>
  <sheetData>
    <row r="1" spans="1:3" ht="18">
      <c r="A1" s="323" t="s">
        <v>318</v>
      </c>
      <c r="B1" s="323"/>
      <c r="C1" s="323"/>
    </row>
    <row r="3" spans="1:3" ht="15">
      <c r="A3" s="328" t="s">
        <v>362</v>
      </c>
      <c r="B3" s="394"/>
      <c r="C3" s="394"/>
    </row>
    <row r="4" spans="1:3" ht="15">
      <c r="A4" s="395" t="s">
        <v>347</v>
      </c>
      <c r="B4" s="394"/>
      <c r="C4" s="394"/>
    </row>
    <row r="5" spans="1:3" ht="13.5" thickBot="1">
      <c r="A5" s="284"/>
      <c r="B5" s="284"/>
      <c r="C5" s="284"/>
    </row>
    <row r="6" spans="1:3" ht="13.5" thickBot="1">
      <c r="A6" s="288" t="s">
        <v>342</v>
      </c>
      <c r="B6" s="289" t="s">
        <v>344</v>
      </c>
      <c r="C6" s="290" t="s">
        <v>343</v>
      </c>
    </row>
    <row r="7" spans="1:3" ht="12.75">
      <c r="A7" s="285">
        <v>1991</v>
      </c>
      <c r="B7" s="144">
        <v>4235</v>
      </c>
      <c r="C7" s="145">
        <v>396</v>
      </c>
    </row>
    <row r="8" spans="1:3" ht="12.75">
      <c r="A8" s="286">
        <v>1995</v>
      </c>
      <c r="B8" s="108">
        <v>24087</v>
      </c>
      <c r="C8" s="109">
        <v>1233</v>
      </c>
    </row>
    <row r="9" spans="1:3" ht="12.75">
      <c r="A9" s="286">
        <v>1997</v>
      </c>
      <c r="B9" s="108">
        <v>152105</v>
      </c>
      <c r="C9" s="109">
        <v>3811</v>
      </c>
    </row>
    <row r="10" spans="1:3" ht="12.75">
      <c r="A10" s="286">
        <v>1998</v>
      </c>
      <c r="B10" s="108">
        <v>269465</v>
      </c>
      <c r="C10" s="109">
        <v>7782</v>
      </c>
    </row>
    <row r="11" spans="1:3" ht="12.75">
      <c r="A11" s="286">
        <v>1999</v>
      </c>
      <c r="B11" s="108">
        <v>352164</v>
      </c>
      <c r="C11" s="109">
        <v>12341</v>
      </c>
    </row>
    <row r="12" spans="1:3" ht="12.75">
      <c r="A12" s="286">
        <v>2000</v>
      </c>
      <c r="B12" s="108">
        <v>380920</v>
      </c>
      <c r="C12" s="109">
        <v>14060</v>
      </c>
    </row>
    <row r="13" spans="1:3" ht="12.75">
      <c r="A13" s="286">
        <v>2001</v>
      </c>
      <c r="B13" s="108">
        <v>485079</v>
      </c>
      <c r="C13" s="109">
        <v>16521</v>
      </c>
    </row>
    <row r="14" spans="1:3" ht="12.75">
      <c r="A14" s="286">
        <v>2002</v>
      </c>
      <c r="B14" s="108">
        <v>665055</v>
      </c>
      <c r="C14" s="109">
        <v>17751</v>
      </c>
    </row>
    <row r="15" spans="1:3" ht="12.75">
      <c r="A15" s="286">
        <v>2003</v>
      </c>
      <c r="B15" s="108">
        <v>725254</v>
      </c>
      <c r="C15" s="109">
        <v>18505</v>
      </c>
    </row>
    <row r="16" spans="1:3" ht="12.75">
      <c r="A16" s="286">
        <v>2004</v>
      </c>
      <c r="B16" s="108">
        <v>733182</v>
      </c>
      <c r="C16" s="109">
        <v>17688</v>
      </c>
    </row>
    <row r="17" spans="1:3" ht="12.75">
      <c r="A17" s="286">
        <v>2005</v>
      </c>
      <c r="B17" s="108">
        <v>807569</v>
      </c>
      <c r="C17" s="109">
        <v>17509</v>
      </c>
    </row>
    <row r="18" spans="1:3" ht="12.75">
      <c r="A18" s="286">
        <v>2006</v>
      </c>
      <c r="B18" s="108">
        <v>926390</v>
      </c>
      <c r="C18" s="109">
        <v>19211</v>
      </c>
    </row>
    <row r="19" spans="1:3" ht="12.75">
      <c r="A19" s="286">
        <v>2007</v>
      </c>
      <c r="B19" s="108">
        <v>988323</v>
      </c>
      <c r="C19" s="109">
        <v>20171</v>
      </c>
    </row>
    <row r="20" spans="1:3" ht="13.5" thickBot="1">
      <c r="A20" s="287">
        <v>2008</v>
      </c>
      <c r="B20" s="112">
        <v>1317752</v>
      </c>
      <c r="C20" s="113">
        <v>23473</v>
      </c>
    </row>
    <row r="21" ht="12.75">
      <c r="B21" s="74"/>
    </row>
    <row r="22" ht="12.75">
      <c r="B22" s="101"/>
    </row>
    <row r="23" ht="12.75">
      <c r="B23" s="101"/>
    </row>
    <row r="24" ht="12.75">
      <c r="B24" s="101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0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3" width="28.7109375" style="0" customWidth="1"/>
  </cols>
  <sheetData>
    <row r="1" spans="1:3" ht="18">
      <c r="A1" s="323" t="s">
        <v>318</v>
      </c>
      <c r="B1" s="323"/>
      <c r="C1" s="323"/>
    </row>
    <row r="3" spans="1:3" ht="15">
      <c r="A3" s="328" t="s">
        <v>363</v>
      </c>
      <c r="B3" s="394"/>
      <c r="C3" s="394"/>
    </row>
    <row r="4" spans="1:3" ht="15">
      <c r="A4" s="328" t="s">
        <v>348</v>
      </c>
      <c r="B4" s="394"/>
      <c r="C4" s="394"/>
    </row>
    <row r="5" spans="1:3" ht="13.5" thickBot="1">
      <c r="A5" s="284"/>
      <c r="B5" s="284"/>
      <c r="C5" s="284"/>
    </row>
    <row r="6" spans="1:3" ht="13.5" thickBot="1">
      <c r="A6" s="288" t="s">
        <v>342</v>
      </c>
      <c r="B6" s="289" t="s">
        <v>345</v>
      </c>
      <c r="C6" s="290" t="s">
        <v>346</v>
      </c>
    </row>
    <row r="7" spans="1:3" ht="12.75">
      <c r="A7" s="285">
        <v>1991</v>
      </c>
      <c r="B7" s="144">
        <v>346</v>
      </c>
      <c r="C7" s="145">
        <v>50</v>
      </c>
    </row>
    <row r="8" spans="1:3" ht="12.75">
      <c r="A8" s="286">
        <v>1995</v>
      </c>
      <c r="B8" s="108">
        <v>1042</v>
      </c>
      <c r="C8" s="109">
        <v>191</v>
      </c>
    </row>
    <row r="9" spans="1:3" ht="12.75">
      <c r="A9" s="286">
        <v>1997</v>
      </c>
      <c r="B9" s="108">
        <v>3526</v>
      </c>
      <c r="C9" s="109">
        <v>281</v>
      </c>
    </row>
    <row r="10" spans="1:3" ht="12.75">
      <c r="A10" s="286">
        <v>1998</v>
      </c>
      <c r="B10" s="108">
        <v>7392</v>
      </c>
      <c r="C10" s="109">
        <v>388</v>
      </c>
    </row>
    <row r="11" spans="1:3" ht="12.75">
      <c r="A11" s="286">
        <v>1999</v>
      </c>
      <c r="B11" s="108">
        <v>11812</v>
      </c>
      <c r="C11" s="109">
        <v>526</v>
      </c>
    </row>
    <row r="12" spans="1:3" ht="12.75">
      <c r="A12" s="286">
        <v>2000</v>
      </c>
      <c r="B12" s="108">
        <v>13394</v>
      </c>
      <c r="C12" s="109">
        <v>666</v>
      </c>
    </row>
    <row r="13" spans="1:3" ht="12.75">
      <c r="A13" s="286">
        <v>2001</v>
      </c>
      <c r="B13" s="108">
        <v>15607</v>
      </c>
      <c r="C13" s="109">
        <v>914</v>
      </c>
    </row>
    <row r="14" spans="1:3" ht="12.75">
      <c r="A14" s="286">
        <v>2002</v>
      </c>
      <c r="B14" s="108">
        <v>16521</v>
      </c>
      <c r="C14" s="109">
        <v>1204</v>
      </c>
    </row>
    <row r="15" spans="1:3" ht="12.75">
      <c r="A15" s="286">
        <v>2003</v>
      </c>
      <c r="B15" s="108">
        <v>17028</v>
      </c>
      <c r="C15" s="109">
        <v>1439</v>
      </c>
    </row>
    <row r="16" spans="1:3" ht="12.75">
      <c r="A16" s="286">
        <v>2004</v>
      </c>
      <c r="B16" s="108">
        <v>16013</v>
      </c>
      <c r="C16" s="109">
        <v>1635</v>
      </c>
    </row>
    <row r="17" spans="1:3" ht="12.75">
      <c r="A17" s="286">
        <v>2005</v>
      </c>
      <c r="B17" s="108">
        <v>15693</v>
      </c>
      <c r="C17" s="109">
        <v>1764</v>
      </c>
    </row>
    <row r="18" spans="1:3" ht="12.75">
      <c r="A18" s="286">
        <v>2006</v>
      </c>
      <c r="B18" s="108">
        <v>17214</v>
      </c>
      <c r="C18" s="109">
        <v>1942</v>
      </c>
    </row>
    <row r="19" spans="1:3" ht="12.75">
      <c r="A19" s="286">
        <v>2007</v>
      </c>
      <c r="B19" s="108">
        <v>18226</v>
      </c>
      <c r="C19" s="109">
        <v>2061</v>
      </c>
    </row>
    <row r="20" spans="1:3" ht="13.5" thickBot="1">
      <c r="A20" s="287">
        <v>2008</v>
      </c>
      <c r="B20" s="112">
        <v>21291</v>
      </c>
      <c r="C20" s="113">
        <v>2168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6.7109375" style="74" customWidth="1"/>
    <col min="2" max="9" width="13.7109375" style="74" customWidth="1"/>
    <col min="10" max="10" width="32.421875" style="74" customWidth="1"/>
    <col min="11" max="11" width="21.28125" style="74" customWidth="1"/>
    <col min="12" max="12" width="13.7109375" style="74" customWidth="1"/>
    <col min="13" max="13" width="11.57421875" style="74" customWidth="1"/>
    <col min="14" max="15" width="16.28125" style="74" customWidth="1"/>
    <col min="16" max="16" width="14.7109375" style="74" customWidth="1"/>
    <col min="17" max="17" width="15.57421875" style="74" customWidth="1"/>
    <col min="18" max="42" width="11.57421875" style="74" customWidth="1"/>
    <col min="43" max="16384" width="11.421875" style="74" customWidth="1"/>
  </cols>
  <sheetData>
    <row r="1" spans="1:9" ht="18">
      <c r="A1" s="338" t="s">
        <v>318</v>
      </c>
      <c r="B1" s="338"/>
      <c r="C1" s="338"/>
      <c r="D1" s="338"/>
      <c r="E1" s="338"/>
      <c r="F1" s="338"/>
      <c r="G1" s="338"/>
      <c r="H1" s="338"/>
      <c r="I1" s="338"/>
    </row>
    <row r="2" spans="1:9" ht="12.75">
      <c r="A2" s="73"/>
      <c r="B2" s="73"/>
      <c r="C2" s="73"/>
      <c r="D2" s="73"/>
      <c r="E2" s="73"/>
      <c r="F2" s="73"/>
      <c r="G2" s="73"/>
      <c r="H2" s="73"/>
      <c r="I2" s="73"/>
    </row>
    <row r="3" spans="1:9" ht="15">
      <c r="A3" s="404" t="s">
        <v>400</v>
      </c>
      <c r="B3" s="404"/>
      <c r="C3" s="404"/>
      <c r="D3" s="404"/>
      <c r="E3" s="404"/>
      <c r="F3" s="404"/>
      <c r="G3" s="404"/>
      <c r="H3" s="404"/>
      <c r="I3" s="404"/>
    </row>
    <row r="4" spans="1:10" ht="14.25" customHeight="1" thickBot="1">
      <c r="A4" s="291"/>
      <c r="B4" s="291"/>
      <c r="C4" s="291"/>
      <c r="D4" s="291"/>
      <c r="E4" s="291"/>
      <c r="F4" s="291"/>
      <c r="G4" s="291"/>
      <c r="H4" s="291"/>
      <c r="I4" s="291"/>
      <c r="J4" s="95"/>
    </row>
    <row r="5" spans="1:10" ht="12.75" customHeight="1">
      <c r="A5" s="392" t="s">
        <v>290</v>
      </c>
      <c r="B5" s="405" t="s">
        <v>401</v>
      </c>
      <c r="C5" s="405" t="s">
        <v>402</v>
      </c>
      <c r="D5" s="396" t="s">
        <v>206</v>
      </c>
      <c r="E5" s="396" t="s">
        <v>207</v>
      </c>
      <c r="F5" s="396" t="s">
        <v>250</v>
      </c>
      <c r="G5" s="396" t="s">
        <v>205</v>
      </c>
      <c r="H5" s="396" t="s">
        <v>403</v>
      </c>
      <c r="I5" s="401" t="s">
        <v>251</v>
      </c>
      <c r="J5" s="95"/>
    </row>
    <row r="6" spans="1:10" ht="12.75">
      <c r="A6" s="399"/>
      <c r="B6" s="406"/>
      <c r="C6" s="406"/>
      <c r="D6" s="397"/>
      <c r="E6" s="397"/>
      <c r="F6" s="397"/>
      <c r="G6" s="397"/>
      <c r="H6" s="397"/>
      <c r="I6" s="402"/>
      <c r="J6" s="95"/>
    </row>
    <row r="7" spans="1:10" ht="13.5" thickBot="1">
      <c r="A7" s="400"/>
      <c r="B7" s="407"/>
      <c r="C7" s="407"/>
      <c r="D7" s="398"/>
      <c r="E7" s="398"/>
      <c r="F7" s="398"/>
      <c r="G7" s="398"/>
      <c r="H7" s="398"/>
      <c r="I7" s="403"/>
      <c r="J7" s="95"/>
    </row>
    <row r="8" spans="1:10" ht="12.75">
      <c r="A8" s="265" t="s">
        <v>243</v>
      </c>
      <c r="B8" s="144">
        <v>1.25</v>
      </c>
      <c r="C8" s="144">
        <v>42.91</v>
      </c>
      <c r="D8" s="144" t="s">
        <v>219</v>
      </c>
      <c r="E8" s="144">
        <v>27.51</v>
      </c>
      <c r="F8" s="144" t="s">
        <v>219</v>
      </c>
      <c r="G8" s="144">
        <v>0.62</v>
      </c>
      <c r="H8" s="144" t="s">
        <v>219</v>
      </c>
      <c r="I8" s="145" t="s">
        <v>219</v>
      </c>
      <c r="J8" s="95"/>
    </row>
    <row r="9" spans="1:10" ht="12.75">
      <c r="A9" s="154" t="s">
        <v>142</v>
      </c>
      <c r="B9" s="108">
        <v>46.69</v>
      </c>
      <c r="C9" s="108">
        <v>18.18</v>
      </c>
      <c r="D9" s="108" t="s">
        <v>219</v>
      </c>
      <c r="E9" s="108">
        <v>181.57</v>
      </c>
      <c r="F9" s="108" t="s">
        <v>219</v>
      </c>
      <c r="G9" s="108">
        <v>8.47</v>
      </c>
      <c r="H9" s="108" t="s">
        <v>219</v>
      </c>
      <c r="I9" s="109" t="s">
        <v>219</v>
      </c>
      <c r="J9" s="95"/>
    </row>
    <row r="10" spans="1:10" ht="12.75">
      <c r="A10" s="271" t="s">
        <v>244</v>
      </c>
      <c r="B10" s="108">
        <v>32.7</v>
      </c>
      <c r="C10" s="108">
        <v>12.26</v>
      </c>
      <c r="D10" s="108" t="s">
        <v>219</v>
      </c>
      <c r="E10" s="108">
        <v>21.04</v>
      </c>
      <c r="F10" s="108">
        <v>29.72</v>
      </c>
      <c r="G10" s="108">
        <v>18.87</v>
      </c>
      <c r="H10" s="108" t="s">
        <v>219</v>
      </c>
      <c r="I10" s="109" t="s">
        <v>219</v>
      </c>
      <c r="J10" s="95"/>
    </row>
    <row r="11" spans="1:10" ht="12.75">
      <c r="A11" s="154" t="s">
        <v>143</v>
      </c>
      <c r="B11" s="108">
        <v>1.4</v>
      </c>
      <c r="C11" s="108">
        <v>6.69</v>
      </c>
      <c r="D11" s="108" t="s">
        <v>219</v>
      </c>
      <c r="E11" s="108">
        <v>50.06</v>
      </c>
      <c r="F11" s="108" t="s">
        <v>219</v>
      </c>
      <c r="G11" s="108">
        <v>16</v>
      </c>
      <c r="H11" s="108" t="s">
        <v>219</v>
      </c>
      <c r="I11" s="109" t="s">
        <v>219</v>
      </c>
      <c r="J11" s="95"/>
    </row>
    <row r="12" spans="1:10" ht="12.75">
      <c r="A12" s="292" t="s">
        <v>144</v>
      </c>
      <c r="B12" s="293">
        <v>82.04</v>
      </c>
      <c r="C12" s="293">
        <v>80.04</v>
      </c>
      <c r="D12" s="293" t="s">
        <v>219</v>
      </c>
      <c r="E12" s="293">
        <v>280.18</v>
      </c>
      <c r="F12" s="293">
        <v>29.92</v>
      </c>
      <c r="G12" s="293">
        <v>43.96</v>
      </c>
      <c r="H12" s="293" t="s">
        <v>219</v>
      </c>
      <c r="I12" s="294" t="s">
        <v>219</v>
      </c>
      <c r="J12" s="95"/>
    </row>
    <row r="13" spans="1:10" ht="12.75">
      <c r="A13" s="292"/>
      <c r="B13" s="108"/>
      <c r="C13" s="108"/>
      <c r="D13" s="108"/>
      <c r="E13" s="108"/>
      <c r="F13" s="108"/>
      <c r="G13" s="108"/>
      <c r="H13" s="108"/>
      <c r="I13" s="109"/>
      <c r="J13" s="95"/>
    </row>
    <row r="14" spans="1:10" ht="12.75">
      <c r="A14" s="292" t="s">
        <v>145</v>
      </c>
      <c r="B14" s="293">
        <v>38.74</v>
      </c>
      <c r="C14" s="293">
        <v>19.67</v>
      </c>
      <c r="D14" s="293" t="s">
        <v>219</v>
      </c>
      <c r="E14" s="293">
        <v>119.13</v>
      </c>
      <c r="F14" s="293" t="s">
        <v>219</v>
      </c>
      <c r="G14" s="293" t="s">
        <v>219</v>
      </c>
      <c r="H14" s="293">
        <v>6.89</v>
      </c>
      <c r="I14" s="294" t="s">
        <v>219</v>
      </c>
      <c r="J14" s="95"/>
    </row>
    <row r="15" spans="1:10" ht="12.75">
      <c r="A15" s="154"/>
      <c r="B15" s="108"/>
      <c r="C15" s="108"/>
      <c r="D15" s="108"/>
      <c r="E15" s="108"/>
      <c r="F15" s="108"/>
      <c r="G15" s="108"/>
      <c r="H15" s="108"/>
      <c r="I15" s="109"/>
      <c r="J15" s="95"/>
    </row>
    <row r="16" spans="1:10" ht="12.75">
      <c r="A16" s="292" t="s">
        <v>146</v>
      </c>
      <c r="B16" s="293"/>
      <c r="C16" s="293"/>
      <c r="D16" s="293"/>
      <c r="E16" s="293" t="s">
        <v>219</v>
      </c>
      <c r="F16" s="293">
        <v>7.3</v>
      </c>
      <c r="G16" s="293" t="s">
        <v>219</v>
      </c>
      <c r="H16" s="293">
        <v>21.8</v>
      </c>
      <c r="I16" s="294" t="s">
        <v>219</v>
      </c>
      <c r="J16" s="95"/>
    </row>
    <row r="17" spans="1:10" ht="12.75">
      <c r="A17" s="154"/>
      <c r="B17" s="108"/>
      <c r="C17" s="108"/>
      <c r="D17" s="108"/>
      <c r="E17" s="108"/>
      <c r="F17" s="108"/>
      <c r="G17" s="108"/>
      <c r="H17" s="108"/>
      <c r="I17" s="109"/>
      <c r="J17" s="95"/>
    </row>
    <row r="18" spans="1:10" ht="12.75">
      <c r="A18" s="154" t="s">
        <v>338</v>
      </c>
      <c r="B18" s="108">
        <v>183.25</v>
      </c>
      <c r="C18" s="108">
        <v>44.572</v>
      </c>
      <c r="D18" s="108" t="s">
        <v>219</v>
      </c>
      <c r="E18" s="108">
        <v>9.2075</v>
      </c>
      <c r="F18" s="108" t="s">
        <v>219</v>
      </c>
      <c r="G18" s="108">
        <v>96.04</v>
      </c>
      <c r="H18" s="108" t="s">
        <v>219</v>
      </c>
      <c r="I18" s="109" t="s">
        <v>219</v>
      </c>
      <c r="J18" s="95"/>
    </row>
    <row r="19" spans="1:10" ht="12.75">
      <c r="A19" s="154" t="s">
        <v>147</v>
      </c>
      <c r="B19" s="108">
        <v>0</v>
      </c>
      <c r="C19" s="108">
        <v>19.4688</v>
      </c>
      <c r="D19" s="108" t="s">
        <v>219</v>
      </c>
      <c r="E19" s="108">
        <v>55.7989</v>
      </c>
      <c r="F19" s="108" t="s">
        <v>219</v>
      </c>
      <c r="G19" s="108">
        <v>3.2338</v>
      </c>
      <c r="H19" s="108" t="s">
        <v>219</v>
      </c>
      <c r="I19" s="109" t="s">
        <v>219</v>
      </c>
      <c r="J19" s="95"/>
    </row>
    <row r="20" spans="1:10" ht="12.75">
      <c r="A20" s="154" t="s">
        <v>148</v>
      </c>
      <c r="B20" s="108">
        <v>2.1335</v>
      </c>
      <c r="C20" s="108">
        <v>17.564</v>
      </c>
      <c r="D20" s="108" t="s">
        <v>219</v>
      </c>
      <c r="E20" s="108">
        <v>37.015</v>
      </c>
      <c r="F20" s="108">
        <v>1.4705</v>
      </c>
      <c r="G20" s="108">
        <v>3.4781</v>
      </c>
      <c r="H20" s="108" t="s">
        <v>219</v>
      </c>
      <c r="I20" s="109" t="s">
        <v>219</v>
      </c>
      <c r="J20" s="95"/>
    </row>
    <row r="21" spans="1:10" ht="12.75">
      <c r="A21" s="292" t="s">
        <v>339</v>
      </c>
      <c r="B21" s="293">
        <v>181.9835</v>
      </c>
      <c r="C21" s="293">
        <v>81.60480000000001</v>
      </c>
      <c r="D21" s="293" t="s">
        <v>219</v>
      </c>
      <c r="E21" s="293">
        <v>102.0214</v>
      </c>
      <c r="F21" s="293">
        <v>1.4705</v>
      </c>
      <c r="G21" s="293">
        <v>102.7519</v>
      </c>
      <c r="H21" s="293" t="s">
        <v>219</v>
      </c>
      <c r="I21" s="294" t="s">
        <v>219</v>
      </c>
      <c r="J21" s="95"/>
    </row>
    <row r="22" spans="1:10" ht="12.75">
      <c r="A22" s="154"/>
      <c r="B22" s="108"/>
      <c r="C22" s="108"/>
      <c r="D22" s="108"/>
      <c r="E22" s="108"/>
      <c r="F22" s="108"/>
      <c r="G22" s="108"/>
      <c r="H22" s="108"/>
      <c r="I22" s="109"/>
      <c r="J22" s="95"/>
    </row>
    <row r="23" spans="1:10" ht="12.75">
      <c r="A23" s="292" t="s">
        <v>149</v>
      </c>
      <c r="B23" s="293">
        <v>7557.54</v>
      </c>
      <c r="C23" s="293">
        <v>95.5</v>
      </c>
      <c r="D23" s="293" t="s">
        <v>219</v>
      </c>
      <c r="E23" s="293">
        <v>59.86</v>
      </c>
      <c r="F23" s="293">
        <v>279.65</v>
      </c>
      <c r="G23" s="293">
        <v>939.72</v>
      </c>
      <c r="H23" s="293">
        <v>241.63</v>
      </c>
      <c r="I23" s="294" t="s">
        <v>219</v>
      </c>
      <c r="J23" s="95"/>
    </row>
    <row r="24" spans="1:10" ht="12.75">
      <c r="A24" s="154"/>
      <c r="B24" s="108"/>
      <c r="C24" s="108"/>
      <c r="D24" s="108"/>
      <c r="E24" s="108"/>
      <c r="F24" s="108"/>
      <c r="G24" s="108"/>
      <c r="H24" s="108"/>
      <c r="I24" s="109"/>
      <c r="J24" s="95"/>
    </row>
    <row r="25" spans="1:10" ht="12.75">
      <c r="A25" s="292" t="s">
        <v>150</v>
      </c>
      <c r="B25" s="293">
        <v>202.29</v>
      </c>
      <c r="C25" s="293">
        <v>54</v>
      </c>
      <c r="D25" s="293" t="s">
        <v>219</v>
      </c>
      <c r="E25" s="293">
        <v>84.14</v>
      </c>
      <c r="F25" s="293">
        <v>565.56</v>
      </c>
      <c r="G25" s="293">
        <v>317.47</v>
      </c>
      <c r="H25" s="293">
        <v>691.39</v>
      </c>
      <c r="I25" s="294" t="s">
        <v>219</v>
      </c>
      <c r="J25" s="95"/>
    </row>
    <row r="26" spans="1:10" ht="12.75">
      <c r="A26" s="154"/>
      <c r="B26" s="108"/>
      <c r="C26" s="108"/>
      <c r="D26" s="108"/>
      <c r="E26" s="108"/>
      <c r="F26" s="108"/>
      <c r="G26" s="108"/>
      <c r="H26" s="108"/>
      <c r="I26" s="109"/>
      <c r="J26" s="95"/>
    </row>
    <row r="27" spans="1:10" ht="12.75">
      <c r="A27" s="154" t="s">
        <v>151</v>
      </c>
      <c r="B27" s="108">
        <v>1169.04</v>
      </c>
      <c r="C27" s="108">
        <v>27.16</v>
      </c>
      <c r="D27" s="108" t="s">
        <v>219</v>
      </c>
      <c r="E27" s="108">
        <v>130.55</v>
      </c>
      <c r="F27" s="108">
        <v>199.04</v>
      </c>
      <c r="G27" s="108">
        <v>146.19</v>
      </c>
      <c r="H27" s="108">
        <v>104.77</v>
      </c>
      <c r="I27" s="109" t="s">
        <v>219</v>
      </c>
      <c r="J27" s="95"/>
    </row>
    <row r="28" spans="1:10" ht="12.75">
      <c r="A28" s="154" t="s">
        <v>152</v>
      </c>
      <c r="B28" s="108">
        <v>3020.9</v>
      </c>
      <c r="C28" s="108">
        <v>9.73</v>
      </c>
      <c r="D28" s="108" t="s">
        <v>219</v>
      </c>
      <c r="E28" s="108">
        <v>6.62</v>
      </c>
      <c r="F28" s="108">
        <v>1521.79</v>
      </c>
      <c r="G28" s="108">
        <v>79.29</v>
      </c>
      <c r="H28" s="108">
        <v>912.22</v>
      </c>
      <c r="I28" s="109" t="s">
        <v>219</v>
      </c>
      <c r="J28" s="95"/>
    </row>
    <row r="29" spans="1:10" ht="12.75">
      <c r="A29" s="154" t="s">
        <v>153</v>
      </c>
      <c r="B29" s="108">
        <v>18158.57</v>
      </c>
      <c r="C29" s="108">
        <v>74.04</v>
      </c>
      <c r="D29" s="108" t="s">
        <v>219</v>
      </c>
      <c r="E29" s="108">
        <v>213.24</v>
      </c>
      <c r="F29" s="108">
        <v>335.14</v>
      </c>
      <c r="G29" s="108">
        <v>598.73</v>
      </c>
      <c r="H29" s="108">
        <v>552.22</v>
      </c>
      <c r="I29" s="109" t="s">
        <v>219</v>
      </c>
      <c r="J29" s="95"/>
    </row>
    <row r="30" spans="1:10" ht="12.75">
      <c r="A30" s="292" t="s">
        <v>340</v>
      </c>
      <c r="B30" s="293">
        <v>22348.51</v>
      </c>
      <c r="C30" s="293">
        <v>110.93</v>
      </c>
      <c r="D30" s="293" t="s">
        <v>219</v>
      </c>
      <c r="E30" s="293">
        <v>350.41</v>
      </c>
      <c r="F30" s="293">
        <v>2055.97</v>
      </c>
      <c r="G30" s="293">
        <v>824.21</v>
      </c>
      <c r="H30" s="293">
        <v>1569.21</v>
      </c>
      <c r="I30" s="294" t="s">
        <v>219</v>
      </c>
      <c r="J30" s="95"/>
    </row>
    <row r="31" spans="1:10" ht="12.75">
      <c r="A31" s="154"/>
      <c r="B31" s="108"/>
      <c r="C31" s="108"/>
      <c r="D31" s="108"/>
      <c r="E31" s="108"/>
      <c r="F31" s="108"/>
      <c r="G31" s="108"/>
      <c r="H31" s="108"/>
      <c r="I31" s="109"/>
      <c r="J31" s="95"/>
    </row>
    <row r="32" spans="1:10" ht="12.75">
      <c r="A32" s="154" t="s">
        <v>154</v>
      </c>
      <c r="B32" s="108">
        <v>847</v>
      </c>
      <c r="C32" s="108">
        <v>57</v>
      </c>
      <c r="D32" s="108">
        <v>2</v>
      </c>
      <c r="E32" s="108">
        <v>76</v>
      </c>
      <c r="F32" s="108">
        <v>75</v>
      </c>
      <c r="G32" s="108">
        <v>1334</v>
      </c>
      <c r="H32" s="108">
        <v>101</v>
      </c>
      <c r="I32" s="109" t="s">
        <v>219</v>
      </c>
      <c r="J32" s="95"/>
    </row>
    <row r="33" spans="1:10" ht="12.75">
      <c r="A33" s="154" t="s">
        <v>155</v>
      </c>
      <c r="B33" s="108">
        <v>523</v>
      </c>
      <c r="C33" s="108">
        <v>49</v>
      </c>
      <c r="D33" s="108" t="s">
        <v>219</v>
      </c>
      <c r="E33" s="108">
        <v>22</v>
      </c>
      <c r="F33" s="108">
        <v>23</v>
      </c>
      <c r="G33" s="108">
        <v>17</v>
      </c>
      <c r="H33" s="108">
        <v>14</v>
      </c>
      <c r="I33" s="109" t="s">
        <v>219</v>
      </c>
      <c r="J33" s="95"/>
    </row>
    <row r="34" spans="1:10" ht="12.75">
      <c r="A34" s="154" t="s">
        <v>156</v>
      </c>
      <c r="B34" s="108">
        <v>1194</v>
      </c>
      <c r="C34" s="108">
        <v>105</v>
      </c>
      <c r="D34" s="108" t="s">
        <v>219</v>
      </c>
      <c r="E34" s="108">
        <v>119</v>
      </c>
      <c r="F34" s="108">
        <v>2037</v>
      </c>
      <c r="G34" s="108">
        <v>115</v>
      </c>
      <c r="H34" s="108">
        <v>316</v>
      </c>
      <c r="I34" s="109" t="s">
        <v>219</v>
      </c>
      <c r="J34" s="95"/>
    </row>
    <row r="35" spans="1:10" ht="12.75">
      <c r="A35" s="154" t="s">
        <v>157</v>
      </c>
      <c r="B35" s="108">
        <v>247</v>
      </c>
      <c r="C35" s="108">
        <v>38</v>
      </c>
      <c r="D35" s="108">
        <v>142</v>
      </c>
      <c r="E35" s="108">
        <v>48</v>
      </c>
      <c r="F35" s="108">
        <v>570</v>
      </c>
      <c r="G35" s="108">
        <v>775</v>
      </c>
      <c r="H35" s="108">
        <v>494</v>
      </c>
      <c r="I35" s="109" t="s">
        <v>219</v>
      </c>
      <c r="J35" s="95"/>
    </row>
    <row r="36" spans="1:10" ht="12.75">
      <c r="A36" s="292" t="s">
        <v>158</v>
      </c>
      <c r="B36" s="293">
        <v>2811</v>
      </c>
      <c r="C36" s="293">
        <v>249</v>
      </c>
      <c r="D36" s="293">
        <v>144</v>
      </c>
      <c r="E36" s="293">
        <v>265</v>
      </c>
      <c r="F36" s="293">
        <v>2705</v>
      </c>
      <c r="G36" s="293">
        <v>2241</v>
      </c>
      <c r="H36" s="293">
        <v>925</v>
      </c>
      <c r="I36" s="294" t="s">
        <v>219</v>
      </c>
      <c r="J36" s="95"/>
    </row>
    <row r="37" spans="1:10" ht="12.75">
      <c r="A37" s="154"/>
      <c r="B37" s="108"/>
      <c r="C37" s="108"/>
      <c r="D37" s="108"/>
      <c r="E37" s="108"/>
      <c r="F37" s="108"/>
      <c r="G37" s="108"/>
      <c r="H37" s="108"/>
      <c r="I37" s="109"/>
      <c r="J37" s="95"/>
    </row>
    <row r="38" spans="1:10" ht="12.75">
      <c r="A38" s="292" t="s">
        <v>159</v>
      </c>
      <c r="B38" s="293">
        <v>3822.38</v>
      </c>
      <c r="C38" s="293">
        <v>100.41</v>
      </c>
      <c r="D38" s="293">
        <v>73.98</v>
      </c>
      <c r="E38" s="293">
        <v>123.62</v>
      </c>
      <c r="F38" s="293">
        <v>398.56</v>
      </c>
      <c r="G38" s="293">
        <v>200.43</v>
      </c>
      <c r="H38" s="293">
        <v>2621</v>
      </c>
      <c r="I38" s="294" t="s">
        <v>219</v>
      </c>
      <c r="J38" s="95"/>
    </row>
    <row r="39" spans="1:10" ht="12.75">
      <c r="A39" s="154"/>
      <c r="B39" s="108"/>
      <c r="C39" s="108"/>
      <c r="D39" s="108"/>
      <c r="E39" s="108"/>
      <c r="F39" s="108"/>
      <c r="G39" s="108"/>
      <c r="H39" s="108"/>
      <c r="I39" s="109"/>
      <c r="J39" s="95"/>
    </row>
    <row r="40" spans="1:10" ht="12.75">
      <c r="A40" s="154" t="s">
        <v>341</v>
      </c>
      <c r="B40" s="108">
        <v>174.13</v>
      </c>
      <c r="C40" s="108" t="s">
        <v>219</v>
      </c>
      <c r="D40" s="108" t="s">
        <v>219</v>
      </c>
      <c r="E40" s="108" t="s">
        <v>219</v>
      </c>
      <c r="F40" s="108" t="s">
        <v>219</v>
      </c>
      <c r="G40" s="108">
        <v>1.23</v>
      </c>
      <c r="H40" s="108" t="s">
        <v>219</v>
      </c>
      <c r="I40" s="109" t="s">
        <v>219</v>
      </c>
      <c r="J40" s="95"/>
    </row>
    <row r="41" spans="1:10" ht="12.75">
      <c r="A41" s="154" t="s">
        <v>160</v>
      </c>
      <c r="B41" s="108">
        <v>678.34</v>
      </c>
      <c r="C41" s="108">
        <v>5.54</v>
      </c>
      <c r="D41" s="108" t="s">
        <v>219</v>
      </c>
      <c r="E41" s="108">
        <v>3.98</v>
      </c>
      <c r="F41" s="108" t="s">
        <v>219</v>
      </c>
      <c r="G41" s="108">
        <v>362.59</v>
      </c>
      <c r="H41" s="108" t="s">
        <v>219</v>
      </c>
      <c r="I41" s="109" t="s">
        <v>219</v>
      </c>
      <c r="J41" s="95"/>
    </row>
    <row r="42" spans="1:10" ht="12.75">
      <c r="A42" s="154" t="s">
        <v>161</v>
      </c>
      <c r="B42" s="108">
        <v>363.94</v>
      </c>
      <c r="C42" s="108">
        <v>7.42</v>
      </c>
      <c r="D42" s="108" t="s">
        <v>219</v>
      </c>
      <c r="E42" s="108">
        <v>9.11</v>
      </c>
      <c r="F42" s="108">
        <v>1.36</v>
      </c>
      <c r="G42" s="108">
        <v>87.38</v>
      </c>
      <c r="H42" s="108" t="s">
        <v>219</v>
      </c>
      <c r="I42" s="109" t="s">
        <v>219</v>
      </c>
      <c r="J42" s="95"/>
    </row>
    <row r="43" spans="1:10" ht="12.75">
      <c r="A43" s="154" t="s">
        <v>162</v>
      </c>
      <c r="B43" s="108">
        <v>1983.86</v>
      </c>
      <c r="C43" s="108">
        <v>5.21</v>
      </c>
      <c r="D43" s="108" t="s">
        <v>219</v>
      </c>
      <c r="E43" s="108">
        <v>1.41</v>
      </c>
      <c r="F43" s="108" t="s">
        <v>219</v>
      </c>
      <c r="G43" s="108">
        <v>7.32</v>
      </c>
      <c r="H43" s="108" t="s">
        <v>219</v>
      </c>
      <c r="I43" s="109" t="s">
        <v>219</v>
      </c>
      <c r="J43" s="95"/>
    </row>
    <row r="44" spans="1:10" ht="12.75">
      <c r="A44" s="154" t="s">
        <v>163</v>
      </c>
      <c r="B44" s="108">
        <v>14.52</v>
      </c>
      <c r="C44" s="108" t="s">
        <v>219</v>
      </c>
      <c r="D44" s="108" t="s">
        <v>219</v>
      </c>
      <c r="E44" s="108" t="s">
        <v>219</v>
      </c>
      <c r="F44" s="108">
        <v>8.9</v>
      </c>
      <c r="G44" s="108">
        <v>13.05</v>
      </c>
      <c r="H44" s="108">
        <v>9.7</v>
      </c>
      <c r="I44" s="109" t="s">
        <v>219</v>
      </c>
      <c r="J44" s="95"/>
    </row>
    <row r="45" spans="1:10" ht="12.75">
      <c r="A45" s="154" t="s">
        <v>164</v>
      </c>
      <c r="B45" s="108">
        <v>834.08</v>
      </c>
      <c r="C45" s="108">
        <v>15.01</v>
      </c>
      <c r="D45" s="108" t="s">
        <v>219</v>
      </c>
      <c r="E45" s="108" t="s">
        <v>219</v>
      </c>
      <c r="F45" s="108" t="s">
        <v>219</v>
      </c>
      <c r="G45" s="108">
        <v>52.36</v>
      </c>
      <c r="H45" s="108" t="s">
        <v>219</v>
      </c>
      <c r="I45" s="109" t="s">
        <v>219</v>
      </c>
      <c r="J45" s="95"/>
    </row>
    <row r="46" spans="1:10" ht="12.75">
      <c r="A46" s="154" t="s">
        <v>165</v>
      </c>
      <c r="B46" s="108">
        <v>148.47</v>
      </c>
      <c r="C46" s="108">
        <v>31.71</v>
      </c>
      <c r="D46" s="108" t="s">
        <v>219</v>
      </c>
      <c r="E46" s="108">
        <v>1.19</v>
      </c>
      <c r="F46" s="108" t="s">
        <v>219</v>
      </c>
      <c r="G46" s="108">
        <v>2.64</v>
      </c>
      <c r="H46" s="108" t="s">
        <v>219</v>
      </c>
      <c r="I46" s="109" t="s">
        <v>219</v>
      </c>
      <c r="J46" s="95"/>
    </row>
    <row r="47" spans="1:10" ht="12.75">
      <c r="A47" s="154" t="s">
        <v>166</v>
      </c>
      <c r="B47" s="108">
        <v>1275.3</v>
      </c>
      <c r="C47" s="108">
        <v>19.22</v>
      </c>
      <c r="D47" s="108" t="s">
        <v>219</v>
      </c>
      <c r="E47" s="108">
        <v>1.3</v>
      </c>
      <c r="F47" s="108">
        <v>66.71</v>
      </c>
      <c r="G47" s="108">
        <v>233.14</v>
      </c>
      <c r="H47" s="108" t="s">
        <v>219</v>
      </c>
      <c r="I47" s="109" t="s">
        <v>219</v>
      </c>
      <c r="J47" s="95"/>
    </row>
    <row r="48" spans="1:10" ht="12.75">
      <c r="A48" s="154" t="s">
        <v>167</v>
      </c>
      <c r="B48" s="108">
        <v>2637.36</v>
      </c>
      <c r="C48" s="108">
        <v>21.67</v>
      </c>
      <c r="D48" s="108" t="s">
        <v>219</v>
      </c>
      <c r="E48" s="108">
        <v>6.79</v>
      </c>
      <c r="F48" s="108">
        <v>11.74</v>
      </c>
      <c r="G48" s="108">
        <v>149.05</v>
      </c>
      <c r="H48" s="108">
        <v>1.61</v>
      </c>
      <c r="I48" s="109" t="s">
        <v>219</v>
      </c>
      <c r="J48" s="95"/>
    </row>
    <row r="49" spans="1:10" ht="12.75">
      <c r="A49" s="292" t="s">
        <v>320</v>
      </c>
      <c r="B49" s="293">
        <v>8110</v>
      </c>
      <c r="C49" s="293">
        <v>106.13</v>
      </c>
      <c r="D49" s="293" t="s">
        <v>219</v>
      </c>
      <c r="E49" s="293">
        <v>24.19</v>
      </c>
      <c r="F49" s="293">
        <v>88.75</v>
      </c>
      <c r="G49" s="293">
        <v>908.76</v>
      </c>
      <c r="H49" s="293">
        <v>11.81</v>
      </c>
      <c r="I49" s="294" t="s">
        <v>219</v>
      </c>
      <c r="J49" s="95"/>
    </row>
    <row r="50" spans="1:10" ht="12.75">
      <c r="A50" s="154"/>
      <c r="B50" s="108"/>
      <c r="C50" s="108"/>
      <c r="D50" s="108"/>
      <c r="E50" s="108"/>
      <c r="F50" s="108"/>
      <c r="G50" s="108"/>
      <c r="H50" s="108"/>
      <c r="I50" s="109"/>
      <c r="J50" s="95"/>
    </row>
    <row r="51" spans="1:10" ht="12.75">
      <c r="A51" s="292" t="s">
        <v>168</v>
      </c>
      <c r="B51" s="293">
        <v>458.92</v>
      </c>
      <c r="C51" s="293">
        <v>27.37</v>
      </c>
      <c r="D51" s="293" t="s">
        <v>219</v>
      </c>
      <c r="E51" s="293">
        <v>8.34</v>
      </c>
      <c r="F51" s="293">
        <v>1265.29</v>
      </c>
      <c r="G51" s="293">
        <v>259.74</v>
      </c>
      <c r="H51" s="293">
        <v>13.73</v>
      </c>
      <c r="I51" s="294"/>
      <c r="J51" s="95"/>
    </row>
    <row r="52" spans="1:10" ht="12.75">
      <c r="A52" s="154"/>
      <c r="B52" s="108"/>
      <c r="C52" s="108"/>
      <c r="D52" s="108"/>
      <c r="E52" s="108"/>
      <c r="F52" s="108"/>
      <c r="G52" s="108"/>
      <c r="H52" s="108"/>
      <c r="I52" s="109"/>
      <c r="J52" s="95"/>
    </row>
    <row r="53" spans="1:10" ht="12.75">
      <c r="A53" s="154" t="s">
        <v>169</v>
      </c>
      <c r="B53" s="108">
        <v>9385.03</v>
      </c>
      <c r="C53" s="108">
        <v>192.79</v>
      </c>
      <c r="D53" s="108" t="s">
        <v>219</v>
      </c>
      <c r="E53" s="108">
        <v>158.24</v>
      </c>
      <c r="F53" s="108">
        <v>2675.56</v>
      </c>
      <c r="G53" s="108">
        <v>4776.1</v>
      </c>
      <c r="H53" s="108">
        <v>6374.43</v>
      </c>
      <c r="I53" s="109" t="s">
        <v>219</v>
      </c>
      <c r="J53" s="95"/>
    </row>
    <row r="54" spans="1:10" ht="12.75">
      <c r="A54" s="154" t="s">
        <v>170</v>
      </c>
      <c r="B54" s="108">
        <v>6045.41</v>
      </c>
      <c r="C54" s="108">
        <v>88.01</v>
      </c>
      <c r="D54" s="108" t="s">
        <v>219</v>
      </c>
      <c r="E54" s="108">
        <v>1.62</v>
      </c>
      <c r="F54" s="108">
        <v>4123.37</v>
      </c>
      <c r="G54" s="108">
        <v>3722.18</v>
      </c>
      <c r="H54" s="108">
        <v>646.29</v>
      </c>
      <c r="I54" s="109" t="s">
        <v>219</v>
      </c>
      <c r="J54" s="95"/>
    </row>
    <row r="55" spans="1:10" ht="12.75">
      <c r="A55" s="154" t="s">
        <v>171</v>
      </c>
      <c r="B55" s="108">
        <v>1595.79</v>
      </c>
      <c r="C55" s="108">
        <v>85.14</v>
      </c>
      <c r="D55" s="108" t="s">
        <v>219</v>
      </c>
      <c r="E55" s="108">
        <v>2.82</v>
      </c>
      <c r="F55" s="108">
        <v>1717.74</v>
      </c>
      <c r="G55" s="108">
        <v>3319.69</v>
      </c>
      <c r="H55" s="108">
        <v>367.47</v>
      </c>
      <c r="I55" s="109" t="s">
        <v>219</v>
      </c>
      <c r="J55" s="95"/>
    </row>
    <row r="56" spans="1:10" ht="12.75">
      <c r="A56" s="154" t="s">
        <v>172</v>
      </c>
      <c r="B56" s="108">
        <v>1465.57</v>
      </c>
      <c r="C56" s="108">
        <v>1.7</v>
      </c>
      <c r="D56" s="108" t="s">
        <v>219</v>
      </c>
      <c r="E56" s="108" t="s">
        <v>219</v>
      </c>
      <c r="F56" s="108">
        <v>1037.65</v>
      </c>
      <c r="G56" s="108">
        <v>3.77</v>
      </c>
      <c r="H56" s="108">
        <v>15.45</v>
      </c>
      <c r="I56" s="109" t="s">
        <v>219</v>
      </c>
      <c r="J56" s="95"/>
    </row>
    <row r="57" spans="1:10" ht="12.75">
      <c r="A57" s="154" t="s">
        <v>173</v>
      </c>
      <c r="B57" s="108">
        <v>10377.48</v>
      </c>
      <c r="C57" s="108">
        <v>153.21</v>
      </c>
      <c r="D57" s="108" t="s">
        <v>219</v>
      </c>
      <c r="E57" s="108">
        <v>1.3</v>
      </c>
      <c r="F57" s="108">
        <v>3281.42</v>
      </c>
      <c r="G57" s="108">
        <v>2384.43</v>
      </c>
      <c r="H57" s="108">
        <v>1951.72</v>
      </c>
      <c r="I57" s="109" t="s">
        <v>219</v>
      </c>
      <c r="J57" s="95"/>
    </row>
    <row r="58" spans="1:10" ht="12.75">
      <c r="A58" s="292" t="s">
        <v>174</v>
      </c>
      <c r="B58" s="293">
        <v>28869.28</v>
      </c>
      <c r="C58" s="293">
        <v>520.85</v>
      </c>
      <c r="D58" s="293" t="s">
        <v>219</v>
      </c>
      <c r="E58" s="293">
        <v>164.13</v>
      </c>
      <c r="F58" s="293">
        <v>12835.74</v>
      </c>
      <c r="G58" s="293">
        <v>14206.17</v>
      </c>
      <c r="H58" s="293">
        <v>9355.36</v>
      </c>
      <c r="I58" s="294" t="s">
        <v>219</v>
      </c>
      <c r="J58" s="95"/>
    </row>
    <row r="59" spans="1:10" ht="12.75">
      <c r="A59" s="154"/>
      <c r="B59" s="108"/>
      <c r="C59" s="108"/>
      <c r="D59" s="108"/>
      <c r="E59" s="108"/>
      <c r="F59" s="108"/>
      <c r="G59" s="108"/>
      <c r="H59" s="108"/>
      <c r="I59" s="109"/>
      <c r="J59" s="95"/>
    </row>
    <row r="60" spans="1:10" ht="12.75">
      <c r="A60" s="154" t="s">
        <v>175</v>
      </c>
      <c r="B60" s="108">
        <v>1660.54</v>
      </c>
      <c r="C60" s="108">
        <v>165.52</v>
      </c>
      <c r="D60" s="108">
        <v>56.92</v>
      </c>
      <c r="E60" s="108">
        <v>265.97</v>
      </c>
      <c r="F60" s="108">
        <v>1230.77</v>
      </c>
      <c r="G60" s="108">
        <v>1541.13</v>
      </c>
      <c r="H60" s="108">
        <v>2710.05</v>
      </c>
      <c r="I60" s="109" t="s">
        <v>219</v>
      </c>
      <c r="J60" s="95"/>
    </row>
    <row r="61" spans="1:10" ht="12.75">
      <c r="A61" s="154" t="s">
        <v>176</v>
      </c>
      <c r="B61" s="108">
        <v>351.21</v>
      </c>
      <c r="C61" s="108">
        <v>11.13</v>
      </c>
      <c r="D61" s="108">
        <v>67.67</v>
      </c>
      <c r="E61" s="108">
        <v>12.37</v>
      </c>
      <c r="F61" s="108">
        <v>202.09</v>
      </c>
      <c r="G61" s="108">
        <v>1.9</v>
      </c>
      <c r="H61" s="108">
        <v>174.21</v>
      </c>
      <c r="I61" s="109" t="s">
        <v>219</v>
      </c>
      <c r="J61" s="95"/>
    </row>
    <row r="62" spans="1:10" ht="12.75">
      <c r="A62" s="154" t="s">
        <v>177</v>
      </c>
      <c r="B62" s="108">
        <v>666.71</v>
      </c>
      <c r="C62" s="108">
        <v>194.78</v>
      </c>
      <c r="D62" s="108">
        <v>738.16</v>
      </c>
      <c r="E62" s="108">
        <v>320.01</v>
      </c>
      <c r="F62" s="108">
        <v>828.14</v>
      </c>
      <c r="G62" s="108">
        <v>2089.36</v>
      </c>
      <c r="H62" s="108">
        <v>1719.35</v>
      </c>
      <c r="I62" s="109" t="s">
        <v>219</v>
      </c>
      <c r="J62" s="95"/>
    </row>
    <row r="63" spans="1:10" ht="12.75">
      <c r="A63" s="292" t="s">
        <v>178</v>
      </c>
      <c r="B63" s="293">
        <v>2678.46</v>
      </c>
      <c r="C63" s="293">
        <v>371.43</v>
      </c>
      <c r="D63" s="293">
        <v>862.75</v>
      </c>
      <c r="E63" s="293">
        <v>598.35</v>
      </c>
      <c r="F63" s="293">
        <v>2261</v>
      </c>
      <c r="G63" s="293">
        <v>3632.39</v>
      </c>
      <c r="H63" s="293">
        <v>4603.61</v>
      </c>
      <c r="I63" s="294" t="s">
        <v>219</v>
      </c>
      <c r="J63" s="95"/>
    </row>
    <row r="64" spans="1:10" ht="12.75">
      <c r="A64" s="154"/>
      <c r="B64" s="108"/>
      <c r="C64" s="108"/>
      <c r="D64" s="108"/>
      <c r="E64" s="108"/>
      <c r="F64" s="108"/>
      <c r="G64" s="108"/>
      <c r="H64" s="108"/>
      <c r="I64" s="109"/>
      <c r="J64" s="95"/>
    </row>
    <row r="65" spans="1:10" ht="12.75">
      <c r="A65" s="292" t="s">
        <v>179</v>
      </c>
      <c r="B65" s="293">
        <v>4375.44</v>
      </c>
      <c r="C65" s="293">
        <v>1366.62</v>
      </c>
      <c r="D65" s="293">
        <v>457.63</v>
      </c>
      <c r="E65" s="293">
        <v>487.23</v>
      </c>
      <c r="F65" s="293">
        <v>1918.18</v>
      </c>
      <c r="G65" s="293">
        <v>5400.15</v>
      </c>
      <c r="H65" s="293">
        <v>17750.45</v>
      </c>
      <c r="I65" s="294" t="s">
        <v>219</v>
      </c>
      <c r="J65" s="95"/>
    </row>
    <row r="66" spans="1:10" ht="12.75">
      <c r="A66" s="154"/>
      <c r="B66" s="108"/>
      <c r="C66" s="108"/>
      <c r="D66" s="108"/>
      <c r="E66" s="108"/>
      <c r="F66" s="108"/>
      <c r="G66" s="108"/>
      <c r="H66" s="108"/>
      <c r="I66" s="109"/>
      <c r="J66" s="95"/>
    </row>
    <row r="67" spans="1:10" ht="12.75">
      <c r="A67" s="154" t="s">
        <v>180</v>
      </c>
      <c r="B67" s="108">
        <v>6991.33</v>
      </c>
      <c r="C67" s="108">
        <v>161.24</v>
      </c>
      <c r="D67" s="108" t="s">
        <v>219</v>
      </c>
      <c r="E67" s="108">
        <v>1131.63</v>
      </c>
      <c r="F67" s="108">
        <v>28397.84</v>
      </c>
      <c r="G67" s="108">
        <v>689.03</v>
      </c>
      <c r="H67" s="108">
        <v>775.6</v>
      </c>
      <c r="I67" s="109" t="s">
        <v>219</v>
      </c>
      <c r="J67" s="95"/>
    </row>
    <row r="68" spans="1:10" ht="12.75">
      <c r="A68" s="154" t="s">
        <v>181</v>
      </c>
      <c r="B68" s="108">
        <v>316.94</v>
      </c>
      <c r="C68" s="108">
        <v>47.93</v>
      </c>
      <c r="D68" s="108" t="s">
        <v>219</v>
      </c>
      <c r="E68" s="108">
        <v>121.09</v>
      </c>
      <c r="F68" s="108">
        <v>6896.47</v>
      </c>
      <c r="G68" s="108">
        <v>239.5</v>
      </c>
      <c r="H68" s="108">
        <v>717.1</v>
      </c>
      <c r="I68" s="109" t="s">
        <v>219</v>
      </c>
      <c r="J68" s="95"/>
    </row>
    <row r="69" spans="1:10" ht="12.75">
      <c r="A69" s="292" t="s">
        <v>182</v>
      </c>
      <c r="B69" s="293">
        <v>7308.27</v>
      </c>
      <c r="C69" s="293">
        <v>209.17</v>
      </c>
      <c r="D69" s="293" t="s">
        <v>219</v>
      </c>
      <c r="E69" s="293">
        <v>1252.72</v>
      </c>
      <c r="F69" s="293">
        <v>35294.31</v>
      </c>
      <c r="G69" s="293">
        <v>928.53</v>
      </c>
      <c r="H69" s="293">
        <v>1492.7</v>
      </c>
      <c r="I69" s="294" t="s">
        <v>219</v>
      </c>
      <c r="J69" s="95"/>
    </row>
    <row r="70" spans="1:10" ht="12.75">
      <c r="A70" s="154"/>
      <c r="B70" s="108"/>
      <c r="C70" s="108"/>
      <c r="D70" s="108"/>
      <c r="E70" s="108"/>
      <c r="F70" s="108"/>
      <c r="G70" s="108"/>
      <c r="H70" s="108"/>
      <c r="I70" s="109"/>
      <c r="J70" s="95"/>
    </row>
    <row r="71" spans="1:10" ht="12.75">
      <c r="A71" s="154" t="s">
        <v>183</v>
      </c>
      <c r="B71" s="108">
        <v>4835.47</v>
      </c>
      <c r="C71" s="108">
        <v>1319.99</v>
      </c>
      <c r="D71" s="108">
        <v>1108.44</v>
      </c>
      <c r="E71" s="108">
        <v>277.13</v>
      </c>
      <c r="F71" s="108">
        <v>858.49</v>
      </c>
      <c r="G71" s="108">
        <v>140.82</v>
      </c>
      <c r="H71" s="108">
        <v>13385.39</v>
      </c>
      <c r="I71" s="109" t="s">
        <v>219</v>
      </c>
      <c r="J71" s="95"/>
    </row>
    <row r="72" spans="1:10" ht="12.75">
      <c r="A72" s="154" t="s">
        <v>184</v>
      </c>
      <c r="B72" s="108">
        <v>4701.08</v>
      </c>
      <c r="C72" s="108">
        <v>1495.59</v>
      </c>
      <c r="D72" s="108">
        <v>63.82</v>
      </c>
      <c r="E72" s="108">
        <v>6.16</v>
      </c>
      <c r="F72" s="108">
        <v>2119.25</v>
      </c>
      <c r="G72" s="108">
        <v>42.31</v>
      </c>
      <c r="H72" s="108">
        <v>61.54</v>
      </c>
      <c r="I72" s="109">
        <v>16.62</v>
      </c>
      <c r="J72" s="95"/>
    </row>
    <row r="73" spans="1:10" ht="12.75">
      <c r="A73" s="154" t="s">
        <v>185</v>
      </c>
      <c r="B73" s="108">
        <v>7292.21</v>
      </c>
      <c r="C73" s="108">
        <v>20.72</v>
      </c>
      <c r="D73" s="108">
        <v>27.88</v>
      </c>
      <c r="E73" s="108">
        <v>25.5</v>
      </c>
      <c r="F73" s="108">
        <v>17569.97</v>
      </c>
      <c r="G73" s="108">
        <v>34.73</v>
      </c>
      <c r="H73" s="108">
        <v>134</v>
      </c>
      <c r="I73" s="109" t="s">
        <v>219</v>
      </c>
      <c r="J73" s="95"/>
    </row>
    <row r="74" spans="1:10" ht="12.75">
      <c r="A74" s="154" t="s">
        <v>186</v>
      </c>
      <c r="B74" s="108">
        <v>19406.94</v>
      </c>
      <c r="C74" s="108">
        <v>406.43</v>
      </c>
      <c r="D74" s="108">
        <v>11.5</v>
      </c>
      <c r="E74" s="108">
        <v>260.2</v>
      </c>
      <c r="F74" s="108">
        <v>3258.9</v>
      </c>
      <c r="G74" s="108">
        <v>281.03</v>
      </c>
      <c r="H74" s="108">
        <v>13284.65</v>
      </c>
      <c r="I74" s="109">
        <v>26.88</v>
      </c>
      <c r="J74" s="95"/>
    </row>
    <row r="75" spans="1:10" ht="12.75">
      <c r="A75" s="154" t="s">
        <v>187</v>
      </c>
      <c r="B75" s="108">
        <v>1930.4</v>
      </c>
      <c r="C75" s="108">
        <v>342.27</v>
      </c>
      <c r="D75" s="108">
        <v>608.51</v>
      </c>
      <c r="E75" s="108">
        <v>236.79</v>
      </c>
      <c r="F75" s="108">
        <v>3824.89</v>
      </c>
      <c r="G75" s="108">
        <v>20.61</v>
      </c>
      <c r="H75" s="108">
        <v>1759.78</v>
      </c>
      <c r="I75" s="109">
        <v>23.85</v>
      </c>
      <c r="J75" s="95"/>
    </row>
    <row r="76" spans="1:10" ht="12.75">
      <c r="A76" s="154" t="s">
        <v>188</v>
      </c>
      <c r="B76" s="108">
        <v>829.85</v>
      </c>
      <c r="C76" s="108">
        <v>36.86</v>
      </c>
      <c r="D76" s="108">
        <v>0</v>
      </c>
      <c r="E76" s="108">
        <v>22.44</v>
      </c>
      <c r="F76" s="108">
        <v>3136.47</v>
      </c>
      <c r="G76" s="108">
        <v>8.46</v>
      </c>
      <c r="H76" s="108">
        <v>200.65</v>
      </c>
      <c r="I76" s="109" t="s">
        <v>219</v>
      </c>
      <c r="J76" s="95"/>
    </row>
    <row r="77" spans="1:10" ht="12.75">
      <c r="A77" s="154" t="s">
        <v>189</v>
      </c>
      <c r="B77" s="108">
        <v>570.17</v>
      </c>
      <c r="C77" s="108">
        <v>212.71</v>
      </c>
      <c r="D77" s="108">
        <v>474.02</v>
      </c>
      <c r="E77" s="108">
        <v>164.03</v>
      </c>
      <c r="F77" s="108">
        <v>1256.87</v>
      </c>
      <c r="G77" s="108">
        <v>24.18</v>
      </c>
      <c r="H77" s="108">
        <v>1806.32</v>
      </c>
      <c r="I77" s="109">
        <v>381.56</v>
      </c>
      <c r="J77" s="95"/>
    </row>
    <row r="78" spans="1:10" ht="12.75">
      <c r="A78" s="154" t="s">
        <v>190</v>
      </c>
      <c r="B78" s="108">
        <v>2730.45</v>
      </c>
      <c r="C78" s="108">
        <v>168.68</v>
      </c>
      <c r="D78" s="108">
        <v>311.06</v>
      </c>
      <c r="E78" s="108">
        <v>39.37</v>
      </c>
      <c r="F78" s="108">
        <v>9532.1</v>
      </c>
      <c r="G78" s="108">
        <v>4.78</v>
      </c>
      <c r="H78" s="108">
        <v>78.29</v>
      </c>
      <c r="I78" s="109" t="s">
        <v>219</v>
      </c>
      <c r="J78" s="95"/>
    </row>
    <row r="79" spans="1:10" ht="12.75">
      <c r="A79" s="292" t="s">
        <v>306</v>
      </c>
      <c r="B79" s="293">
        <v>42296.57</v>
      </c>
      <c r="C79" s="293">
        <v>4003.25</v>
      </c>
      <c r="D79" s="293">
        <v>2605.23</v>
      </c>
      <c r="E79" s="293">
        <v>1031.62</v>
      </c>
      <c r="F79" s="293">
        <v>41556.94</v>
      </c>
      <c r="G79" s="293">
        <v>556.92</v>
      </c>
      <c r="H79" s="293">
        <v>30710.62</v>
      </c>
      <c r="I79" s="294">
        <v>448.91</v>
      </c>
      <c r="J79" s="95"/>
    </row>
    <row r="80" spans="1:10" ht="12.75">
      <c r="A80" s="154"/>
      <c r="B80" s="108"/>
      <c r="C80" s="108"/>
      <c r="D80" s="108"/>
      <c r="E80" s="108"/>
      <c r="F80" s="108"/>
      <c r="G80" s="108"/>
      <c r="H80" s="108"/>
      <c r="I80" s="109"/>
      <c r="J80" s="95"/>
    </row>
    <row r="81" spans="1:10" ht="12.75">
      <c r="A81" s="271" t="s">
        <v>241</v>
      </c>
      <c r="B81" s="108">
        <v>28.63</v>
      </c>
      <c r="C81" s="108">
        <v>48.45</v>
      </c>
      <c r="D81" s="108">
        <v>13.96</v>
      </c>
      <c r="E81" s="108">
        <v>27.98</v>
      </c>
      <c r="F81" s="108">
        <v>11.51</v>
      </c>
      <c r="G81" s="108">
        <v>25.58</v>
      </c>
      <c r="H81" s="108">
        <v>29.15</v>
      </c>
      <c r="I81" s="109">
        <v>16.86</v>
      </c>
      <c r="J81" s="95"/>
    </row>
    <row r="82" spans="1:10" ht="12.75">
      <c r="A82" s="154" t="s">
        <v>191</v>
      </c>
      <c r="B82" s="108">
        <v>6.69</v>
      </c>
      <c r="C82" s="108">
        <v>84.14</v>
      </c>
      <c r="D82" s="108">
        <v>12.45</v>
      </c>
      <c r="E82" s="108">
        <v>68.25</v>
      </c>
      <c r="F82" s="108">
        <v>0.17</v>
      </c>
      <c r="G82" s="108">
        <v>268.07</v>
      </c>
      <c r="H82" s="108">
        <v>18.14</v>
      </c>
      <c r="I82" s="109">
        <v>106.07</v>
      </c>
      <c r="J82" s="95"/>
    </row>
    <row r="83" spans="1:10" ht="12.75">
      <c r="A83" s="292" t="s">
        <v>192</v>
      </c>
      <c r="B83" s="108">
        <v>35.32</v>
      </c>
      <c r="C83" s="108">
        <v>132.59</v>
      </c>
      <c r="D83" s="108">
        <v>26.41</v>
      </c>
      <c r="E83" s="108">
        <v>96.23</v>
      </c>
      <c r="F83" s="108">
        <v>11.68</v>
      </c>
      <c r="G83" s="108">
        <v>293.65</v>
      </c>
      <c r="H83" s="108">
        <v>47.29</v>
      </c>
      <c r="I83" s="109">
        <v>122.93</v>
      </c>
      <c r="J83" s="95"/>
    </row>
    <row r="84" spans="1:10" ht="12.75">
      <c r="A84" s="154"/>
      <c r="B84" s="108"/>
      <c r="C84" s="108"/>
      <c r="D84" s="108"/>
      <c r="E84" s="108"/>
      <c r="F84" s="108"/>
      <c r="G84" s="108"/>
      <c r="H84" s="108"/>
      <c r="I84" s="109"/>
      <c r="J84" s="95"/>
    </row>
    <row r="85" spans="1:10" ht="13.5" thickBot="1">
      <c r="A85" s="155" t="s">
        <v>242</v>
      </c>
      <c r="B85" s="156">
        <v>131180.14350000003</v>
      </c>
      <c r="C85" s="156">
        <v>7528.5648</v>
      </c>
      <c r="D85" s="156">
        <v>4170</v>
      </c>
      <c r="E85" s="156">
        <v>5047.1714</v>
      </c>
      <c r="F85" s="156">
        <v>101275.32049999997</v>
      </c>
      <c r="G85" s="156">
        <v>30855.851899999998</v>
      </c>
      <c r="H85" s="156">
        <v>70062.49</v>
      </c>
      <c r="I85" s="157">
        <v>572.21</v>
      </c>
      <c r="J85" s="95"/>
    </row>
    <row r="86" spans="1:10" ht="12.75">
      <c r="A86" s="73"/>
      <c r="B86" s="73"/>
      <c r="C86" s="73"/>
      <c r="D86" s="76"/>
      <c r="E86" s="76"/>
      <c r="F86" s="73"/>
      <c r="G86" s="76"/>
      <c r="H86" s="76"/>
      <c r="I86" s="76"/>
      <c r="J86" s="95"/>
    </row>
    <row r="87" spans="1:10" ht="12.75">
      <c r="A87" s="73"/>
      <c r="B87" s="76"/>
      <c r="C87" s="76"/>
      <c r="D87" s="76"/>
      <c r="E87" s="77"/>
      <c r="F87" s="76"/>
      <c r="G87" s="76"/>
      <c r="H87" s="76"/>
      <c r="I87" s="76"/>
      <c r="J87" s="95"/>
    </row>
    <row r="88" ht="12.75">
      <c r="J88" s="95"/>
    </row>
    <row r="89" ht="12.75">
      <c r="J89" s="95"/>
    </row>
    <row r="90" ht="12.75">
      <c r="J90" s="95"/>
    </row>
    <row r="91" ht="12.75">
      <c r="J91" s="95"/>
    </row>
    <row r="92" ht="12.75">
      <c r="J92" s="95"/>
    </row>
    <row r="93" ht="12.75">
      <c r="J93" s="95"/>
    </row>
    <row r="94" ht="12.75">
      <c r="J94" s="95"/>
    </row>
    <row r="95" ht="12.75">
      <c r="J95" s="95"/>
    </row>
    <row r="96" ht="12.75">
      <c r="J96" s="95"/>
    </row>
    <row r="97" ht="12.75">
      <c r="J97" s="95"/>
    </row>
  </sheetData>
  <mergeCells count="11">
    <mergeCell ref="G5:G7"/>
    <mergeCell ref="H5:H7"/>
    <mergeCell ref="A5:A7"/>
    <mergeCell ref="I5:I7"/>
    <mergeCell ref="A1:I1"/>
    <mergeCell ref="A3:I3"/>
    <mergeCell ref="B5:B7"/>
    <mergeCell ref="C5:C7"/>
    <mergeCell ref="D5:D7"/>
    <mergeCell ref="E5:E7"/>
    <mergeCell ref="F5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7.7109375" style="74" customWidth="1"/>
    <col min="2" max="8" width="15.7109375" style="74" customWidth="1"/>
    <col min="9" max="9" width="19.57421875" style="74" customWidth="1"/>
    <col min="10" max="10" width="3.421875" style="74" customWidth="1"/>
    <col min="11" max="11" width="3.140625" style="74" customWidth="1"/>
    <col min="12" max="12" width="3.57421875" style="74" customWidth="1"/>
    <col min="13" max="25" width="11.57421875" style="74" customWidth="1"/>
    <col min="26" max="16384" width="11.421875" style="74" customWidth="1"/>
  </cols>
  <sheetData>
    <row r="1" spans="1:8" ht="18">
      <c r="A1" s="338" t="s">
        <v>318</v>
      </c>
      <c r="B1" s="338"/>
      <c r="C1" s="338"/>
      <c r="D1" s="338"/>
      <c r="E1" s="338"/>
      <c r="F1" s="338"/>
      <c r="G1" s="338"/>
      <c r="H1" s="338"/>
    </row>
    <row r="2" spans="1:8" ht="12.75">
      <c r="A2" s="73"/>
      <c r="B2" s="73"/>
      <c r="C2" s="73"/>
      <c r="D2" s="73"/>
      <c r="E2" s="73"/>
      <c r="F2" s="73"/>
      <c r="G2" s="73"/>
      <c r="H2" s="73"/>
    </row>
    <row r="3" spans="1:8" ht="15">
      <c r="A3" s="404" t="s">
        <v>404</v>
      </c>
      <c r="B3" s="404"/>
      <c r="C3" s="404"/>
      <c r="D3" s="404"/>
      <c r="E3" s="404"/>
      <c r="F3" s="404"/>
      <c r="G3" s="404"/>
      <c r="H3" s="404"/>
    </row>
    <row r="4" spans="1:9" ht="15">
      <c r="A4" s="408" t="s">
        <v>405</v>
      </c>
      <c r="B4" s="404"/>
      <c r="C4" s="404"/>
      <c r="D4" s="404"/>
      <c r="E4" s="404"/>
      <c r="F4" s="404"/>
      <c r="G4" s="404"/>
      <c r="H4" s="404"/>
      <c r="I4" s="95"/>
    </row>
    <row r="5" spans="1:9" ht="13.5" thickBot="1">
      <c r="A5" s="295"/>
      <c r="B5" s="295"/>
      <c r="C5" s="295"/>
      <c r="D5" s="295"/>
      <c r="E5" s="295"/>
      <c r="F5" s="295"/>
      <c r="G5" s="295"/>
      <c r="H5" s="295"/>
      <c r="I5" s="95"/>
    </row>
    <row r="6" spans="1:9" ht="12.75" customHeight="1">
      <c r="A6" s="392" t="s">
        <v>290</v>
      </c>
      <c r="B6" s="405" t="s">
        <v>406</v>
      </c>
      <c r="C6" s="405" t="s">
        <v>407</v>
      </c>
      <c r="D6" s="405" t="s">
        <v>408</v>
      </c>
      <c r="E6" s="405" t="s">
        <v>409</v>
      </c>
      <c r="F6" s="405" t="s">
        <v>410</v>
      </c>
      <c r="G6" s="396" t="s">
        <v>123</v>
      </c>
      <c r="H6" s="413" t="s">
        <v>16</v>
      </c>
      <c r="I6" s="95"/>
    </row>
    <row r="7" spans="1:8" ht="12.75">
      <c r="A7" s="399"/>
      <c r="B7" s="409"/>
      <c r="C7" s="409"/>
      <c r="D7" s="409"/>
      <c r="E7" s="409"/>
      <c r="F7" s="409"/>
      <c r="G7" s="411"/>
      <c r="H7" s="414"/>
    </row>
    <row r="8" spans="1:8" ht="13.5" thickBot="1">
      <c r="A8" s="400"/>
      <c r="B8" s="410"/>
      <c r="C8" s="410"/>
      <c r="D8" s="410"/>
      <c r="E8" s="410"/>
      <c r="F8" s="410"/>
      <c r="G8" s="412"/>
      <c r="H8" s="415"/>
    </row>
    <row r="9" spans="1:9" ht="12.75">
      <c r="A9" s="265" t="s">
        <v>243</v>
      </c>
      <c r="B9" s="144" t="s">
        <v>219</v>
      </c>
      <c r="C9" s="144">
        <v>8.36</v>
      </c>
      <c r="D9" s="144">
        <v>669.54</v>
      </c>
      <c r="E9" s="144">
        <v>1.05</v>
      </c>
      <c r="F9" s="144" t="s">
        <v>219</v>
      </c>
      <c r="G9" s="144">
        <v>2.57</v>
      </c>
      <c r="H9" s="145">
        <v>753.81</v>
      </c>
      <c r="I9" s="100"/>
    </row>
    <row r="10" spans="1:9" ht="12.75">
      <c r="A10" s="154" t="s">
        <v>142</v>
      </c>
      <c r="B10" s="108">
        <v>10.52</v>
      </c>
      <c r="C10" s="108">
        <v>924.59</v>
      </c>
      <c r="D10" s="108">
        <v>4428.22</v>
      </c>
      <c r="E10" s="108">
        <v>12.85</v>
      </c>
      <c r="F10" s="108" t="s">
        <v>219</v>
      </c>
      <c r="G10" s="108">
        <v>13.59</v>
      </c>
      <c r="H10" s="109">
        <v>5644.88</v>
      </c>
      <c r="I10" s="100"/>
    </row>
    <row r="11" spans="1:8" ht="12.75">
      <c r="A11" s="271" t="s">
        <v>244</v>
      </c>
      <c r="B11" s="108" t="s">
        <v>219</v>
      </c>
      <c r="C11" s="108">
        <v>128.44</v>
      </c>
      <c r="D11" s="108">
        <v>5862.01</v>
      </c>
      <c r="E11" s="108">
        <v>3.68</v>
      </c>
      <c r="F11" s="108" t="s">
        <v>219</v>
      </c>
      <c r="G11" s="108" t="s">
        <v>219</v>
      </c>
      <c r="H11" s="109">
        <v>6108.79</v>
      </c>
    </row>
    <row r="12" spans="1:8" ht="12.75">
      <c r="A12" s="154" t="s">
        <v>143</v>
      </c>
      <c r="B12" s="108">
        <v>0.52</v>
      </c>
      <c r="C12" s="108">
        <v>84.73</v>
      </c>
      <c r="D12" s="108">
        <v>224.37</v>
      </c>
      <c r="E12" s="108">
        <v>1.55</v>
      </c>
      <c r="F12" s="108">
        <v>0.68</v>
      </c>
      <c r="G12" s="108">
        <v>1.62</v>
      </c>
      <c r="H12" s="109">
        <v>387.62</v>
      </c>
    </row>
    <row r="13" spans="1:8" ht="12.75">
      <c r="A13" s="292" t="s">
        <v>144</v>
      </c>
      <c r="B13" s="293">
        <v>11.04</v>
      </c>
      <c r="C13" s="293">
        <v>1146.12</v>
      </c>
      <c r="D13" s="293">
        <v>11184.14</v>
      </c>
      <c r="E13" s="293">
        <v>19.13</v>
      </c>
      <c r="F13" s="293">
        <v>0.75</v>
      </c>
      <c r="G13" s="293">
        <v>17.78</v>
      </c>
      <c r="H13" s="294">
        <v>12895.1</v>
      </c>
    </row>
    <row r="14" spans="1:8" ht="12.75">
      <c r="A14" s="292"/>
      <c r="B14" s="108"/>
      <c r="C14" s="108"/>
      <c r="D14" s="108"/>
      <c r="E14" s="108"/>
      <c r="F14" s="108"/>
      <c r="G14" s="108"/>
      <c r="H14" s="109"/>
    </row>
    <row r="15" spans="1:8" ht="12.75">
      <c r="A15" s="292" t="s">
        <v>145</v>
      </c>
      <c r="B15" s="293" t="s">
        <v>219</v>
      </c>
      <c r="C15" s="293">
        <v>77.55</v>
      </c>
      <c r="D15" s="293">
        <v>11560.73</v>
      </c>
      <c r="E15" s="293" t="s">
        <v>219</v>
      </c>
      <c r="F15" s="293" t="s">
        <v>219</v>
      </c>
      <c r="G15" s="293" t="s">
        <v>219</v>
      </c>
      <c r="H15" s="294">
        <v>11822.72</v>
      </c>
    </row>
    <row r="16" spans="1:8" ht="12.75">
      <c r="A16" s="154"/>
      <c r="B16" s="108"/>
      <c r="C16" s="108"/>
      <c r="D16" s="108"/>
      <c r="E16" s="108"/>
      <c r="F16" s="108"/>
      <c r="G16" s="108"/>
      <c r="H16" s="109"/>
    </row>
    <row r="17" spans="1:8" ht="12.75">
      <c r="A17" s="292" t="s">
        <v>146</v>
      </c>
      <c r="B17" s="293" t="s">
        <v>219</v>
      </c>
      <c r="C17" s="293" t="s">
        <v>219</v>
      </c>
      <c r="D17" s="293" t="s">
        <v>219</v>
      </c>
      <c r="E17" s="293" t="s">
        <v>219</v>
      </c>
      <c r="F17" s="293" t="s">
        <v>219</v>
      </c>
      <c r="G17" s="293">
        <v>5532.39</v>
      </c>
      <c r="H17" s="294">
        <v>5561.49</v>
      </c>
    </row>
    <row r="18" spans="1:8" ht="12.75">
      <c r="A18" s="154"/>
      <c r="B18" s="108"/>
      <c r="C18" s="108"/>
      <c r="D18" s="108"/>
      <c r="E18" s="108"/>
      <c r="F18" s="108"/>
      <c r="G18" s="108"/>
      <c r="H18" s="109"/>
    </row>
    <row r="19" spans="1:8" ht="12.75">
      <c r="A19" s="154" t="s">
        <v>338</v>
      </c>
      <c r="B19" s="108" t="s">
        <v>219</v>
      </c>
      <c r="C19" s="108">
        <v>11.04</v>
      </c>
      <c r="D19" s="108">
        <v>150.14</v>
      </c>
      <c r="E19" s="108">
        <v>1.8</v>
      </c>
      <c r="F19" s="108">
        <v>0.79</v>
      </c>
      <c r="G19" s="108">
        <v>1.62</v>
      </c>
      <c r="H19" s="109">
        <v>498.45950000000005</v>
      </c>
    </row>
    <row r="20" spans="1:8" ht="12.75">
      <c r="A20" s="154" t="s">
        <v>147</v>
      </c>
      <c r="B20" s="108">
        <v>0.62</v>
      </c>
      <c r="C20" s="108">
        <v>41.3197</v>
      </c>
      <c r="D20" s="108">
        <v>271.17</v>
      </c>
      <c r="E20" s="108" t="s">
        <v>219</v>
      </c>
      <c r="F20" s="108" t="s">
        <v>219</v>
      </c>
      <c r="G20" s="108">
        <v>17.54</v>
      </c>
      <c r="H20" s="109">
        <v>409.1512000000001</v>
      </c>
    </row>
    <row r="21" spans="1:8" ht="12.75">
      <c r="A21" s="154" t="s">
        <v>148</v>
      </c>
      <c r="B21" s="108" t="s">
        <v>219</v>
      </c>
      <c r="C21" s="108" t="s">
        <v>219</v>
      </c>
      <c r="D21" s="108">
        <v>381.14</v>
      </c>
      <c r="E21" s="108" t="s">
        <v>219</v>
      </c>
      <c r="F21" s="108" t="s">
        <v>219</v>
      </c>
      <c r="G21" s="108" t="s">
        <v>219</v>
      </c>
      <c r="H21" s="109">
        <v>442.90110000000004</v>
      </c>
    </row>
    <row r="22" spans="1:8" ht="12.75">
      <c r="A22" s="292" t="s">
        <v>339</v>
      </c>
      <c r="B22" s="293">
        <v>0.62</v>
      </c>
      <c r="C22" s="293">
        <v>52.3597</v>
      </c>
      <c r="D22" s="293">
        <v>802.45</v>
      </c>
      <c r="E22" s="293">
        <v>1.8</v>
      </c>
      <c r="F22" s="293">
        <v>0.79</v>
      </c>
      <c r="G22" s="293">
        <v>19.26</v>
      </c>
      <c r="H22" s="294">
        <v>1350.5117999999998</v>
      </c>
    </row>
    <row r="23" spans="1:9" ht="12.75">
      <c r="A23" s="154"/>
      <c r="B23" s="108"/>
      <c r="C23" s="108"/>
      <c r="D23" s="108"/>
      <c r="E23" s="108"/>
      <c r="F23" s="108"/>
      <c r="G23" s="108"/>
      <c r="H23" s="109"/>
      <c r="I23" s="95"/>
    </row>
    <row r="24" spans="1:9" ht="12.75">
      <c r="A24" s="292" t="s">
        <v>149</v>
      </c>
      <c r="B24" s="293">
        <v>96.2</v>
      </c>
      <c r="C24" s="293" t="s">
        <v>219</v>
      </c>
      <c r="D24" s="293">
        <v>11846.76</v>
      </c>
      <c r="E24" s="293">
        <v>7309.68</v>
      </c>
      <c r="F24" s="293">
        <v>941.16</v>
      </c>
      <c r="G24" s="293" t="s">
        <v>219</v>
      </c>
      <c r="H24" s="294">
        <v>29367.8</v>
      </c>
      <c r="I24" s="95"/>
    </row>
    <row r="25" spans="1:9" ht="12.75">
      <c r="A25" s="154"/>
      <c r="B25" s="108"/>
      <c r="C25" s="108"/>
      <c r="D25" s="108"/>
      <c r="E25" s="108"/>
      <c r="F25" s="108"/>
      <c r="G25" s="108"/>
      <c r="H25" s="109"/>
      <c r="I25" s="95"/>
    </row>
    <row r="26" spans="1:9" ht="12.75">
      <c r="A26" s="292" t="s">
        <v>150</v>
      </c>
      <c r="B26" s="293" t="s">
        <v>219</v>
      </c>
      <c r="C26" s="293">
        <v>437.68</v>
      </c>
      <c r="D26" s="293">
        <v>6225.58</v>
      </c>
      <c r="E26" s="293">
        <v>27.53</v>
      </c>
      <c r="F26" s="293" t="s">
        <v>219</v>
      </c>
      <c r="G26" s="293">
        <v>21.08</v>
      </c>
      <c r="H26" s="294">
        <v>8626.72</v>
      </c>
      <c r="I26" s="95"/>
    </row>
    <row r="27" spans="1:9" ht="12.75">
      <c r="A27" s="154"/>
      <c r="B27" s="108"/>
      <c r="C27" s="108"/>
      <c r="D27" s="108"/>
      <c r="E27" s="108"/>
      <c r="F27" s="108"/>
      <c r="G27" s="108"/>
      <c r="H27" s="109"/>
      <c r="I27" s="95"/>
    </row>
    <row r="28" spans="1:9" ht="12.75">
      <c r="A28" s="154" t="s">
        <v>151</v>
      </c>
      <c r="B28" s="108">
        <v>23.63</v>
      </c>
      <c r="C28" s="108">
        <v>80.77</v>
      </c>
      <c r="D28" s="108">
        <v>933.84</v>
      </c>
      <c r="E28" s="108">
        <v>589.7</v>
      </c>
      <c r="F28" s="108">
        <v>537</v>
      </c>
      <c r="G28" s="108">
        <v>65.93</v>
      </c>
      <c r="H28" s="109">
        <v>4007.62</v>
      </c>
      <c r="I28" s="95"/>
    </row>
    <row r="29" spans="1:9" ht="12.75">
      <c r="A29" s="154" t="s">
        <v>152</v>
      </c>
      <c r="B29" s="108">
        <v>25.47</v>
      </c>
      <c r="C29" s="108">
        <v>125.81</v>
      </c>
      <c r="D29" s="108">
        <v>728.02</v>
      </c>
      <c r="E29" s="108">
        <v>2899.11</v>
      </c>
      <c r="F29" s="108">
        <v>29</v>
      </c>
      <c r="G29" s="108">
        <v>17.63</v>
      </c>
      <c r="H29" s="109">
        <v>9375.59</v>
      </c>
      <c r="I29" s="95"/>
    </row>
    <row r="30" spans="1:9" ht="12.75">
      <c r="A30" s="154" t="s">
        <v>153</v>
      </c>
      <c r="B30" s="108">
        <v>13.1</v>
      </c>
      <c r="C30" s="108">
        <v>255.81</v>
      </c>
      <c r="D30" s="108">
        <v>12176.55</v>
      </c>
      <c r="E30" s="108">
        <v>20404.41</v>
      </c>
      <c r="F30" s="108">
        <v>4298</v>
      </c>
      <c r="G30" s="108">
        <v>30.86</v>
      </c>
      <c r="H30" s="109">
        <v>57110.67</v>
      </c>
      <c r="I30" s="95"/>
    </row>
    <row r="31" spans="1:9" ht="12.75">
      <c r="A31" s="292" t="s">
        <v>340</v>
      </c>
      <c r="B31" s="293">
        <v>62.2</v>
      </c>
      <c r="C31" s="293">
        <v>462.39</v>
      </c>
      <c r="D31" s="293">
        <v>13838.41</v>
      </c>
      <c r="E31" s="293">
        <v>23893.22</v>
      </c>
      <c r="F31" s="293">
        <v>4864</v>
      </c>
      <c r="G31" s="293">
        <v>114.42</v>
      </c>
      <c r="H31" s="294">
        <v>70493.88</v>
      </c>
      <c r="I31" s="95"/>
    </row>
    <row r="32" spans="1:9" ht="12.75">
      <c r="A32" s="154"/>
      <c r="B32" s="108"/>
      <c r="C32" s="108"/>
      <c r="D32" s="108"/>
      <c r="E32" s="108"/>
      <c r="F32" s="108"/>
      <c r="G32" s="108"/>
      <c r="H32" s="109"/>
      <c r="I32" s="95"/>
    </row>
    <row r="33" spans="1:9" ht="12.75">
      <c r="A33" s="154" t="s">
        <v>154</v>
      </c>
      <c r="B33" s="108">
        <v>9</v>
      </c>
      <c r="C33" s="108">
        <v>1853</v>
      </c>
      <c r="D33" s="108">
        <v>2789</v>
      </c>
      <c r="E33" s="108">
        <v>419</v>
      </c>
      <c r="F33" s="108">
        <v>1</v>
      </c>
      <c r="G33" s="108">
        <v>17</v>
      </c>
      <c r="H33" s="109">
        <v>7580</v>
      </c>
      <c r="I33" s="95"/>
    </row>
    <row r="34" spans="1:9" ht="12.75">
      <c r="A34" s="154" t="s">
        <v>155</v>
      </c>
      <c r="B34" s="108"/>
      <c r="C34" s="108">
        <v>2847</v>
      </c>
      <c r="D34" s="108">
        <v>4880</v>
      </c>
      <c r="E34" s="108">
        <v>416</v>
      </c>
      <c r="F34" s="108" t="s">
        <v>219</v>
      </c>
      <c r="G34" s="108">
        <v>57</v>
      </c>
      <c r="H34" s="109">
        <v>8848</v>
      </c>
      <c r="I34" s="95"/>
    </row>
    <row r="35" spans="1:9" ht="12.75">
      <c r="A35" s="154" t="s">
        <v>156</v>
      </c>
      <c r="B35" s="108">
        <v>17</v>
      </c>
      <c r="C35" s="108">
        <v>7562</v>
      </c>
      <c r="D35" s="108">
        <v>28962</v>
      </c>
      <c r="E35" s="108">
        <v>1465</v>
      </c>
      <c r="F35" s="108" t="s">
        <v>219</v>
      </c>
      <c r="G35" s="108">
        <v>16</v>
      </c>
      <c r="H35" s="109">
        <v>41908</v>
      </c>
      <c r="I35" s="95"/>
    </row>
    <row r="36" spans="1:9" ht="12.75">
      <c r="A36" s="154" t="s">
        <v>157</v>
      </c>
      <c r="B36" s="108"/>
      <c r="C36" s="108">
        <v>776</v>
      </c>
      <c r="D36" s="108">
        <v>629</v>
      </c>
      <c r="E36" s="108">
        <v>272</v>
      </c>
      <c r="F36" s="108">
        <v>4</v>
      </c>
      <c r="G36" s="108"/>
      <c r="H36" s="109">
        <v>3995</v>
      </c>
      <c r="I36" s="95"/>
    </row>
    <row r="37" spans="1:9" ht="12.75">
      <c r="A37" s="292" t="s">
        <v>158</v>
      </c>
      <c r="B37" s="293">
        <v>26</v>
      </c>
      <c r="C37" s="293">
        <v>13038</v>
      </c>
      <c r="D37" s="293">
        <v>37260</v>
      </c>
      <c r="E37" s="293">
        <v>2572</v>
      </c>
      <c r="F37" s="293">
        <v>5</v>
      </c>
      <c r="G37" s="293">
        <v>90</v>
      </c>
      <c r="H37" s="294">
        <v>62331</v>
      </c>
      <c r="I37" s="95"/>
    </row>
    <row r="38" spans="1:9" ht="12.75">
      <c r="A38" s="154"/>
      <c r="B38" s="108"/>
      <c r="C38" s="108"/>
      <c r="D38" s="108"/>
      <c r="E38" s="108"/>
      <c r="F38" s="108"/>
      <c r="G38" s="108"/>
      <c r="H38" s="109"/>
      <c r="I38" s="95"/>
    </row>
    <row r="39" spans="1:9" ht="12.75">
      <c r="A39" s="292" t="s">
        <v>159</v>
      </c>
      <c r="B39" s="293">
        <v>4.62</v>
      </c>
      <c r="C39" s="293">
        <v>6316.32</v>
      </c>
      <c r="D39" s="293">
        <v>8872.81</v>
      </c>
      <c r="E39" s="293">
        <v>361.55</v>
      </c>
      <c r="F39" s="293" t="s">
        <v>219</v>
      </c>
      <c r="G39" s="293">
        <v>112.06</v>
      </c>
      <c r="H39" s="294">
        <v>23007.74</v>
      </c>
      <c r="I39" s="95"/>
    </row>
    <row r="40" spans="1:9" ht="12.75">
      <c r="A40" s="154"/>
      <c r="B40" s="108"/>
      <c r="C40" s="108"/>
      <c r="D40" s="108"/>
      <c r="E40" s="108"/>
      <c r="F40" s="108"/>
      <c r="G40" s="108"/>
      <c r="H40" s="109"/>
      <c r="I40" s="95"/>
    </row>
    <row r="41" spans="1:9" ht="12.75">
      <c r="A41" s="154" t="s">
        <v>341</v>
      </c>
      <c r="B41" s="108" t="s">
        <v>219</v>
      </c>
      <c r="C41" s="108" t="s">
        <v>219</v>
      </c>
      <c r="D41" s="108">
        <v>2124.25</v>
      </c>
      <c r="E41" s="108">
        <v>40.51</v>
      </c>
      <c r="F41" s="108" t="s">
        <v>219</v>
      </c>
      <c r="G41" s="108">
        <v>12.45</v>
      </c>
      <c r="H41" s="109">
        <v>2353.21</v>
      </c>
      <c r="I41" s="95"/>
    </row>
    <row r="42" spans="1:9" ht="12.75">
      <c r="A42" s="154" t="s">
        <v>160</v>
      </c>
      <c r="B42" s="108" t="s">
        <v>219</v>
      </c>
      <c r="C42" s="108" t="s">
        <v>219</v>
      </c>
      <c r="D42" s="108">
        <v>338.71</v>
      </c>
      <c r="E42" s="108">
        <v>85.75</v>
      </c>
      <c r="F42" s="108" t="s">
        <v>219</v>
      </c>
      <c r="G42" s="108">
        <v>0.71</v>
      </c>
      <c r="H42" s="109">
        <v>1475.62</v>
      </c>
      <c r="I42" s="95"/>
    </row>
    <row r="43" spans="1:9" ht="12.75">
      <c r="A43" s="154" t="s">
        <v>161</v>
      </c>
      <c r="B43" s="108">
        <v>4.45</v>
      </c>
      <c r="C43" s="108" t="s">
        <v>219</v>
      </c>
      <c r="D43" s="108">
        <v>1327.31</v>
      </c>
      <c r="E43" s="108">
        <v>301.73</v>
      </c>
      <c r="F43" s="108" t="s">
        <v>219</v>
      </c>
      <c r="G43" s="108">
        <v>6.95</v>
      </c>
      <c r="H43" s="109">
        <v>2109.67</v>
      </c>
      <c r="I43" s="95"/>
    </row>
    <row r="44" spans="1:9" ht="12.75">
      <c r="A44" s="154" t="s">
        <v>162</v>
      </c>
      <c r="B44" s="108" t="s">
        <v>219</v>
      </c>
      <c r="C44" s="108" t="s">
        <v>219</v>
      </c>
      <c r="D44" s="108">
        <v>1242.73</v>
      </c>
      <c r="E44" s="108">
        <v>223.63</v>
      </c>
      <c r="F44" s="108" t="s">
        <v>219</v>
      </c>
      <c r="G44" s="108">
        <v>8.68</v>
      </c>
      <c r="H44" s="109">
        <v>3472.84</v>
      </c>
      <c r="I44" s="95"/>
    </row>
    <row r="45" spans="1:9" ht="12.75">
      <c r="A45" s="154" t="s">
        <v>163</v>
      </c>
      <c r="B45" s="108" t="s">
        <v>219</v>
      </c>
      <c r="C45" s="108" t="s">
        <v>219</v>
      </c>
      <c r="D45" s="108">
        <v>1818.52</v>
      </c>
      <c r="E45" s="108">
        <v>24.24</v>
      </c>
      <c r="F45" s="108" t="s">
        <v>219</v>
      </c>
      <c r="G45" s="108" t="s">
        <v>219</v>
      </c>
      <c r="H45" s="109">
        <v>1889.26</v>
      </c>
      <c r="I45" s="95"/>
    </row>
    <row r="46" spans="1:9" ht="12.75">
      <c r="A46" s="154" t="s">
        <v>164</v>
      </c>
      <c r="B46" s="108" t="s">
        <v>219</v>
      </c>
      <c r="C46" s="108" t="s">
        <v>219</v>
      </c>
      <c r="D46" s="108">
        <v>453.05</v>
      </c>
      <c r="E46" s="108">
        <v>58.65</v>
      </c>
      <c r="F46" s="108" t="s">
        <v>219</v>
      </c>
      <c r="G46" s="108">
        <v>1.73</v>
      </c>
      <c r="H46" s="109">
        <v>1414.91</v>
      </c>
      <c r="I46" s="95"/>
    </row>
    <row r="47" spans="1:9" ht="12.75">
      <c r="A47" s="154" t="s">
        <v>165</v>
      </c>
      <c r="B47" s="108">
        <v>27.83</v>
      </c>
      <c r="C47" s="108">
        <v>390.82</v>
      </c>
      <c r="D47" s="108">
        <v>30.54</v>
      </c>
      <c r="E47" s="108">
        <v>27.94</v>
      </c>
      <c r="F47" s="108" t="s">
        <v>219</v>
      </c>
      <c r="G47" s="108" t="s">
        <v>219</v>
      </c>
      <c r="H47" s="109">
        <v>661.14</v>
      </c>
      <c r="I47" s="95"/>
    </row>
    <row r="48" spans="1:9" ht="12.75">
      <c r="A48" s="154" t="s">
        <v>166</v>
      </c>
      <c r="B48" s="108" t="s">
        <v>219</v>
      </c>
      <c r="C48" s="108" t="s">
        <v>219</v>
      </c>
      <c r="D48" s="108">
        <v>203.37</v>
      </c>
      <c r="E48" s="108">
        <v>63.36</v>
      </c>
      <c r="F48" s="108" t="s">
        <v>219</v>
      </c>
      <c r="G48" s="108">
        <v>13.98</v>
      </c>
      <c r="H48" s="109">
        <v>1876.66</v>
      </c>
      <c r="I48" s="95"/>
    </row>
    <row r="49" spans="1:9" ht="12.75">
      <c r="A49" s="154" t="s">
        <v>167</v>
      </c>
      <c r="B49" s="108" t="s">
        <v>219</v>
      </c>
      <c r="C49" s="108" t="s">
        <v>219</v>
      </c>
      <c r="D49" s="108">
        <v>472.6</v>
      </c>
      <c r="E49" s="108">
        <v>354.43</v>
      </c>
      <c r="F49" s="108" t="s">
        <v>219</v>
      </c>
      <c r="G49" s="108">
        <v>4.09</v>
      </c>
      <c r="H49" s="109">
        <v>3659.34</v>
      </c>
      <c r="I49" s="95"/>
    </row>
    <row r="50" spans="1:9" ht="12.75">
      <c r="A50" s="292" t="s">
        <v>320</v>
      </c>
      <c r="B50" s="293">
        <v>32.28</v>
      </c>
      <c r="C50" s="293">
        <v>390.82</v>
      </c>
      <c r="D50" s="293">
        <v>8011.08</v>
      </c>
      <c r="E50" s="293">
        <v>1180.24</v>
      </c>
      <c r="F50" s="293" t="s">
        <v>219</v>
      </c>
      <c r="G50" s="293">
        <v>48.59</v>
      </c>
      <c r="H50" s="294">
        <v>18912.65</v>
      </c>
      <c r="I50" s="95"/>
    </row>
    <row r="51" spans="1:9" ht="12.75">
      <c r="A51" s="154"/>
      <c r="B51" s="108"/>
      <c r="C51" s="108"/>
      <c r="D51" s="108"/>
      <c r="E51" s="108"/>
      <c r="F51" s="108"/>
      <c r="G51" s="108"/>
      <c r="H51" s="109"/>
      <c r="I51" s="95"/>
    </row>
    <row r="52" spans="1:9" ht="12.75">
      <c r="A52" s="292" t="s">
        <v>168</v>
      </c>
      <c r="B52" s="293" t="s">
        <v>219</v>
      </c>
      <c r="C52" s="293" t="s">
        <v>219</v>
      </c>
      <c r="D52" s="293">
        <v>1680.83</v>
      </c>
      <c r="E52" s="293">
        <v>611.81</v>
      </c>
      <c r="F52" s="293" t="s">
        <v>219</v>
      </c>
      <c r="G52" s="293">
        <v>790</v>
      </c>
      <c r="H52" s="294">
        <v>5116.05</v>
      </c>
      <c r="I52" s="95"/>
    </row>
    <row r="53" spans="1:9" ht="12.75">
      <c r="A53" s="154"/>
      <c r="B53" s="108"/>
      <c r="C53" s="108"/>
      <c r="D53" s="108"/>
      <c r="E53" s="108"/>
      <c r="F53" s="108"/>
      <c r="G53" s="108"/>
      <c r="H53" s="109"/>
      <c r="I53" s="95"/>
    </row>
    <row r="54" spans="1:9" ht="12.75">
      <c r="A54" s="154" t="s">
        <v>169</v>
      </c>
      <c r="B54" s="108">
        <v>11.16</v>
      </c>
      <c r="C54" s="108">
        <v>303.85</v>
      </c>
      <c r="D54" s="108">
        <v>12278.03</v>
      </c>
      <c r="E54" s="108">
        <v>5663.61</v>
      </c>
      <c r="F54" s="108">
        <v>3</v>
      </c>
      <c r="G54" s="108">
        <v>229.2</v>
      </c>
      <c r="H54" s="109">
        <v>42051</v>
      </c>
      <c r="I54" s="95"/>
    </row>
    <row r="55" spans="1:9" ht="12.75">
      <c r="A55" s="154" t="s">
        <v>170</v>
      </c>
      <c r="B55" s="108">
        <v>14.12</v>
      </c>
      <c r="C55" s="108">
        <v>538.2</v>
      </c>
      <c r="D55" s="108">
        <v>4072.97</v>
      </c>
      <c r="E55" s="108">
        <v>4944.08</v>
      </c>
      <c r="F55" s="108" t="s">
        <v>219</v>
      </c>
      <c r="G55" s="108">
        <v>167.67</v>
      </c>
      <c r="H55" s="109">
        <v>24364.12</v>
      </c>
      <c r="I55" s="95"/>
    </row>
    <row r="56" spans="1:9" ht="12.75">
      <c r="A56" s="154" t="s">
        <v>171</v>
      </c>
      <c r="B56" s="108">
        <v>58.95</v>
      </c>
      <c r="C56" s="108">
        <v>5.34</v>
      </c>
      <c r="D56" s="108">
        <v>2205.94</v>
      </c>
      <c r="E56" s="108">
        <v>601.68</v>
      </c>
      <c r="F56" s="108" t="s">
        <v>219</v>
      </c>
      <c r="G56" s="108">
        <v>522.34</v>
      </c>
      <c r="H56" s="109">
        <v>10482.9</v>
      </c>
      <c r="I56" s="95"/>
    </row>
    <row r="57" spans="1:9" ht="12.75">
      <c r="A57" s="154" t="s">
        <v>172</v>
      </c>
      <c r="B57" s="108" t="s">
        <v>219</v>
      </c>
      <c r="C57" s="108">
        <v>6442.52</v>
      </c>
      <c r="D57" s="108">
        <v>278.9</v>
      </c>
      <c r="E57" s="108">
        <v>558.98</v>
      </c>
      <c r="F57" s="108" t="s">
        <v>219</v>
      </c>
      <c r="G57" s="108">
        <v>285.42</v>
      </c>
      <c r="H57" s="109">
        <v>10090.57</v>
      </c>
      <c r="I57" s="95"/>
    </row>
    <row r="58" spans="1:9" ht="12.75">
      <c r="A58" s="154" t="s">
        <v>173</v>
      </c>
      <c r="B58" s="108">
        <v>28.07</v>
      </c>
      <c r="C58" s="108">
        <v>203.28</v>
      </c>
      <c r="D58" s="108">
        <v>6162.81</v>
      </c>
      <c r="E58" s="108">
        <v>7674.85</v>
      </c>
      <c r="F58" s="108" t="s">
        <v>219</v>
      </c>
      <c r="G58" s="108">
        <v>460.97</v>
      </c>
      <c r="H58" s="109">
        <v>32679.54</v>
      </c>
      <c r="I58" s="95"/>
    </row>
    <row r="59" spans="1:9" ht="12.75">
      <c r="A59" s="292" t="s">
        <v>174</v>
      </c>
      <c r="B59" s="293">
        <v>112.76</v>
      </c>
      <c r="C59" s="293">
        <v>7493.19</v>
      </c>
      <c r="D59" s="293">
        <v>24998.65</v>
      </c>
      <c r="E59" s="293">
        <v>19443.2</v>
      </c>
      <c r="F59" s="293">
        <v>3.2</v>
      </c>
      <c r="G59" s="293">
        <v>1665.6</v>
      </c>
      <c r="H59" s="294">
        <v>119668.13</v>
      </c>
      <c r="I59" s="95"/>
    </row>
    <row r="60" spans="1:9" ht="12.75">
      <c r="A60" s="154"/>
      <c r="B60" s="108"/>
      <c r="C60" s="108"/>
      <c r="D60" s="108"/>
      <c r="E60" s="108"/>
      <c r="F60" s="108"/>
      <c r="G60" s="108"/>
      <c r="H60" s="109"/>
      <c r="I60" s="95"/>
    </row>
    <row r="61" spans="1:9" ht="12.75">
      <c r="A61" s="154" t="s">
        <v>175</v>
      </c>
      <c r="B61" s="108">
        <v>126.05</v>
      </c>
      <c r="C61" s="108">
        <v>2586.01</v>
      </c>
      <c r="D61" s="108">
        <v>618.69</v>
      </c>
      <c r="E61" s="108">
        <v>64.22</v>
      </c>
      <c r="F61" s="108" t="s">
        <v>219</v>
      </c>
      <c r="G61" s="108" t="s">
        <v>219</v>
      </c>
      <c r="H61" s="109">
        <v>11026.353000000001</v>
      </c>
      <c r="I61" s="95"/>
    </row>
    <row r="62" spans="1:9" ht="12.75">
      <c r="A62" s="154" t="s">
        <v>176</v>
      </c>
      <c r="B62" s="108">
        <v>41.61</v>
      </c>
      <c r="C62" s="108">
        <v>116.75</v>
      </c>
      <c r="D62" s="108">
        <v>8956.57</v>
      </c>
      <c r="E62" s="108">
        <v>18.72</v>
      </c>
      <c r="F62" s="108" t="s">
        <v>219</v>
      </c>
      <c r="G62" s="108" t="s">
        <v>219</v>
      </c>
      <c r="H62" s="109">
        <v>9954.23</v>
      </c>
      <c r="I62" s="95"/>
    </row>
    <row r="63" spans="1:9" ht="12.75">
      <c r="A63" s="154" t="s">
        <v>177</v>
      </c>
      <c r="B63" s="108">
        <v>345.01</v>
      </c>
      <c r="C63" s="108">
        <v>7869.12</v>
      </c>
      <c r="D63" s="108">
        <v>340.75</v>
      </c>
      <c r="E63" s="108">
        <v>24.12</v>
      </c>
      <c r="F63" s="108" t="s">
        <v>219</v>
      </c>
      <c r="G63" s="108" t="s">
        <v>219</v>
      </c>
      <c r="H63" s="109">
        <v>15135.51</v>
      </c>
      <c r="I63" s="95"/>
    </row>
    <row r="64" spans="1:9" ht="12.75">
      <c r="A64" s="292" t="s">
        <v>178</v>
      </c>
      <c r="B64" s="293">
        <v>512.67</v>
      </c>
      <c r="C64" s="293">
        <v>10571.88</v>
      </c>
      <c r="D64" s="293">
        <v>9916.01</v>
      </c>
      <c r="E64" s="293">
        <v>107.06</v>
      </c>
      <c r="F64" s="293" t="s">
        <v>219</v>
      </c>
      <c r="G64" s="293" t="s">
        <v>219</v>
      </c>
      <c r="H64" s="294">
        <v>36116.093</v>
      </c>
      <c r="I64" s="95"/>
    </row>
    <row r="65" spans="1:9" ht="12.75">
      <c r="A65" s="154"/>
      <c r="B65" s="108"/>
      <c r="C65" s="108"/>
      <c r="D65" s="108"/>
      <c r="E65" s="108"/>
      <c r="F65" s="108"/>
      <c r="G65" s="108"/>
      <c r="H65" s="109"/>
      <c r="I65" s="95"/>
    </row>
    <row r="66" spans="1:9" ht="12.75">
      <c r="A66" s="292" t="s">
        <v>179</v>
      </c>
      <c r="B66" s="293">
        <v>582.22</v>
      </c>
      <c r="C66" s="293">
        <v>810.47</v>
      </c>
      <c r="D66" s="293">
        <v>240.53</v>
      </c>
      <c r="E66" s="293">
        <v>4198.05</v>
      </c>
      <c r="F66" s="293">
        <v>12.72</v>
      </c>
      <c r="G66" s="293" t="s">
        <v>219</v>
      </c>
      <c r="H66" s="294">
        <v>37599.69</v>
      </c>
      <c r="I66" s="95"/>
    </row>
    <row r="67" spans="1:9" ht="12.75">
      <c r="A67" s="154"/>
      <c r="B67" s="108"/>
      <c r="C67" s="108"/>
      <c r="D67" s="108"/>
      <c r="E67" s="108"/>
      <c r="F67" s="108"/>
      <c r="G67" s="108"/>
      <c r="H67" s="109"/>
      <c r="I67" s="95"/>
    </row>
    <row r="68" spans="1:9" ht="12.75">
      <c r="A68" s="154" t="s">
        <v>180</v>
      </c>
      <c r="B68" s="108"/>
      <c r="C68" s="108">
        <v>78.82</v>
      </c>
      <c r="D68" s="108">
        <v>24902.87</v>
      </c>
      <c r="E68" s="108">
        <v>3580.17</v>
      </c>
      <c r="F68" s="108">
        <v>6.69</v>
      </c>
      <c r="G68" s="108"/>
      <c r="H68" s="109">
        <v>66715.22</v>
      </c>
      <c r="I68" s="95"/>
    </row>
    <row r="69" spans="1:9" ht="12.75">
      <c r="A69" s="154" t="s">
        <v>181</v>
      </c>
      <c r="B69" s="108">
        <v>0.91</v>
      </c>
      <c r="C69" s="108">
        <v>573.99</v>
      </c>
      <c r="D69" s="108">
        <v>9880.81</v>
      </c>
      <c r="E69" s="108">
        <v>284.34</v>
      </c>
      <c r="F69" s="108"/>
      <c r="G69" s="108">
        <v>10.9</v>
      </c>
      <c r="H69" s="109">
        <v>19090.35</v>
      </c>
      <c r="I69" s="95"/>
    </row>
    <row r="70" spans="1:9" ht="12.75">
      <c r="A70" s="292" t="s">
        <v>182</v>
      </c>
      <c r="B70" s="293">
        <v>0.91</v>
      </c>
      <c r="C70" s="293">
        <v>652.81</v>
      </c>
      <c r="D70" s="293">
        <v>34783.68</v>
      </c>
      <c r="E70" s="293">
        <v>3864.51</v>
      </c>
      <c r="F70" s="293">
        <v>6.69</v>
      </c>
      <c r="G70" s="293">
        <v>10.9</v>
      </c>
      <c r="H70" s="294">
        <v>85805.57</v>
      </c>
      <c r="I70" s="95"/>
    </row>
    <row r="71" spans="1:9" ht="12.75">
      <c r="A71" s="154"/>
      <c r="B71" s="108"/>
      <c r="C71" s="108"/>
      <c r="D71" s="108"/>
      <c r="E71" s="108"/>
      <c r="F71" s="108"/>
      <c r="G71" s="108"/>
      <c r="H71" s="109"/>
      <c r="I71" s="95"/>
    </row>
    <row r="72" spans="1:9" ht="12.75">
      <c r="A72" s="154" t="s">
        <v>183</v>
      </c>
      <c r="B72" s="108">
        <v>1647.74</v>
      </c>
      <c r="C72" s="108">
        <v>1370.79</v>
      </c>
      <c r="D72" s="108">
        <v>8099.41</v>
      </c>
      <c r="E72" s="108">
        <v>2272.25</v>
      </c>
      <c r="F72" s="108">
        <v>10</v>
      </c>
      <c r="G72" s="108">
        <v>362.79</v>
      </c>
      <c r="H72" s="109">
        <v>35688.71</v>
      </c>
      <c r="I72" s="95"/>
    </row>
    <row r="73" spans="1:9" ht="12.75">
      <c r="A73" s="154" t="s">
        <v>184</v>
      </c>
      <c r="B73" s="108">
        <v>149.62</v>
      </c>
      <c r="C73" s="108">
        <v>9240.63</v>
      </c>
      <c r="D73" s="108">
        <v>86575.84</v>
      </c>
      <c r="E73" s="108">
        <v>640.24</v>
      </c>
      <c r="F73" s="108" t="s">
        <v>219</v>
      </c>
      <c r="G73" s="108">
        <v>1366.8</v>
      </c>
      <c r="H73" s="109">
        <v>106479.5</v>
      </c>
      <c r="I73" s="95"/>
    </row>
    <row r="74" spans="1:9" ht="12.75">
      <c r="A74" s="154" t="s">
        <v>185</v>
      </c>
      <c r="B74" s="108">
        <v>2.59</v>
      </c>
      <c r="C74" s="108">
        <v>25913.52</v>
      </c>
      <c r="D74" s="108">
        <v>34830.55</v>
      </c>
      <c r="E74" s="108">
        <v>5.48</v>
      </c>
      <c r="F74" s="108" t="s">
        <v>219</v>
      </c>
      <c r="G74" s="108" t="s">
        <v>219</v>
      </c>
      <c r="H74" s="109">
        <v>85857.38</v>
      </c>
      <c r="I74" s="95"/>
    </row>
    <row r="75" spans="1:9" ht="12.75">
      <c r="A75" s="154" t="s">
        <v>186</v>
      </c>
      <c r="B75" s="108">
        <v>95.69</v>
      </c>
      <c r="C75" s="108">
        <v>10852.49</v>
      </c>
      <c r="D75" s="108">
        <v>31378.46</v>
      </c>
      <c r="E75" s="108">
        <v>2249.68</v>
      </c>
      <c r="F75" s="108">
        <v>1.47</v>
      </c>
      <c r="G75" s="108">
        <v>384.18</v>
      </c>
      <c r="H75" s="109">
        <v>81898.5</v>
      </c>
      <c r="I75" s="95"/>
    </row>
    <row r="76" spans="1:9" ht="12.75">
      <c r="A76" s="154" t="s">
        <v>187</v>
      </c>
      <c r="B76" s="108">
        <v>1.06</v>
      </c>
      <c r="C76" s="108">
        <v>55319.26</v>
      </c>
      <c r="D76" s="108">
        <v>92906.48</v>
      </c>
      <c r="E76" s="108">
        <v>29065.75</v>
      </c>
      <c r="F76" s="108" t="s">
        <v>219</v>
      </c>
      <c r="G76" s="108">
        <v>5.2</v>
      </c>
      <c r="H76" s="109">
        <v>186044.85</v>
      </c>
      <c r="I76" s="95"/>
    </row>
    <row r="77" spans="1:9" ht="12.75">
      <c r="A77" s="154" t="s">
        <v>188</v>
      </c>
      <c r="B77" s="108" t="s">
        <v>219</v>
      </c>
      <c r="C77" s="108">
        <v>18390.93</v>
      </c>
      <c r="D77" s="108">
        <v>134751.51</v>
      </c>
      <c r="E77" s="108">
        <v>1.1</v>
      </c>
      <c r="F77" s="108" t="s">
        <v>219</v>
      </c>
      <c r="G77" s="108" t="s">
        <v>219</v>
      </c>
      <c r="H77" s="109">
        <v>157378.64</v>
      </c>
      <c r="I77" s="95"/>
    </row>
    <row r="78" spans="1:9" ht="12.75">
      <c r="A78" s="154" t="s">
        <v>189</v>
      </c>
      <c r="B78" s="108">
        <v>19.22</v>
      </c>
      <c r="C78" s="108">
        <v>5884.46</v>
      </c>
      <c r="D78" s="108">
        <v>17878.13</v>
      </c>
      <c r="E78" s="108">
        <v>173.14</v>
      </c>
      <c r="F78" s="108">
        <v>0.81</v>
      </c>
      <c r="G78" s="108">
        <v>16.46</v>
      </c>
      <c r="H78" s="109">
        <v>28862.08</v>
      </c>
      <c r="I78" s="95"/>
    </row>
    <row r="79" spans="1:9" ht="12.75">
      <c r="A79" s="154" t="s">
        <v>190</v>
      </c>
      <c r="B79" s="108">
        <v>6.6</v>
      </c>
      <c r="C79" s="108">
        <v>19486.3</v>
      </c>
      <c r="D79" s="108">
        <v>68719.7</v>
      </c>
      <c r="E79" s="108">
        <v>570.13</v>
      </c>
      <c r="F79" s="108">
        <v>10.07</v>
      </c>
      <c r="G79" s="108">
        <v>200.16</v>
      </c>
      <c r="H79" s="109">
        <v>101857.69</v>
      </c>
      <c r="I79" s="95"/>
    </row>
    <row r="80" spans="1:9" ht="12.75">
      <c r="A80" s="292" t="s">
        <v>306</v>
      </c>
      <c r="B80" s="293">
        <v>1922.52</v>
      </c>
      <c r="C80" s="293">
        <v>146458.38</v>
      </c>
      <c r="D80" s="293">
        <v>475140.08</v>
      </c>
      <c r="E80" s="293">
        <v>34977.77</v>
      </c>
      <c r="F80" s="293">
        <v>22.35</v>
      </c>
      <c r="G80" s="293">
        <v>2336.19</v>
      </c>
      <c r="H80" s="294">
        <v>784067.35</v>
      </c>
      <c r="I80" s="95"/>
    </row>
    <row r="81" spans="1:9" ht="12.75">
      <c r="A81" s="154"/>
      <c r="B81" s="108"/>
      <c r="C81" s="108"/>
      <c r="D81" s="108"/>
      <c r="E81" s="108"/>
      <c r="F81" s="108"/>
      <c r="G81" s="108"/>
      <c r="H81" s="109"/>
      <c r="I81" s="95"/>
    </row>
    <row r="82" spans="1:9" ht="12.75">
      <c r="A82" s="271" t="s">
        <v>241</v>
      </c>
      <c r="B82" s="108">
        <v>74.45</v>
      </c>
      <c r="C82" s="108" t="s">
        <v>219</v>
      </c>
      <c r="D82" s="108">
        <v>17.27</v>
      </c>
      <c r="E82" s="108">
        <v>3.11</v>
      </c>
      <c r="F82" s="108" t="s">
        <v>219</v>
      </c>
      <c r="G82" s="108">
        <v>0.75</v>
      </c>
      <c r="H82" s="109">
        <v>297.85</v>
      </c>
      <c r="I82" s="95"/>
    </row>
    <row r="83" spans="1:9" ht="12.75">
      <c r="A83" s="154" t="s">
        <v>191</v>
      </c>
      <c r="B83" s="108">
        <v>9.88</v>
      </c>
      <c r="C83" s="108" t="s">
        <v>219</v>
      </c>
      <c r="D83" s="108">
        <v>4122.51</v>
      </c>
      <c r="E83" s="108">
        <v>6.31</v>
      </c>
      <c r="F83" s="108" t="s">
        <v>219</v>
      </c>
      <c r="G83" s="108">
        <v>8.73</v>
      </c>
      <c r="H83" s="109">
        <v>4711.55</v>
      </c>
      <c r="I83" s="95"/>
    </row>
    <row r="84" spans="1:9" ht="12.75">
      <c r="A84" s="292" t="s">
        <v>192</v>
      </c>
      <c r="B84" s="108">
        <v>84.33</v>
      </c>
      <c r="C84" s="108" t="s">
        <v>219</v>
      </c>
      <c r="D84" s="108">
        <v>4139.78</v>
      </c>
      <c r="E84" s="108">
        <v>9.42</v>
      </c>
      <c r="F84" s="108" t="s">
        <v>219</v>
      </c>
      <c r="G84" s="108">
        <v>9.48</v>
      </c>
      <c r="H84" s="109">
        <v>5009.4</v>
      </c>
      <c r="I84" s="95"/>
    </row>
    <row r="85" spans="1:9" ht="12.75">
      <c r="A85" s="154"/>
      <c r="B85" s="108"/>
      <c r="C85" s="108"/>
      <c r="D85" s="108"/>
      <c r="E85" s="108"/>
      <c r="F85" s="108"/>
      <c r="G85" s="108"/>
      <c r="H85" s="109"/>
      <c r="I85" s="95"/>
    </row>
    <row r="86" spans="1:9" ht="13.5" thickBot="1">
      <c r="A86" s="155" t="s">
        <v>242</v>
      </c>
      <c r="B86" s="156">
        <v>3448.38</v>
      </c>
      <c r="C86" s="156">
        <v>187908.25970000002</v>
      </c>
      <c r="D86" s="156">
        <v>660501.52</v>
      </c>
      <c r="E86" s="156">
        <v>98576.97</v>
      </c>
      <c r="F86" s="156">
        <v>5856.78</v>
      </c>
      <c r="G86" s="156">
        <v>10768.233</v>
      </c>
      <c r="H86" s="157">
        <v>1317751.8848</v>
      </c>
      <c r="I86" s="96"/>
    </row>
    <row r="87" ht="12.75">
      <c r="I87" s="95"/>
    </row>
    <row r="88" ht="12.75">
      <c r="I88" s="95"/>
    </row>
    <row r="89" ht="12.75">
      <c r="I89" s="95"/>
    </row>
    <row r="90" ht="12.75">
      <c r="I90" s="95"/>
    </row>
    <row r="91" ht="12.75">
      <c r="I91" s="95"/>
    </row>
  </sheetData>
  <mergeCells count="11">
    <mergeCell ref="H6:H8"/>
    <mergeCell ref="A6:A8"/>
    <mergeCell ref="A1:H1"/>
    <mergeCell ref="A3:H3"/>
    <mergeCell ref="A4:H4"/>
    <mergeCell ref="B6:B8"/>
    <mergeCell ref="C6:C8"/>
    <mergeCell ref="D6:D8"/>
    <mergeCell ref="E6:E8"/>
    <mergeCell ref="F6:F8"/>
    <mergeCell ref="G6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26.7109375" style="0" customWidth="1"/>
    <col min="2" max="10" width="7.57421875" style="0" customWidth="1"/>
    <col min="11" max="11" width="10.28125" style="0" customWidth="1"/>
    <col min="12" max="13" width="7.57421875" style="0" customWidth="1"/>
    <col min="14" max="14" width="19.57421875" style="74" customWidth="1"/>
    <col min="15" max="30" width="11.57421875" style="74" customWidth="1"/>
  </cols>
  <sheetData>
    <row r="1" spans="1:13" ht="18">
      <c r="A1" s="338" t="s">
        <v>318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5">
      <c r="A3" s="416" t="s">
        <v>364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3" ht="13.5" thickBo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13" ht="12.75" customHeight="1">
      <c r="A5" s="296" t="s">
        <v>245</v>
      </c>
      <c r="B5" s="419" t="s">
        <v>307</v>
      </c>
      <c r="C5" s="420"/>
      <c r="D5" s="419" t="s">
        <v>308</v>
      </c>
      <c r="E5" s="420"/>
      <c r="F5" s="419" t="s">
        <v>120</v>
      </c>
      <c r="G5" s="421"/>
      <c r="H5" s="329" t="s">
        <v>121</v>
      </c>
      <c r="I5" s="419" t="s">
        <v>309</v>
      </c>
      <c r="J5" s="421"/>
      <c r="K5" s="329" t="s">
        <v>310</v>
      </c>
      <c r="L5" s="329" t="s">
        <v>123</v>
      </c>
      <c r="M5" s="417" t="s">
        <v>16</v>
      </c>
    </row>
    <row r="6" spans="1:13" ht="13.5" thickBot="1">
      <c r="A6" s="297" t="s">
        <v>141</v>
      </c>
      <c r="B6" s="298" t="s">
        <v>296</v>
      </c>
      <c r="C6" s="298" t="s">
        <v>297</v>
      </c>
      <c r="D6" s="298" t="s">
        <v>296</v>
      </c>
      <c r="E6" s="298" t="s">
        <v>297</v>
      </c>
      <c r="F6" s="298" t="s">
        <v>296</v>
      </c>
      <c r="G6" s="298" t="s">
        <v>297</v>
      </c>
      <c r="H6" s="331"/>
      <c r="I6" s="298" t="s">
        <v>296</v>
      </c>
      <c r="J6" s="298" t="s">
        <v>298</v>
      </c>
      <c r="K6" s="331"/>
      <c r="L6" s="331"/>
      <c r="M6" s="418"/>
    </row>
    <row r="7" spans="1:13" ht="12.75">
      <c r="A7" s="265" t="s">
        <v>243</v>
      </c>
      <c r="B7" s="144">
        <v>11</v>
      </c>
      <c r="C7" s="144">
        <v>8</v>
      </c>
      <c r="D7" s="144" t="s">
        <v>219</v>
      </c>
      <c r="E7" s="144" t="s">
        <v>219</v>
      </c>
      <c r="F7" s="144" t="s">
        <v>219</v>
      </c>
      <c r="G7" s="144" t="s">
        <v>219</v>
      </c>
      <c r="H7" s="144">
        <v>1</v>
      </c>
      <c r="I7" s="144">
        <v>1</v>
      </c>
      <c r="J7" s="144">
        <v>4</v>
      </c>
      <c r="K7" s="144">
        <v>2</v>
      </c>
      <c r="L7" s="144">
        <v>1</v>
      </c>
      <c r="M7" s="145">
        <v>28</v>
      </c>
    </row>
    <row r="8" spans="1:13" ht="12.75">
      <c r="A8" s="154" t="s">
        <v>142</v>
      </c>
      <c r="B8" s="108">
        <v>51</v>
      </c>
      <c r="C8" s="108">
        <v>14</v>
      </c>
      <c r="D8" s="108">
        <v>9</v>
      </c>
      <c r="E8" s="108" t="s">
        <v>219</v>
      </c>
      <c r="F8" s="108">
        <v>3</v>
      </c>
      <c r="G8" s="108" t="s">
        <v>219</v>
      </c>
      <c r="H8" s="108" t="s">
        <v>219</v>
      </c>
      <c r="I8" s="108">
        <v>3</v>
      </c>
      <c r="J8" s="108">
        <v>4</v>
      </c>
      <c r="K8" s="108">
        <v>9</v>
      </c>
      <c r="L8" s="108">
        <v>1</v>
      </c>
      <c r="M8" s="109">
        <v>94</v>
      </c>
    </row>
    <row r="9" spans="1:13" ht="12.75">
      <c r="A9" s="271" t="s">
        <v>244</v>
      </c>
      <c r="B9" s="108">
        <v>23</v>
      </c>
      <c r="C9" s="108">
        <v>3</v>
      </c>
      <c r="D9" s="108">
        <v>3</v>
      </c>
      <c r="E9" s="108" t="s">
        <v>219</v>
      </c>
      <c r="F9" s="108">
        <v>1</v>
      </c>
      <c r="G9" s="108" t="s">
        <v>219</v>
      </c>
      <c r="H9" s="108" t="s">
        <v>219</v>
      </c>
      <c r="I9" s="108" t="s">
        <v>219</v>
      </c>
      <c r="J9" s="108" t="s">
        <v>219</v>
      </c>
      <c r="K9" s="108">
        <v>5</v>
      </c>
      <c r="L9" s="108" t="s">
        <v>219</v>
      </c>
      <c r="M9" s="109">
        <v>35</v>
      </c>
    </row>
    <row r="10" spans="1:13" ht="12.75">
      <c r="A10" s="154" t="s">
        <v>143</v>
      </c>
      <c r="B10" s="108">
        <v>6</v>
      </c>
      <c r="C10" s="108">
        <v>4</v>
      </c>
      <c r="D10" s="108" t="s">
        <v>219</v>
      </c>
      <c r="E10" s="108" t="s">
        <v>219</v>
      </c>
      <c r="F10" s="108" t="s">
        <v>219</v>
      </c>
      <c r="G10" s="108" t="s">
        <v>219</v>
      </c>
      <c r="H10" s="108" t="s">
        <v>219</v>
      </c>
      <c r="I10" s="108" t="s">
        <v>219</v>
      </c>
      <c r="J10" s="108">
        <v>1</v>
      </c>
      <c r="K10" s="108">
        <v>1</v>
      </c>
      <c r="L10" s="108" t="s">
        <v>219</v>
      </c>
      <c r="M10" s="109">
        <v>12</v>
      </c>
    </row>
    <row r="11" spans="1:13" ht="12.75">
      <c r="A11" s="292" t="s">
        <v>144</v>
      </c>
      <c r="B11" s="293">
        <v>91</v>
      </c>
      <c r="C11" s="293">
        <v>29</v>
      </c>
      <c r="D11" s="293">
        <v>12</v>
      </c>
      <c r="E11" s="293" t="s">
        <v>219</v>
      </c>
      <c r="F11" s="293">
        <v>4</v>
      </c>
      <c r="G11" s="293" t="s">
        <v>219</v>
      </c>
      <c r="H11" s="293">
        <v>1</v>
      </c>
      <c r="I11" s="293">
        <v>4</v>
      </c>
      <c r="J11" s="293">
        <v>9</v>
      </c>
      <c r="K11" s="293">
        <v>17</v>
      </c>
      <c r="L11" s="293">
        <v>2</v>
      </c>
      <c r="M11" s="294">
        <v>169</v>
      </c>
    </row>
    <row r="12" spans="1:13" ht="12.75">
      <c r="A12" s="292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</row>
    <row r="13" spans="1:13" ht="12.75">
      <c r="A13" s="292" t="s">
        <v>145</v>
      </c>
      <c r="B13" s="293">
        <v>146</v>
      </c>
      <c r="C13" s="293">
        <v>14</v>
      </c>
      <c r="D13" s="293">
        <v>36</v>
      </c>
      <c r="E13" s="293" t="s">
        <v>219</v>
      </c>
      <c r="F13" s="293">
        <v>19</v>
      </c>
      <c r="G13" s="293" t="s">
        <v>219</v>
      </c>
      <c r="H13" s="293">
        <v>1</v>
      </c>
      <c r="I13" s="293" t="s">
        <v>219</v>
      </c>
      <c r="J13" s="293">
        <v>1</v>
      </c>
      <c r="K13" s="293">
        <v>19</v>
      </c>
      <c r="L13" s="293">
        <v>8</v>
      </c>
      <c r="M13" s="294">
        <v>244</v>
      </c>
    </row>
    <row r="14" spans="1:13" ht="12.75">
      <c r="A14" s="154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13" ht="12.75">
      <c r="A15" s="292" t="s">
        <v>146</v>
      </c>
      <c r="B15" s="293">
        <v>46</v>
      </c>
      <c r="C15" s="293">
        <v>6</v>
      </c>
      <c r="D15" s="293">
        <v>4</v>
      </c>
      <c r="E15" s="293" t="s">
        <v>219</v>
      </c>
      <c r="F15" s="293" t="s">
        <v>219</v>
      </c>
      <c r="G15" s="293" t="s">
        <v>219</v>
      </c>
      <c r="H15" s="293" t="s">
        <v>219</v>
      </c>
      <c r="I15" s="293" t="s">
        <v>219</v>
      </c>
      <c r="J15" s="293">
        <v>1</v>
      </c>
      <c r="K15" s="293">
        <v>15</v>
      </c>
      <c r="L15" s="293" t="s">
        <v>219</v>
      </c>
      <c r="M15" s="294">
        <v>72</v>
      </c>
    </row>
    <row r="16" spans="1:13" ht="12.75">
      <c r="A16" s="154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9"/>
    </row>
    <row r="17" spans="1:13" ht="12.75">
      <c r="A17" s="154" t="s">
        <v>338</v>
      </c>
      <c r="B17" s="108">
        <v>2</v>
      </c>
      <c r="C17" s="108"/>
      <c r="D17" s="108">
        <v>1</v>
      </c>
      <c r="E17" s="108">
        <v>1</v>
      </c>
      <c r="F17" s="108" t="s">
        <v>219</v>
      </c>
      <c r="G17" s="108" t="s">
        <v>219</v>
      </c>
      <c r="H17" s="108">
        <v>1</v>
      </c>
      <c r="I17" s="108" t="s">
        <v>219</v>
      </c>
      <c r="J17" s="108">
        <v>1</v>
      </c>
      <c r="K17" s="108" t="s">
        <v>219</v>
      </c>
      <c r="L17" s="108">
        <v>1</v>
      </c>
      <c r="M17" s="109">
        <v>7</v>
      </c>
    </row>
    <row r="18" spans="1:13" ht="12.75">
      <c r="A18" s="154" t="s">
        <v>147</v>
      </c>
      <c r="B18" s="108">
        <v>4</v>
      </c>
      <c r="C18" s="108">
        <v>3</v>
      </c>
      <c r="D18" s="108">
        <v>4</v>
      </c>
      <c r="E18" s="108">
        <v>11</v>
      </c>
      <c r="F18" s="108" t="s">
        <v>219</v>
      </c>
      <c r="G18" s="108">
        <v>1</v>
      </c>
      <c r="H18" s="108" t="s">
        <v>219</v>
      </c>
      <c r="I18" s="108" t="s">
        <v>219</v>
      </c>
      <c r="J18" s="108" t="s">
        <v>317</v>
      </c>
      <c r="K18" s="108">
        <v>2</v>
      </c>
      <c r="L18" s="108">
        <v>12</v>
      </c>
      <c r="M18" s="109">
        <v>37</v>
      </c>
    </row>
    <row r="19" spans="1:13" ht="12.75">
      <c r="A19" s="154" t="s">
        <v>148</v>
      </c>
      <c r="B19" s="108">
        <v>9</v>
      </c>
      <c r="C19" s="108">
        <v>2</v>
      </c>
      <c r="D19" s="108">
        <v>4</v>
      </c>
      <c r="E19" s="108">
        <v>5</v>
      </c>
      <c r="F19" s="108">
        <v>2</v>
      </c>
      <c r="G19" s="108">
        <v>1</v>
      </c>
      <c r="H19" s="108" t="s">
        <v>219</v>
      </c>
      <c r="I19" s="108" t="s">
        <v>219</v>
      </c>
      <c r="J19" s="108">
        <v>2</v>
      </c>
      <c r="K19" s="108">
        <v>1</v>
      </c>
      <c r="L19" s="108">
        <v>6</v>
      </c>
      <c r="M19" s="109">
        <v>32</v>
      </c>
    </row>
    <row r="20" spans="1:13" ht="12.75">
      <c r="A20" s="292" t="s">
        <v>339</v>
      </c>
      <c r="B20" s="293">
        <v>15</v>
      </c>
      <c r="C20" s="293">
        <v>5</v>
      </c>
      <c r="D20" s="293">
        <v>9</v>
      </c>
      <c r="E20" s="293">
        <v>17</v>
      </c>
      <c r="F20" s="293">
        <v>2</v>
      </c>
      <c r="G20" s="293">
        <v>2</v>
      </c>
      <c r="H20" s="293">
        <v>1</v>
      </c>
      <c r="I20" s="293" t="s">
        <v>219</v>
      </c>
      <c r="J20" s="293">
        <v>3</v>
      </c>
      <c r="K20" s="293">
        <v>3</v>
      </c>
      <c r="L20" s="293">
        <v>19</v>
      </c>
      <c r="M20" s="294">
        <v>76</v>
      </c>
    </row>
    <row r="21" spans="1:13" ht="12.75">
      <c r="A21" s="154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9"/>
    </row>
    <row r="22" spans="1:13" ht="12.75">
      <c r="A22" s="292" t="s">
        <v>149</v>
      </c>
      <c r="B22" s="293">
        <v>10</v>
      </c>
      <c r="C22" s="293">
        <v>1</v>
      </c>
      <c r="D22" s="293">
        <v>12</v>
      </c>
      <c r="E22" s="293">
        <v>7</v>
      </c>
      <c r="F22" s="293">
        <v>4</v>
      </c>
      <c r="G22" s="293" t="s">
        <v>219</v>
      </c>
      <c r="H22" s="293" t="s">
        <v>219</v>
      </c>
      <c r="I22" s="293" t="s">
        <v>219</v>
      </c>
      <c r="J22" s="293">
        <v>2</v>
      </c>
      <c r="K22" s="293">
        <v>1</v>
      </c>
      <c r="L22" s="293">
        <v>21</v>
      </c>
      <c r="M22" s="294">
        <v>58</v>
      </c>
    </row>
    <row r="23" spans="1:13" ht="12.75">
      <c r="A23" s="154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</row>
    <row r="24" spans="1:13" ht="12.75">
      <c r="A24" s="292" t="s">
        <v>150</v>
      </c>
      <c r="B24" s="293">
        <v>1</v>
      </c>
      <c r="C24" s="293" t="s">
        <v>219</v>
      </c>
      <c r="D24" s="293" t="s">
        <v>219</v>
      </c>
      <c r="E24" s="293" t="s">
        <v>219</v>
      </c>
      <c r="F24" s="293" t="s">
        <v>219</v>
      </c>
      <c r="G24" s="293">
        <v>1</v>
      </c>
      <c r="H24" s="293">
        <v>1</v>
      </c>
      <c r="I24" s="293" t="s">
        <v>219</v>
      </c>
      <c r="J24" s="293" t="s">
        <v>219</v>
      </c>
      <c r="K24" s="293">
        <v>15</v>
      </c>
      <c r="L24" s="293" t="s">
        <v>219</v>
      </c>
      <c r="M24" s="294">
        <v>18</v>
      </c>
    </row>
    <row r="25" spans="1:13" ht="12.75">
      <c r="A25" s="154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</row>
    <row r="26" spans="1:13" ht="12.75">
      <c r="A26" s="154" t="s">
        <v>151</v>
      </c>
      <c r="B26" s="108">
        <v>2</v>
      </c>
      <c r="C26" s="108" t="s">
        <v>219</v>
      </c>
      <c r="D26" s="108">
        <v>1</v>
      </c>
      <c r="E26" s="108" t="s">
        <v>219</v>
      </c>
      <c r="F26" s="108" t="s">
        <v>219</v>
      </c>
      <c r="G26" s="108" t="s">
        <v>219</v>
      </c>
      <c r="H26" s="108" t="s">
        <v>219</v>
      </c>
      <c r="I26" s="108" t="s">
        <v>219</v>
      </c>
      <c r="J26" s="108" t="s">
        <v>219</v>
      </c>
      <c r="K26" s="108" t="s">
        <v>219</v>
      </c>
      <c r="L26" s="108" t="s">
        <v>219</v>
      </c>
      <c r="M26" s="109">
        <f>SUM(B26:L26)</f>
        <v>3</v>
      </c>
    </row>
    <row r="27" spans="1:13" ht="12.75">
      <c r="A27" s="154" t="s">
        <v>152</v>
      </c>
      <c r="B27" s="108">
        <v>1</v>
      </c>
      <c r="C27" s="108" t="s">
        <v>219</v>
      </c>
      <c r="D27" s="108" t="s">
        <v>219</v>
      </c>
      <c r="E27" s="108" t="s">
        <v>219</v>
      </c>
      <c r="F27" s="108" t="s">
        <v>219</v>
      </c>
      <c r="G27" s="108" t="s">
        <v>219</v>
      </c>
      <c r="H27" s="108">
        <v>1</v>
      </c>
      <c r="I27" s="108" t="s">
        <v>219</v>
      </c>
      <c r="J27" s="108" t="s">
        <v>219</v>
      </c>
      <c r="K27" s="108" t="s">
        <v>219</v>
      </c>
      <c r="L27" s="108" t="s">
        <v>219</v>
      </c>
      <c r="M27" s="109">
        <f>SUM(B27:L27)</f>
        <v>2</v>
      </c>
    </row>
    <row r="28" spans="1:13" ht="12.75">
      <c r="A28" s="154" t="s">
        <v>153</v>
      </c>
      <c r="B28" s="108" t="s">
        <v>219</v>
      </c>
      <c r="C28" s="108" t="s">
        <v>219</v>
      </c>
      <c r="D28" s="108">
        <v>2</v>
      </c>
      <c r="E28" s="108" t="s">
        <v>219</v>
      </c>
      <c r="F28" s="108">
        <v>1</v>
      </c>
      <c r="G28" s="108" t="s">
        <v>219</v>
      </c>
      <c r="H28" s="108" t="s">
        <v>219</v>
      </c>
      <c r="I28" s="108" t="s">
        <v>219</v>
      </c>
      <c r="J28" s="108">
        <v>1</v>
      </c>
      <c r="K28" s="108">
        <v>5</v>
      </c>
      <c r="L28" s="108" t="s">
        <v>219</v>
      </c>
      <c r="M28" s="109">
        <f>SUM(B28:L28)</f>
        <v>9</v>
      </c>
    </row>
    <row r="29" spans="1:13" ht="12.75">
      <c r="A29" s="292" t="s">
        <v>340</v>
      </c>
      <c r="B29" s="293">
        <f>SUM(B26:B28)</f>
        <v>3</v>
      </c>
      <c r="C29" s="293" t="s">
        <v>219</v>
      </c>
      <c r="D29" s="293">
        <f aca="true" t="shared" si="0" ref="D29:K29">SUM(D26:D28)</f>
        <v>3</v>
      </c>
      <c r="E29" s="293" t="s">
        <v>219</v>
      </c>
      <c r="F29" s="293">
        <f t="shared" si="0"/>
        <v>1</v>
      </c>
      <c r="G29" s="293" t="s">
        <v>219</v>
      </c>
      <c r="H29" s="293">
        <f t="shared" si="0"/>
        <v>1</v>
      </c>
      <c r="I29" s="293" t="s">
        <v>219</v>
      </c>
      <c r="J29" s="293">
        <f t="shared" si="0"/>
        <v>1</v>
      </c>
      <c r="K29" s="293">
        <f t="shared" si="0"/>
        <v>5</v>
      </c>
      <c r="L29" s="293" t="s">
        <v>219</v>
      </c>
      <c r="M29" s="294">
        <f>SUM(B29:L29)</f>
        <v>14</v>
      </c>
    </row>
    <row r="30" spans="1:13" ht="12.75">
      <c r="A30" s="154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</row>
    <row r="31" spans="1:13" ht="12.75">
      <c r="A31" s="154" t="s">
        <v>154</v>
      </c>
      <c r="B31" s="108">
        <v>31</v>
      </c>
      <c r="C31" s="108" t="s">
        <v>219</v>
      </c>
      <c r="D31" s="108">
        <v>7</v>
      </c>
      <c r="E31" s="108" t="s">
        <v>219</v>
      </c>
      <c r="F31" s="108">
        <v>3</v>
      </c>
      <c r="G31" s="108">
        <v>1</v>
      </c>
      <c r="H31" s="108">
        <v>3</v>
      </c>
      <c r="I31" s="108">
        <v>8</v>
      </c>
      <c r="J31" s="108">
        <v>3</v>
      </c>
      <c r="K31" s="108">
        <v>1</v>
      </c>
      <c r="L31" s="108">
        <v>2</v>
      </c>
      <c r="M31" s="109">
        <v>59</v>
      </c>
    </row>
    <row r="32" spans="1:13" ht="12.75">
      <c r="A32" s="154" t="s">
        <v>155</v>
      </c>
      <c r="B32" s="108">
        <v>34</v>
      </c>
      <c r="C32" s="108">
        <v>4</v>
      </c>
      <c r="D32" s="108">
        <v>15</v>
      </c>
      <c r="E32" s="108" t="s">
        <v>219</v>
      </c>
      <c r="F32" s="108">
        <v>11</v>
      </c>
      <c r="G32" s="108" t="s">
        <v>219</v>
      </c>
      <c r="H32" s="108">
        <v>2</v>
      </c>
      <c r="I32" s="108">
        <v>3</v>
      </c>
      <c r="J32" s="108">
        <v>3</v>
      </c>
      <c r="K32" s="108">
        <v>1</v>
      </c>
      <c r="L32" s="108">
        <v>4</v>
      </c>
      <c r="M32" s="109">
        <v>77</v>
      </c>
    </row>
    <row r="33" spans="1:13" ht="12.75">
      <c r="A33" s="154" t="s">
        <v>156</v>
      </c>
      <c r="B33" s="108">
        <v>160</v>
      </c>
      <c r="C33" s="108">
        <v>1</v>
      </c>
      <c r="D33" s="108">
        <v>30</v>
      </c>
      <c r="E33" s="108" t="s">
        <v>219</v>
      </c>
      <c r="F33" s="108">
        <v>23</v>
      </c>
      <c r="G33" s="108">
        <v>2</v>
      </c>
      <c r="H33" s="108">
        <v>2</v>
      </c>
      <c r="I33" s="108">
        <v>2</v>
      </c>
      <c r="J33" s="108">
        <v>2</v>
      </c>
      <c r="K33" s="108" t="s">
        <v>219</v>
      </c>
      <c r="L33" s="108">
        <v>16</v>
      </c>
      <c r="M33" s="109">
        <v>238</v>
      </c>
    </row>
    <row r="34" spans="1:13" ht="12.75">
      <c r="A34" s="154" t="s">
        <v>157</v>
      </c>
      <c r="B34" s="108">
        <v>1</v>
      </c>
      <c r="C34" s="108">
        <v>2</v>
      </c>
      <c r="D34" s="108">
        <v>1</v>
      </c>
      <c r="E34" s="108">
        <v>1</v>
      </c>
      <c r="F34" s="108" t="s">
        <v>219</v>
      </c>
      <c r="G34" s="108" t="s">
        <v>219</v>
      </c>
      <c r="H34" s="108" t="s">
        <v>219</v>
      </c>
      <c r="I34" s="108">
        <v>1</v>
      </c>
      <c r="J34" s="108" t="s">
        <v>219</v>
      </c>
      <c r="K34" s="108" t="s">
        <v>219</v>
      </c>
      <c r="L34" s="108" t="s">
        <v>219</v>
      </c>
      <c r="M34" s="109">
        <v>6</v>
      </c>
    </row>
    <row r="35" spans="1:13" ht="12.75">
      <c r="A35" s="292" t="s">
        <v>158</v>
      </c>
      <c r="B35" s="293">
        <v>226</v>
      </c>
      <c r="C35" s="293">
        <v>7</v>
      </c>
      <c r="D35" s="293">
        <v>53</v>
      </c>
      <c r="E35" s="293">
        <v>1</v>
      </c>
      <c r="F35" s="293">
        <v>37</v>
      </c>
      <c r="G35" s="293">
        <v>3</v>
      </c>
      <c r="H35" s="293">
        <v>7</v>
      </c>
      <c r="I35" s="293">
        <v>14</v>
      </c>
      <c r="J35" s="293">
        <v>8</v>
      </c>
      <c r="K35" s="293">
        <v>2</v>
      </c>
      <c r="L35" s="293">
        <v>22</v>
      </c>
      <c r="M35" s="294">
        <v>380</v>
      </c>
    </row>
    <row r="36" spans="1:13" ht="12.75">
      <c r="A36" s="154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</row>
    <row r="37" spans="1:13" ht="12.75">
      <c r="A37" s="292" t="s">
        <v>159</v>
      </c>
      <c r="B37" s="293">
        <v>32</v>
      </c>
      <c r="C37" s="293">
        <v>4</v>
      </c>
      <c r="D37" s="293">
        <v>134</v>
      </c>
      <c r="E37" s="293">
        <v>1</v>
      </c>
      <c r="F37" s="293">
        <v>29</v>
      </c>
      <c r="G37" s="293">
        <v>1</v>
      </c>
      <c r="H37" s="293">
        <v>50</v>
      </c>
      <c r="I37" s="293">
        <v>18</v>
      </c>
      <c r="J37" s="293">
        <v>61</v>
      </c>
      <c r="K37" s="293">
        <v>4</v>
      </c>
      <c r="L37" s="293" t="s">
        <v>219</v>
      </c>
      <c r="M37" s="294">
        <v>334</v>
      </c>
    </row>
    <row r="38" spans="1:13" ht="12.75">
      <c r="A38" s="154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</row>
    <row r="39" spans="1:13" ht="12.75">
      <c r="A39" s="154" t="s">
        <v>341</v>
      </c>
      <c r="B39" s="108">
        <v>10</v>
      </c>
      <c r="C39" s="108" t="s">
        <v>219</v>
      </c>
      <c r="D39" s="108" t="s">
        <v>219</v>
      </c>
      <c r="E39" s="108" t="s">
        <v>219</v>
      </c>
      <c r="F39" s="108" t="s">
        <v>219</v>
      </c>
      <c r="G39" s="108" t="s">
        <v>219</v>
      </c>
      <c r="H39" s="108">
        <v>2</v>
      </c>
      <c r="I39" s="108" t="s">
        <v>219</v>
      </c>
      <c r="J39" s="108" t="s">
        <v>219</v>
      </c>
      <c r="K39" s="108">
        <v>2</v>
      </c>
      <c r="L39" s="108" t="s">
        <v>219</v>
      </c>
      <c r="M39" s="109">
        <v>14</v>
      </c>
    </row>
    <row r="40" spans="1:13" ht="12.75">
      <c r="A40" s="154" t="s">
        <v>160</v>
      </c>
      <c r="B40" s="108" t="s">
        <v>219</v>
      </c>
      <c r="C40" s="108" t="s">
        <v>219</v>
      </c>
      <c r="D40" s="108" t="s">
        <v>219</v>
      </c>
      <c r="E40" s="108" t="s">
        <v>219</v>
      </c>
      <c r="F40" s="108" t="s">
        <v>219</v>
      </c>
      <c r="G40" s="108" t="s">
        <v>219</v>
      </c>
      <c r="H40" s="108" t="s">
        <v>219</v>
      </c>
      <c r="I40" s="108" t="s">
        <v>219</v>
      </c>
      <c r="J40" s="108" t="s">
        <v>219</v>
      </c>
      <c r="K40" s="108">
        <v>3</v>
      </c>
      <c r="L40" s="108" t="s">
        <v>219</v>
      </c>
      <c r="M40" s="109">
        <v>3</v>
      </c>
    </row>
    <row r="41" spans="1:13" ht="12.75">
      <c r="A41" s="154" t="s">
        <v>161</v>
      </c>
      <c r="B41" s="108" t="s">
        <v>219</v>
      </c>
      <c r="C41" s="108" t="s">
        <v>219</v>
      </c>
      <c r="D41" s="108" t="s">
        <v>219</v>
      </c>
      <c r="E41" s="108" t="s">
        <v>219</v>
      </c>
      <c r="F41" s="108" t="s">
        <v>219</v>
      </c>
      <c r="G41" s="108" t="s">
        <v>219</v>
      </c>
      <c r="H41" s="108" t="s">
        <v>219</v>
      </c>
      <c r="I41" s="108" t="s">
        <v>219</v>
      </c>
      <c r="J41" s="108" t="s">
        <v>219</v>
      </c>
      <c r="K41" s="108">
        <v>1</v>
      </c>
      <c r="L41" s="108" t="s">
        <v>219</v>
      </c>
      <c r="M41" s="109">
        <v>3</v>
      </c>
    </row>
    <row r="42" spans="1:13" ht="12.75">
      <c r="A42" s="154" t="s">
        <v>162</v>
      </c>
      <c r="B42" s="108" t="s">
        <v>219</v>
      </c>
      <c r="C42" s="108" t="s">
        <v>219</v>
      </c>
      <c r="D42" s="108">
        <v>1</v>
      </c>
      <c r="E42" s="108" t="s">
        <v>219</v>
      </c>
      <c r="F42" s="108" t="s">
        <v>219</v>
      </c>
      <c r="G42" s="108" t="s">
        <v>219</v>
      </c>
      <c r="H42" s="108" t="s">
        <v>219</v>
      </c>
      <c r="I42" s="108">
        <v>1</v>
      </c>
      <c r="J42" s="108" t="s">
        <v>219</v>
      </c>
      <c r="K42" s="108">
        <v>2</v>
      </c>
      <c r="L42" s="108" t="s">
        <v>219</v>
      </c>
      <c r="M42" s="109">
        <v>4</v>
      </c>
    </row>
    <row r="43" spans="1:13" ht="12.75">
      <c r="A43" s="154" t="s">
        <v>163</v>
      </c>
      <c r="B43" s="108">
        <v>2</v>
      </c>
      <c r="C43" s="108" t="s">
        <v>219</v>
      </c>
      <c r="D43" s="108" t="s">
        <v>219</v>
      </c>
      <c r="E43" s="108">
        <v>1</v>
      </c>
      <c r="F43" s="108" t="s">
        <v>219</v>
      </c>
      <c r="G43" s="108" t="s">
        <v>219</v>
      </c>
      <c r="H43" s="108" t="s">
        <v>219</v>
      </c>
      <c r="I43" s="108" t="s">
        <v>219</v>
      </c>
      <c r="J43" s="108" t="s">
        <v>219</v>
      </c>
      <c r="K43" s="108" t="s">
        <v>219</v>
      </c>
      <c r="L43" s="108" t="s">
        <v>219</v>
      </c>
      <c r="M43" s="109">
        <v>3</v>
      </c>
    </row>
    <row r="44" spans="1:13" ht="12.75">
      <c r="A44" s="154" t="s">
        <v>164</v>
      </c>
      <c r="B44" s="108">
        <v>4</v>
      </c>
      <c r="C44" s="108" t="s">
        <v>219</v>
      </c>
      <c r="D44" s="108" t="s">
        <v>219</v>
      </c>
      <c r="E44" s="108">
        <v>1</v>
      </c>
      <c r="F44" s="108" t="s">
        <v>219</v>
      </c>
      <c r="G44" s="108" t="s">
        <v>219</v>
      </c>
      <c r="H44" s="108" t="s">
        <v>219</v>
      </c>
      <c r="I44" s="108" t="s">
        <v>219</v>
      </c>
      <c r="J44" s="108">
        <v>1</v>
      </c>
      <c r="K44" s="108" t="s">
        <v>219</v>
      </c>
      <c r="L44" s="108" t="s">
        <v>219</v>
      </c>
      <c r="M44" s="109">
        <v>6</v>
      </c>
    </row>
    <row r="45" spans="1:13" ht="12.75">
      <c r="A45" s="154" t="s">
        <v>165</v>
      </c>
      <c r="B45" s="108" t="s">
        <v>219</v>
      </c>
      <c r="C45" s="108" t="s">
        <v>219</v>
      </c>
      <c r="D45" s="108" t="s">
        <v>219</v>
      </c>
      <c r="E45" s="108" t="s">
        <v>219</v>
      </c>
      <c r="F45" s="108" t="s">
        <v>219</v>
      </c>
      <c r="G45" s="108" t="s">
        <v>219</v>
      </c>
      <c r="H45" s="108" t="s">
        <v>219</v>
      </c>
      <c r="I45" s="108" t="s">
        <v>219</v>
      </c>
      <c r="J45" s="108" t="s">
        <v>219</v>
      </c>
      <c r="K45" s="108">
        <v>1</v>
      </c>
      <c r="L45" s="108" t="s">
        <v>219</v>
      </c>
      <c r="M45" s="109">
        <v>1</v>
      </c>
    </row>
    <row r="46" spans="1:13" ht="12.75">
      <c r="A46" s="154" t="s">
        <v>166</v>
      </c>
      <c r="B46" s="108" t="s">
        <v>219</v>
      </c>
      <c r="C46" s="108">
        <v>1</v>
      </c>
      <c r="D46" s="108" t="s">
        <v>219</v>
      </c>
      <c r="E46" s="108" t="s">
        <v>219</v>
      </c>
      <c r="F46" s="108" t="s">
        <v>219</v>
      </c>
      <c r="G46" s="108" t="s">
        <v>219</v>
      </c>
      <c r="H46" s="108">
        <v>1</v>
      </c>
      <c r="I46" s="108" t="s">
        <v>219</v>
      </c>
      <c r="J46" s="108" t="s">
        <v>219</v>
      </c>
      <c r="K46" s="108" t="s">
        <v>219</v>
      </c>
      <c r="L46" s="108" t="s">
        <v>219</v>
      </c>
      <c r="M46" s="109">
        <v>2</v>
      </c>
    </row>
    <row r="47" spans="1:13" ht="12.75">
      <c r="A47" s="154" t="s">
        <v>167</v>
      </c>
      <c r="B47" s="108" t="s">
        <v>219</v>
      </c>
      <c r="C47" s="108" t="s">
        <v>219</v>
      </c>
      <c r="D47" s="108" t="s">
        <v>219</v>
      </c>
      <c r="E47" s="108">
        <v>2</v>
      </c>
      <c r="F47" s="108" t="s">
        <v>219</v>
      </c>
      <c r="G47" s="108" t="s">
        <v>219</v>
      </c>
      <c r="H47" s="108" t="s">
        <v>219</v>
      </c>
      <c r="I47" s="108" t="s">
        <v>219</v>
      </c>
      <c r="J47" s="108" t="s">
        <v>219</v>
      </c>
      <c r="K47" s="108" t="s">
        <v>219</v>
      </c>
      <c r="L47" s="108" t="s">
        <v>219</v>
      </c>
      <c r="M47" s="109">
        <v>2</v>
      </c>
    </row>
    <row r="48" spans="1:13" ht="12.75">
      <c r="A48" s="292" t="s">
        <v>320</v>
      </c>
      <c r="B48" s="293">
        <v>16</v>
      </c>
      <c r="C48" s="293">
        <v>1</v>
      </c>
      <c r="D48" s="293">
        <v>1</v>
      </c>
      <c r="E48" s="293">
        <v>4</v>
      </c>
      <c r="F48" s="293" t="s">
        <v>219</v>
      </c>
      <c r="G48" s="293" t="s">
        <v>219</v>
      </c>
      <c r="H48" s="293">
        <v>3</v>
      </c>
      <c r="I48" s="293">
        <v>1</v>
      </c>
      <c r="J48" s="293">
        <v>1</v>
      </c>
      <c r="K48" s="293">
        <v>9</v>
      </c>
      <c r="L48" s="293" t="s">
        <v>219</v>
      </c>
      <c r="M48" s="294">
        <v>36</v>
      </c>
    </row>
    <row r="49" spans="1:13" ht="12.75">
      <c r="A49" s="154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9"/>
    </row>
    <row r="50" spans="1:13" ht="12.75">
      <c r="A50" s="292" t="s">
        <v>168</v>
      </c>
      <c r="B50" s="293">
        <v>7</v>
      </c>
      <c r="C50" s="293">
        <v>2</v>
      </c>
      <c r="D50" s="293" t="s">
        <v>219</v>
      </c>
      <c r="E50" s="293" t="s">
        <v>219</v>
      </c>
      <c r="F50" s="293" t="s">
        <v>219</v>
      </c>
      <c r="G50" s="293">
        <v>1</v>
      </c>
      <c r="H50" s="293" t="s">
        <v>219</v>
      </c>
      <c r="I50" s="293" t="s">
        <v>219</v>
      </c>
      <c r="J50" s="293" t="s">
        <v>219</v>
      </c>
      <c r="K50" s="293">
        <v>5</v>
      </c>
      <c r="L50" s="293" t="s">
        <v>219</v>
      </c>
      <c r="M50" s="294">
        <v>15</v>
      </c>
    </row>
    <row r="51" spans="1:13" ht="12.75">
      <c r="A51" s="154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9"/>
    </row>
    <row r="52" spans="1:13" ht="12.75">
      <c r="A52" s="154" t="s">
        <v>169</v>
      </c>
      <c r="B52" s="108">
        <v>5</v>
      </c>
      <c r="C52" s="108">
        <v>1</v>
      </c>
      <c r="D52" s="108">
        <v>37</v>
      </c>
      <c r="E52" s="108">
        <v>4</v>
      </c>
      <c r="F52" s="108">
        <v>27</v>
      </c>
      <c r="G52" s="108">
        <v>4</v>
      </c>
      <c r="H52" s="108" t="s">
        <v>219</v>
      </c>
      <c r="I52" s="108" t="s">
        <v>219</v>
      </c>
      <c r="J52" s="108">
        <v>2</v>
      </c>
      <c r="K52" s="108" t="s">
        <v>219</v>
      </c>
      <c r="L52" s="108" t="s">
        <v>219</v>
      </c>
      <c r="M52" s="109">
        <v>80</v>
      </c>
    </row>
    <row r="53" spans="1:13" ht="12.75">
      <c r="A53" s="154" t="s">
        <v>170</v>
      </c>
      <c r="B53" s="108">
        <v>4</v>
      </c>
      <c r="C53" s="108" t="s">
        <v>219</v>
      </c>
      <c r="D53" s="108">
        <v>18</v>
      </c>
      <c r="E53" s="108" t="s">
        <v>219</v>
      </c>
      <c r="F53" s="108">
        <v>2</v>
      </c>
      <c r="G53" s="108" t="s">
        <v>219</v>
      </c>
      <c r="H53" s="108" t="s">
        <v>219</v>
      </c>
      <c r="I53" s="108" t="s">
        <v>219</v>
      </c>
      <c r="J53" s="108" t="s">
        <v>219</v>
      </c>
      <c r="K53" s="108" t="s">
        <v>219</v>
      </c>
      <c r="L53" s="108" t="s">
        <v>219</v>
      </c>
      <c r="M53" s="109">
        <v>24</v>
      </c>
    </row>
    <row r="54" spans="1:13" ht="12.75">
      <c r="A54" s="154" t="s">
        <v>171</v>
      </c>
      <c r="B54" s="108" t="s">
        <v>219</v>
      </c>
      <c r="C54" s="108" t="s">
        <v>219</v>
      </c>
      <c r="D54" s="108">
        <v>5</v>
      </c>
      <c r="E54" s="108" t="s">
        <v>219</v>
      </c>
      <c r="F54" s="108">
        <v>1</v>
      </c>
      <c r="G54" s="108" t="s">
        <v>219</v>
      </c>
      <c r="H54" s="108" t="s">
        <v>219</v>
      </c>
      <c r="I54" s="108" t="s">
        <v>219</v>
      </c>
      <c r="J54" s="108" t="s">
        <v>219</v>
      </c>
      <c r="K54" s="108" t="s">
        <v>219</v>
      </c>
      <c r="L54" s="108" t="s">
        <v>219</v>
      </c>
      <c r="M54" s="109">
        <v>6</v>
      </c>
    </row>
    <row r="55" spans="1:13" ht="12.75">
      <c r="A55" s="154" t="s">
        <v>172</v>
      </c>
      <c r="B55" s="108" t="s">
        <v>219</v>
      </c>
      <c r="C55" s="108" t="s">
        <v>219</v>
      </c>
      <c r="D55" s="108" t="s">
        <v>219</v>
      </c>
      <c r="E55" s="108" t="s">
        <v>219</v>
      </c>
      <c r="F55" s="108" t="s">
        <v>219</v>
      </c>
      <c r="G55" s="108" t="s">
        <v>219</v>
      </c>
      <c r="H55" s="108" t="s">
        <v>219</v>
      </c>
      <c r="I55" s="108" t="s">
        <v>219</v>
      </c>
      <c r="J55" s="108" t="s">
        <v>219</v>
      </c>
      <c r="K55" s="108">
        <v>4</v>
      </c>
      <c r="L55" s="108" t="s">
        <v>219</v>
      </c>
      <c r="M55" s="109">
        <v>4</v>
      </c>
    </row>
    <row r="56" spans="1:13" ht="12.75">
      <c r="A56" s="154" t="s">
        <v>173</v>
      </c>
      <c r="B56" s="108">
        <v>10</v>
      </c>
      <c r="C56" s="108" t="s">
        <v>219</v>
      </c>
      <c r="D56" s="108">
        <v>12</v>
      </c>
      <c r="E56" s="108" t="s">
        <v>219</v>
      </c>
      <c r="F56" s="108">
        <v>2</v>
      </c>
      <c r="G56" s="108">
        <v>1</v>
      </c>
      <c r="H56" s="108" t="s">
        <v>219</v>
      </c>
      <c r="I56" s="108" t="s">
        <v>219</v>
      </c>
      <c r="J56" s="108" t="s">
        <v>219</v>
      </c>
      <c r="K56" s="108">
        <v>1</v>
      </c>
      <c r="L56" s="108" t="s">
        <v>219</v>
      </c>
      <c r="M56" s="109">
        <v>26</v>
      </c>
    </row>
    <row r="57" spans="1:13" ht="12.75">
      <c r="A57" s="292" t="s">
        <v>174</v>
      </c>
      <c r="B57" s="293">
        <v>19</v>
      </c>
      <c r="C57" s="293">
        <v>1</v>
      </c>
      <c r="D57" s="293">
        <v>72</v>
      </c>
      <c r="E57" s="293">
        <v>4</v>
      </c>
      <c r="F57" s="293">
        <v>32</v>
      </c>
      <c r="G57" s="293">
        <v>5</v>
      </c>
      <c r="H57" s="293" t="s">
        <v>219</v>
      </c>
      <c r="I57" s="293" t="s">
        <v>219</v>
      </c>
      <c r="J57" s="293">
        <v>2</v>
      </c>
      <c r="K57" s="293">
        <v>5</v>
      </c>
      <c r="L57" s="293" t="s">
        <v>219</v>
      </c>
      <c r="M57" s="294">
        <v>140</v>
      </c>
    </row>
    <row r="58" spans="1:13" ht="12.75">
      <c r="A58" s="154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9"/>
    </row>
    <row r="59" spans="1:13" ht="12.75">
      <c r="A59" s="154" t="s">
        <v>175</v>
      </c>
      <c r="B59" s="108" t="s">
        <v>219</v>
      </c>
      <c r="C59" s="108" t="s">
        <v>219</v>
      </c>
      <c r="D59" s="108" t="s">
        <v>219</v>
      </c>
      <c r="E59" s="108" t="s">
        <v>219</v>
      </c>
      <c r="F59" s="108" t="s">
        <v>219</v>
      </c>
      <c r="G59" s="108" t="s">
        <v>219</v>
      </c>
      <c r="H59" s="108" t="s">
        <v>219</v>
      </c>
      <c r="I59" s="108" t="s">
        <v>219</v>
      </c>
      <c r="J59" s="108" t="s">
        <v>219</v>
      </c>
      <c r="K59" s="108">
        <v>1</v>
      </c>
      <c r="L59" s="108" t="s">
        <v>219</v>
      </c>
      <c r="M59" s="109">
        <v>1</v>
      </c>
    </row>
    <row r="60" spans="1:13" ht="12.75">
      <c r="A60" s="154" t="s">
        <v>176</v>
      </c>
      <c r="B60" s="108">
        <v>14</v>
      </c>
      <c r="C60" s="108" t="s">
        <v>219</v>
      </c>
      <c r="D60" s="108">
        <v>7</v>
      </c>
      <c r="E60" s="108" t="s">
        <v>219</v>
      </c>
      <c r="F60" s="108">
        <v>3</v>
      </c>
      <c r="G60" s="108">
        <v>2</v>
      </c>
      <c r="H60" s="108" t="s">
        <v>219</v>
      </c>
      <c r="I60" s="108" t="s">
        <v>219</v>
      </c>
      <c r="J60" s="108">
        <v>1</v>
      </c>
      <c r="K60" s="108" t="s">
        <v>219</v>
      </c>
      <c r="L60" s="108" t="s">
        <v>219</v>
      </c>
      <c r="M60" s="109">
        <v>27</v>
      </c>
    </row>
    <row r="61" spans="1:13" ht="12.75">
      <c r="A61" s="154" t="s">
        <v>177</v>
      </c>
      <c r="B61" s="108" t="s">
        <v>219</v>
      </c>
      <c r="C61" s="108" t="s">
        <v>219</v>
      </c>
      <c r="D61" s="108">
        <v>1</v>
      </c>
      <c r="E61" s="108" t="s">
        <v>219</v>
      </c>
      <c r="F61" s="108" t="s">
        <v>219</v>
      </c>
      <c r="G61" s="108" t="s">
        <v>219</v>
      </c>
      <c r="H61" s="108" t="s">
        <v>219</v>
      </c>
      <c r="I61" s="108">
        <v>1</v>
      </c>
      <c r="J61" s="108">
        <v>3</v>
      </c>
      <c r="K61" s="108" t="s">
        <v>219</v>
      </c>
      <c r="L61" s="108">
        <v>1</v>
      </c>
      <c r="M61" s="109">
        <v>6</v>
      </c>
    </row>
    <row r="62" spans="1:13" ht="12.75">
      <c r="A62" s="292" t="s">
        <v>178</v>
      </c>
      <c r="B62" s="293">
        <v>14</v>
      </c>
      <c r="C62" s="293">
        <v>0</v>
      </c>
      <c r="D62" s="293">
        <v>8</v>
      </c>
      <c r="E62" s="293">
        <v>0</v>
      </c>
      <c r="F62" s="293">
        <v>3</v>
      </c>
      <c r="G62" s="293">
        <v>2</v>
      </c>
      <c r="H62" s="293" t="s">
        <v>219</v>
      </c>
      <c r="I62" s="293">
        <v>1</v>
      </c>
      <c r="J62" s="293">
        <v>4</v>
      </c>
      <c r="K62" s="293">
        <v>1</v>
      </c>
      <c r="L62" s="293">
        <v>1</v>
      </c>
      <c r="M62" s="294">
        <v>34</v>
      </c>
    </row>
    <row r="63" spans="1:13" ht="12.75">
      <c r="A63" s="154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9"/>
    </row>
    <row r="64" spans="1:13" ht="12.75">
      <c r="A64" s="292" t="s">
        <v>179</v>
      </c>
      <c r="B64" s="293" t="s">
        <v>219</v>
      </c>
      <c r="C64" s="293" t="s">
        <v>219</v>
      </c>
      <c r="D64" s="293">
        <v>2</v>
      </c>
      <c r="E64" s="293" t="s">
        <v>219</v>
      </c>
      <c r="F64" s="293" t="s">
        <v>219</v>
      </c>
      <c r="G64" s="293">
        <v>6</v>
      </c>
      <c r="H64" s="293" t="s">
        <v>219</v>
      </c>
      <c r="I64" s="293">
        <v>1</v>
      </c>
      <c r="J64" s="293">
        <v>1</v>
      </c>
      <c r="K64" s="293" t="s">
        <v>219</v>
      </c>
      <c r="L64" s="293" t="s">
        <v>219</v>
      </c>
      <c r="M64" s="294">
        <v>10</v>
      </c>
    </row>
    <row r="65" spans="1:13" ht="12.75">
      <c r="A65" s="154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9"/>
    </row>
    <row r="66" spans="1:13" ht="12.75">
      <c r="A66" s="154" t="s">
        <v>180</v>
      </c>
      <c r="B66" s="108">
        <v>41</v>
      </c>
      <c r="C66" s="108" t="s">
        <v>219</v>
      </c>
      <c r="D66" s="108">
        <v>34</v>
      </c>
      <c r="E66" s="108" t="s">
        <v>219</v>
      </c>
      <c r="F66" s="108">
        <v>1</v>
      </c>
      <c r="G66" s="108" t="s">
        <v>219</v>
      </c>
      <c r="H66" s="108">
        <v>1</v>
      </c>
      <c r="I66" s="108">
        <v>1</v>
      </c>
      <c r="J66" s="108" t="s">
        <v>219</v>
      </c>
      <c r="K66" s="108">
        <v>1</v>
      </c>
      <c r="L66" s="108" t="s">
        <v>219</v>
      </c>
      <c r="M66" s="109">
        <v>79</v>
      </c>
    </row>
    <row r="67" spans="1:13" ht="12.75">
      <c r="A67" s="154" t="s">
        <v>181</v>
      </c>
      <c r="B67" s="108">
        <v>26</v>
      </c>
      <c r="C67" s="108" t="s">
        <v>219</v>
      </c>
      <c r="D67" s="108">
        <v>7</v>
      </c>
      <c r="E67" s="108" t="s">
        <v>219</v>
      </c>
      <c r="F67" s="108" t="s">
        <v>219</v>
      </c>
      <c r="G67" s="108" t="s">
        <v>219</v>
      </c>
      <c r="H67" s="108">
        <v>2</v>
      </c>
      <c r="I67" s="108" t="s">
        <v>219</v>
      </c>
      <c r="J67" s="108">
        <v>3</v>
      </c>
      <c r="K67" s="108">
        <v>4</v>
      </c>
      <c r="L67" s="108" t="s">
        <v>219</v>
      </c>
      <c r="M67" s="109">
        <v>42</v>
      </c>
    </row>
    <row r="68" spans="1:13" ht="12.75">
      <c r="A68" s="292" t="s">
        <v>182</v>
      </c>
      <c r="B68" s="293">
        <v>67</v>
      </c>
      <c r="C68" s="293" t="s">
        <v>219</v>
      </c>
      <c r="D68" s="293">
        <v>41</v>
      </c>
      <c r="E68" s="293" t="s">
        <v>219</v>
      </c>
      <c r="F68" s="293">
        <v>1</v>
      </c>
      <c r="G68" s="293" t="s">
        <v>219</v>
      </c>
      <c r="H68" s="293">
        <v>3</v>
      </c>
      <c r="I68" s="293">
        <v>1</v>
      </c>
      <c r="J68" s="293">
        <v>3</v>
      </c>
      <c r="K68" s="293">
        <v>5</v>
      </c>
      <c r="L68" s="293" t="s">
        <v>219</v>
      </c>
      <c r="M68" s="294">
        <v>121</v>
      </c>
    </row>
    <row r="69" spans="1:13" ht="12.75">
      <c r="A69" s="154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</row>
    <row r="70" spans="1:13" ht="12.75">
      <c r="A70" s="154" t="s">
        <v>183</v>
      </c>
      <c r="B70" s="108">
        <v>2</v>
      </c>
      <c r="C70" s="108" t="s">
        <v>219</v>
      </c>
      <c r="D70" s="108">
        <v>7</v>
      </c>
      <c r="E70" s="108" t="s">
        <v>219</v>
      </c>
      <c r="F70" s="108">
        <v>7</v>
      </c>
      <c r="G70" s="108" t="s">
        <v>219</v>
      </c>
      <c r="H70" s="108" t="s">
        <v>219</v>
      </c>
      <c r="I70" s="108" t="s">
        <v>219</v>
      </c>
      <c r="J70" s="108">
        <v>1</v>
      </c>
      <c r="K70" s="108">
        <v>14</v>
      </c>
      <c r="L70" s="108" t="s">
        <v>219</v>
      </c>
      <c r="M70" s="109">
        <v>31</v>
      </c>
    </row>
    <row r="71" spans="1:13" ht="12.75">
      <c r="A71" s="154" t="s">
        <v>184</v>
      </c>
      <c r="B71" s="108">
        <v>400</v>
      </c>
      <c r="C71" s="108" t="s">
        <v>219</v>
      </c>
      <c r="D71" s="108">
        <v>26</v>
      </c>
      <c r="E71" s="108">
        <v>15</v>
      </c>
      <c r="F71" s="108">
        <v>18</v>
      </c>
      <c r="G71" s="108">
        <v>18</v>
      </c>
      <c r="H71" s="108">
        <v>5</v>
      </c>
      <c r="I71" s="108">
        <v>1</v>
      </c>
      <c r="J71" s="108">
        <v>4</v>
      </c>
      <c r="K71" s="108">
        <v>14</v>
      </c>
      <c r="L71" s="108">
        <v>16</v>
      </c>
      <c r="M71" s="109">
        <v>517</v>
      </c>
    </row>
    <row r="72" spans="1:13" ht="12.75">
      <c r="A72" s="154" t="s">
        <v>185</v>
      </c>
      <c r="B72" s="108">
        <v>131</v>
      </c>
      <c r="C72" s="108" t="s">
        <v>219</v>
      </c>
      <c r="D72" s="108">
        <v>91</v>
      </c>
      <c r="E72" s="108" t="s">
        <v>219</v>
      </c>
      <c r="F72" s="108" t="s">
        <v>219</v>
      </c>
      <c r="G72" s="108">
        <v>1</v>
      </c>
      <c r="H72" s="108" t="s">
        <v>219</v>
      </c>
      <c r="I72" s="108">
        <v>1</v>
      </c>
      <c r="J72" s="108">
        <v>3</v>
      </c>
      <c r="K72" s="108">
        <v>1</v>
      </c>
      <c r="L72" s="108" t="s">
        <v>219</v>
      </c>
      <c r="M72" s="109">
        <v>228</v>
      </c>
    </row>
    <row r="73" spans="1:13" ht="12.75">
      <c r="A73" s="154" t="s">
        <v>186</v>
      </c>
      <c r="B73" s="108">
        <v>18</v>
      </c>
      <c r="C73" s="108" t="s">
        <v>219</v>
      </c>
      <c r="D73" s="108">
        <v>71</v>
      </c>
      <c r="E73" s="108" t="s">
        <v>219</v>
      </c>
      <c r="F73" s="108">
        <v>10</v>
      </c>
      <c r="G73" s="108" t="s">
        <v>219</v>
      </c>
      <c r="H73" s="108" t="s">
        <v>219</v>
      </c>
      <c r="I73" s="108" t="s">
        <v>219</v>
      </c>
      <c r="J73" s="108">
        <v>2</v>
      </c>
      <c r="K73" s="108">
        <v>9</v>
      </c>
      <c r="L73" s="108" t="s">
        <v>219</v>
      </c>
      <c r="M73" s="109">
        <v>110</v>
      </c>
    </row>
    <row r="74" spans="1:13" ht="12.75">
      <c r="A74" s="154" t="s">
        <v>187</v>
      </c>
      <c r="B74" s="108">
        <v>213</v>
      </c>
      <c r="C74" s="108" t="s">
        <v>219</v>
      </c>
      <c r="D74" s="108">
        <v>93</v>
      </c>
      <c r="E74" s="108">
        <v>35</v>
      </c>
      <c r="F74" s="108">
        <v>20</v>
      </c>
      <c r="G74" s="108">
        <v>2</v>
      </c>
      <c r="H74" s="108">
        <v>23</v>
      </c>
      <c r="I74" s="108" t="s">
        <v>219</v>
      </c>
      <c r="J74" s="108">
        <v>2</v>
      </c>
      <c r="K74" s="108">
        <v>29</v>
      </c>
      <c r="L74" s="108">
        <v>189</v>
      </c>
      <c r="M74" s="109">
        <v>606</v>
      </c>
    </row>
    <row r="75" spans="1:13" ht="12.75">
      <c r="A75" s="154" t="s">
        <v>188</v>
      </c>
      <c r="B75" s="108">
        <v>27</v>
      </c>
      <c r="C75" s="108" t="s">
        <v>219</v>
      </c>
      <c r="D75" s="108">
        <v>61</v>
      </c>
      <c r="E75" s="108">
        <v>8</v>
      </c>
      <c r="F75" s="108">
        <v>11</v>
      </c>
      <c r="G75" s="108" t="s">
        <v>219</v>
      </c>
      <c r="H75" s="108" t="s">
        <v>219</v>
      </c>
      <c r="I75" s="108" t="s">
        <v>219</v>
      </c>
      <c r="J75" s="108">
        <v>1</v>
      </c>
      <c r="K75" s="108">
        <v>1</v>
      </c>
      <c r="L75" s="108">
        <v>1</v>
      </c>
      <c r="M75" s="109">
        <v>110</v>
      </c>
    </row>
    <row r="76" spans="1:13" ht="12.75">
      <c r="A76" s="154" t="s">
        <v>189</v>
      </c>
      <c r="B76" s="108">
        <v>23</v>
      </c>
      <c r="C76" s="108" t="s">
        <v>219</v>
      </c>
      <c r="D76" s="108">
        <v>32</v>
      </c>
      <c r="E76" s="108">
        <v>1</v>
      </c>
      <c r="F76" s="108">
        <v>6</v>
      </c>
      <c r="G76" s="108">
        <v>2</v>
      </c>
      <c r="H76" s="108">
        <v>2</v>
      </c>
      <c r="I76" s="108" t="s">
        <v>219</v>
      </c>
      <c r="J76" s="108">
        <v>1</v>
      </c>
      <c r="K76" s="108">
        <v>8</v>
      </c>
      <c r="L76" s="108">
        <v>3</v>
      </c>
      <c r="M76" s="109">
        <v>78</v>
      </c>
    </row>
    <row r="77" spans="1:13" ht="12.75">
      <c r="A77" s="154" t="s">
        <v>190</v>
      </c>
      <c r="B77" s="108">
        <v>91</v>
      </c>
      <c r="C77" s="108" t="s">
        <v>219</v>
      </c>
      <c r="D77" s="108">
        <v>124</v>
      </c>
      <c r="E77" s="108">
        <v>11</v>
      </c>
      <c r="F77" s="108">
        <v>2</v>
      </c>
      <c r="G77" s="108">
        <v>2</v>
      </c>
      <c r="H77" s="108">
        <v>10</v>
      </c>
      <c r="I77" s="108" t="s">
        <v>219</v>
      </c>
      <c r="J77" s="108">
        <v>1</v>
      </c>
      <c r="K77" s="108">
        <v>6</v>
      </c>
      <c r="L77" s="108">
        <v>146</v>
      </c>
      <c r="M77" s="109">
        <v>393</v>
      </c>
    </row>
    <row r="78" spans="1:13" ht="12.75">
      <c r="A78" s="292" t="s">
        <v>306</v>
      </c>
      <c r="B78" s="293">
        <v>905</v>
      </c>
      <c r="C78" s="293" t="s">
        <v>219</v>
      </c>
      <c r="D78" s="293">
        <v>505</v>
      </c>
      <c r="E78" s="293">
        <v>70</v>
      </c>
      <c r="F78" s="293">
        <v>74</v>
      </c>
      <c r="G78" s="293">
        <v>25</v>
      </c>
      <c r="H78" s="293">
        <v>40</v>
      </c>
      <c r="I78" s="293">
        <v>2</v>
      </c>
      <c r="J78" s="293">
        <v>15</v>
      </c>
      <c r="K78" s="293">
        <v>82</v>
      </c>
      <c r="L78" s="293">
        <v>355</v>
      </c>
      <c r="M78" s="294">
        <v>2073</v>
      </c>
    </row>
    <row r="79" spans="1:13" ht="12.75">
      <c r="A79" s="154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9"/>
    </row>
    <row r="80" spans="1:13" ht="12.75">
      <c r="A80" s="271" t="s">
        <v>241</v>
      </c>
      <c r="B80" s="108" t="s">
        <v>219</v>
      </c>
      <c r="C80" s="108" t="s">
        <v>219</v>
      </c>
      <c r="D80" s="108" t="s">
        <v>219</v>
      </c>
      <c r="E80" s="108" t="s">
        <v>219</v>
      </c>
      <c r="F80" s="108" t="s">
        <v>219</v>
      </c>
      <c r="G80" s="108" t="s">
        <v>219</v>
      </c>
      <c r="H80" s="108" t="s">
        <v>219</v>
      </c>
      <c r="I80" s="108" t="s">
        <v>219</v>
      </c>
      <c r="J80" s="108">
        <v>2</v>
      </c>
      <c r="K80" s="108" t="s">
        <v>219</v>
      </c>
      <c r="L80" s="108" t="s">
        <v>219</v>
      </c>
      <c r="M80" s="109">
        <v>2</v>
      </c>
    </row>
    <row r="81" spans="1:13" ht="12.75">
      <c r="A81" s="154" t="s">
        <v>191</v>
      </c>
      <c r="B81" s="108">
        <v>2</v>
      </c>
      <c r="C81" s="108">
        <v>1</v>
      </c>
      <c r="D81" s="108">
        <v>2</v>
      </c>
      <c r="E81" s="108">
        <v>2</v>
      </c>
      <c r="F81" s="108" t="s">
        <v>219</v>
      </c>
      <c r="G81" s="108">
        <v>1</v>
      </c>
      <c r="H81" s="108" t="s">
        <v>219</v>
      </c>
      <c r="I81" s="108" t="s">
        <v>219</v>
      </c>
      <c r="J81" s="108">
        <v>3</v>
      </c>
      <c r="K81" s="108">
        <v>6</v>
      </c>
      <c r="L81" s="108" t="s">
        <v>219</v>
      </c>
      <c r="M81" s="109">
        <v>17</v>
      </c>
    </row>
    <row r="82" spans="1:13" ht="12.75">
      <c r="A82" s="292" t="s">
        <v>192</v>
      </c>
      <c r="B82" s="108">
        <v>2</v>
      </c>
      <c r="C82" s="108">
        <v>1</v>
      </c>
      <c r="D82" s="108">
        <v>2</v>
      </c>
      <c r="E82" s="108">
        <v>2</v>
      </c>
      <c r="F82" s="108" t="s">
        <v>219</v>
      </c>
      <c r="G82" s="108">
        <v>1</v>
      </c>
      <c r="H82" s="108" t="s">
        <v>219</v>
      </c>
      <c r="I82" s="108" t="s">
        <v>219</v>
      </c>
      <c r="J82" s="108">
        <v>5</v>
      </c>
      <c r="K82" s="108">
        <v>6</v>
      </c>
      <c r="L82" s="108">
        <v>0</v>
      </c>
      <c r="M82" s="109">
        <v>19</v>
      </c>
    </row>
    <row r="83" spans="1:13" ht="12.75">
      <c r="A83" s="154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9"/>
    </row>
    <row r="84" spans="1:14" ht="13.5" thickBot="1">
      <c r="A84" s="155" t="s">
        <v>242</v>
      </c>
      <c r="B84" s="156">
        <v>1600</v>
      </c>
      <c r="C84" s="156">
        <v>71</v>
      </c>
      <c r="D84" s="156">
        <v>894</v>
      </c>
      <c r="E84" s="156">
        <v>106</v>
      </c>
      <c r="F84" s="156">
        <v>206</v>
      </c>
      <c r="G84" s="156">
        <v>47</v>
      </c>
      <c r="H84" s="156">
        <v>108</v>
      </c>
      <c r="I84" s="156">
        <v>42</v>
      </c>
      <c r="J84" s="156">
        <v>117</v>
      </c>
      <c r="K84" s="156">
        <v>194</v>
      </c>
      <c r="L84" s="156">
        <v>428</v>
      </c>
      <c r="M84" s="157">
        <v>3813</v>
      </c>
      <c r="N84" s="97"/>
    </row>
    <row r="85" spans="1:13" ht="12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1:13" ht="12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1:13" ht="12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1:13" ht="12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1:13" ht="12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1:13" ht="12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1:13" ht="12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1:13" ht="12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1:13" ht="12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1:13" ht="12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1:13" ht="12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1:13" ht="12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="74" customFormat="1" ht="12.75"/>
    <row r="98" s="74" customFormat="1" ht="12.75"/>
    <row r="99" s="74" customFormat="1" ht="12.75"/>
    <row r="100" s="74" customFormat="1" ht="12.75"/>
    <row r="101" s="74" customFormat="1" ht="12.75"/>
    <row r="102" s="74" customFormat="1" ht="12.75"/>
    <row r="103" s="74" customFormat="1" ht="12.75"/>
    <row r="104" s="74" customFormat="1" ht="12.75"/>
    <row r="105" s="74" customFormat="1" ht="12.75"/>
    <row r="106" s="74" customFormat="1" ht="12.75"/>
    <row r="107" s="74" customFormat="1" ht="12.75"/>
    <row r="108" s="74" customFormat="1" ht="12.75"/>
    <row r="109" s="74" customFormat="1" ht="12.75"/>
    <row r="110" s="74" customFormat="1" ht="12.75"/>
    <row r="111" s="74" customFormat="1" ht="12.75"/>
    <row r="112" s="74" customFormat="1" ht="12.75"/>
    <row r="113" s="74" customFormat="1" ht="12.75"/>
    <row r="114" s="74" customFormat="1" ht="12.75"/>
    <row r="115" s="74" customFormat="1" ht="12.75"/>
    <row r="116" s="74" customFormat="1" ht="12.75"/>
    <row r="117" s="74" customFormat="1" ht="12.75"/>
    <row r="118" s="74" customFormat="1" ht="12.75"/>
    <row r="119" s="74" customFormat="1" ht="12.75"/>
    <row r="120" s="74" customFormat="1" ht="12.75"/>
    <row r="121" s="74" customFormat="1" ht="12.75"/>
    <row r="122" s="74" customFormat="1" ht="12.75"/>
    <row r="123" s="74" customFormat="1" ht="12.75"/>
    <row r="124" s="74" customFormat="1" ht="12.75"/>
    <row r="125" s="74" customFormat="1" ht="12.75"/>
    <row r="126" s="74" customFormat="1" ht="12.75"/>
    <row r="127" s="74" customFormat="1" ht="12.75"/>
    <row r="128" s="74" customFormat="1" ht="12.75"/>
  </sheetData>
  <mergeCells count="10">
    <mergeCell ref="A1:M1"/>
    <mergeCell ref="A3:M3"/>
    <mergeCell ref="M5:M6"/>
    <mergeCell ref="B5:C5"/>
    <mergeCell ref="D5:E5"/>
    <mergeCell ref="F5:G5"/>
    <mergeCell ref="I5:J5"/>
    <mergeCell ref="H5:H6"/>
    <mergeCell ref="K5:K6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7" transitionEvaluation="1">
    <pageSetUpPr fitToPage="1"/>
  </sheetPr>
  <dimension ref="A1:N42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35.7109375" style="18" customWidth="1"/>
    <col min="2" max="7" width="14.7109375" style="18" customWidth="1"/>
    <col min="8" max="8" width="2.28125" style="18" customWidth="1"/>
    <col min="9" max="9" width="17.7109375" style="18" customWidth="1"/>
    <col min="10" max="11" width="19.140625" style="18" customWidth="1"/>
    <col min="12" max="12" width="16.421875" style="18" customWidth="1"/>
    <col min="13" max="13" width="2.28125" style="18" customWidth="1"/>
    <col min="14" max="14" width="51.140625" style="18" customWidth="1"/>
    <col min="15" max="15" width="2.28125" style="18" customWidth="1"/>
    <col min="16" max="16" width="19.140625" style="18" customWidth="1"/>
    <col min="17" max="17" width="2.28125" style="18" customWidth="1"/>
    <col min="18" max="18" width="19.140625" style="18" customWidth="1"/>
    <col min="19" max="19" width="2.28125" style="18" customWidth="1"/>
    <col min="20" max="20" width="19.140625" style="18" customWidth="1"/>
    <col min="21" max="21" width="2.28125" style="18" customWidth="1"/>
    <col min="22" max="22" width="19.140625" style="18" customWidth="1"/>
    <col min="23" max="23" width="2.28125" style="18" customWidth="1"/>
    <col min="24" max="24" width="19.140625" style="18" customWidth="1"/>
    <col min="25" max="25" width="2.28125" style="18" customWidth="1"/>
    <col min="26" max="26" width="19.140625" style="18" customWidth="1"/>
    <col min="27" max="27" width="2.28125" style="18" customWidth="1"/>
    <col min="28" max="28" width="19.140625" style="18" customWidth="1"/>
    <col min="29" max="29" width="2.28125" style="18" customWidth="1"/>
    <col min="30" max="16384" width="19.140625" style="18" customWidth="1"/>
  </cols>
  <sheetData>
    <row r="1" spans="1:7" s="33" customFormat="1" ht="18">
      <c r="A1" s="323" t="s">
        <v>318</v>
      </c>
      <c r="B1" s="323"/>
      <c r="C1" s="323"/>
      <c r="D1" s="323"/>
      <c r="E1" s="323"/>
      <c r="F1" s="323"/>
      <c r="G1" s="323"/>
    </row>
    <row r="3" spans="1:10" s="44" customFormat="1" ht="15">
      <c r="A3" s="334" t="s">
        <v>384</v>
      </c>
      <c r="B3" s="334"/>
      <c r="C3" s="334"/>
      <c r="D3" s="334"/>
      <c r="E3" s="334"/>
      <c r="F3" s="334"/>
      <c r="G3" s="334"/>
      <c r="H3" s="40"/>
      <c r="I3" s="40"/>
      <c r="J3" s="40"/>
    </row>
    <row r="4" spans="1:7" s="41" customFormat="1" ht="14.25" customHeight="1" thickBot="1">
      <c r="A4" s="142"/>
      <c r="B4" s="142"/>
      <c r="C4" s="142"/>
      <c r="D4" s="142"/>
      <c r="E4" s="142"/>
      <c r="F4" s="142"/>
      <c r="G4" s="142"/>
    </row>
    <row r="5" spans="1:7" ht="12.75">
      <c r="A5" s="332" t="s">
        <v>20</v>
      </c>
      <c r="B5" s="335" t="s">
        <v>55</v>
      </c>
      <c r="C5" s="336"/>
      <c r="D5" s="337"/>
      <c r="E5" s="335" t="s">
        <v>291</v>
      </c>
      <c r="F5" s="336"/>
      <c r="G5" s="336"/>
    </row>
    <row r="6" spans="1:8" ht="13.5" thickBot="1">
      <c r="A6" s="333"/>
      <c r="B6" s="150">
        <v>2005</v>
      </c>
      <c r="C6" s="150">
        <v>2006</v>
      </c>
      <c r="D6" s="150">
        <v>2007</v>
      </c>
      <c r="E6" s="150">
        <v>2005</v>
      </c>
      <c r="F6" s="150">
        <v>2006</v>
      </c>
      <c r="G6" s="151">
        <v>2007</v>
      </c>
      <c r="H6" s="19"/>
    </row>
    <row r="7" spans="1:7" ht="12.75">
      <c r="A7" s="143" t="s">
        <v>21</v>
      </c>
      <c r="B7" s="144"/>
      <c r="C7" s="144"/>
      <c r="D7" s="144"/>
      <c r="E7" s="144"/>
      <c r="F7" s="144"/>
      <c r="G7" s="145"/>
    </row>
    <row r="8" spans="1:7" ht="12.75">
      <c r="A8" s="146" t="s">
        <v>22</v>
      </c>
      <c r="B8" s="108"/>
      <c r="C8" s="108"/>
      <c r="D8" s="108"/>
      <c r="E8" s="108"/>
      <c r="F8" s="108"/>
      <c r="G8" s="109"/>
    </row>
    <row r="9" spans="1:7" ht="12.75">
      <c r="A9" s="146" t="s">
        <v>23</v>
      </c>
      <c r="B9" s="108">
        <v>15746</v>
      </c>
      <c r="C9" s="108">
        <v>7228</v>
      </c>
      <c r="D9" s="108">
        <v>5352</v>
      </c>
      <c r="E9" s="108">
        <v>4218</v>
      </c>
      <c r="F9" s="108">
        <v>1991</v>
      </c>
      <c r="G9" s="109">
        <v>4433</v>
      </c>
    </row>
    <row r="10" spans="1:7" ht="12.75">
      <c r="A10" s="146" t="s">
        <v>24</v>
      </c>
      <c r="B10" s="108"/>
      <c r="C10" s="108"/>
      <c r="D10" s="108"/>
      <c r="E10" s="108"/>
      <c r="F10" s="108"/>
      <c r="G10" s="109"/>
    </row>
    <row r="11" spans="1:7" ht="12.75">
      <c r="A11" s="146" t="s">
        <v>25</v>
      </c>
      <c r="B11" s="108">
        <v>80041</v>
      </c>
      <c r="C11" s="108">
        <v>81757</v>
      </c>
      <c r="D11" s="108">
        <v>70766</v>
      </c>
      <c r="E11" s="108">
        <v>105333</v>
      </c>
      <c r="F11" s="108">
        <v>122138</v>
      </c>
      <c r="G11" s="109">
        <v>140421</v>
      </c>
    </row>
    <row r="12" spans="1:7" ht="12.75">
      <c r="A12" s="146" t="s">
        <v>26</v>
      </c>
      <c r="B12" s="108">
        <v>78976</v>
      </c>
      <c r="C12" s="108">
        <v>90902</v>
      </c>
      <c r="D12" s="108">
        <v>100538</v>
      </c>
      <c r="E12" s="108">
        <v>5183</v>
      </c>
      <c r="F12" s="108">
        <v>3024</v>
      </c>
      <c r="G12" s="109">
        <v>2212</v>
      </c>
    </row>
    <row r="13" spans="1:7" ht="12.75">
      <c r="A13" s="146" t="s">
        <v>216</v>
      </c>
      <c r="B13" s="108">
        <v>2572</v>
      </c>
      <c r="C13" s="108">
        <v>2392</v>
      </c>
      <c r="D13" s="108">
        <v>2458</v>
      </c>
      <c r="E13" s="108">
        <v>566</v>
      </c>
      <c r="F13" s="108">
        <v>265</v>
      </c>
      <c r="G13" s="109">
        <v>245</v>
      </c>
    </row>
    <row r="14" spans="1:7" ht="12.75">
      <c r="A14" s="146" t="s">
        <v>217</v>
      </c>
      <c r="B14" s="108">
        <v>18031</v>
      </c>
      <c r="C14" s="108">
        <v>44234</v>
      </c>
      <c r="D14" s="108">
        <v>111171</v>
      </c>
      <c r="E14" s="108">
        <v>2161</v>
      </c>
      <c r="F14" s="108">
        <v>714</v>
      </c>
      <c r="G14" s="109">
        <v>5949</v>
      </c>
    </row>
    <row r="15" spans="1:7" ht="12.75">
      <c r="A15" s="146" t="s">
        <v>27</v>
      </c>
      <c r="B15" s="108">
        <v>95917</v>
      </c>
      <c r="C15" s="108">
        <v>1557</v>
      </c>
      <c r="D15" s="108">
        <v>7384</v>
      </c>
      <c r="E15" s="108">
        <v>5805</v>
      </c>
      <c r="F15" s="108">
        <v>4932</v>
      </c>
      <c r="G15" s="109">
        <v>14545</v>
      </c>
    </row>
    <row r="16" spans="1:7" ht="12.75">
      <c r="A16" s="146" t="s">
        <v>28</v>
      </c>
      <c r="B16" s="108">
        <v>126120</v>
      </c>
      <c r="C16" s="108">
        <v>105918</v>
      </c>
      <c r="D16" s="108">
        <v>92879</v>
      </c>
      <c r="E16" s="108">
        <v>17209</v>
      </c>
      <c r="F16" s="108">
        <v>7908</v>
      </c>
      <c r="G16" s="109">
        <v>30388</v>
      </c>
    </row>
    <row r="17" spans="1:7" ht="12.75">
      <c r="A17" s="146" t="s">
        <v>29</v>
      </c>
      <c r="B17" s="108">
        <v>249</v>
      </c>
      <c r="C17" s="108">
        <v>245</v>
      </c>
      <c r="D17" s="108">
        <v>348</v>
      </c>
      <c r="E17" s="108">
        <v>83</v>
      </c>
      <c r="F17" s="108">
        <v>171</v>
      </c>
      <c r="G17" s="109">
        <v>207</v>
      </c>
    </row>
    <row r="18" spans="1:7" ht="12.75">
      <c r="A18" s="146" t="s">
        <v>30</v>
      </c>
      <c r="B18" s="108">
        <v>1104</v>
      </c>
      <c r="C18" s="108">
        <v>436</v>
      </c>
      <c r="D18" s="108">
        <v>428</v>
      </c>
      <c r="E18" s="108">
        <v>607</v>
      </c>
      <c r="F18" s="108">
        <v>5257</v>
      </c>
      <c r="G18" s="109">
        <v>894</v>
      </c>
    </row>
    <row r="19" spans="1:7" ht="12.75">
      <c r="A19" s="146" t="s">
        <v>31</v>
      </c>
      <c r="B19" s="108">
        <v>128539</v>
      </c>
      <c r="C19" s="108">
        <v>1357</v>
      </c>
      <c r="D19" s="108">
        <v>637</v>
      </c>
      <c r="E19" s="108">
        <v>22933</v>
      </c>
      <c r="F19" s="108">
        <v>797</v>
      </c>
      <c r="G19" s="109">
        <v>754</v>
      </c>
    </row>
    <row r="20" spans="1:7" ht="12.75">
      <c r="A20" s="146" t="s">
        <v>32</v>
      </c>
      <c r="B20" s="108">
        <v>2209</v>
      </c>
      <c r="C20" s="108">
        <v>1</v>
      </c>
      <c r="D20" s="108">
        <v>2</v>
      </c>
      <c r="E20" s="108">
        <v>27</v>
      </c>
      <c r="F20" s="108">
        <v>2</v>
      </c>
      <c r="G20" s="109">
        <v>1</v>
      </c>
    </row>
    <row r="21" spans="1:7" ht="12.75">
      <c r="A21" s="146" t="s">
        <v>33</v>
      </c>
      <c r="B21" s="108">
        <v>33474</v>
      </c>
      <c r="C21" s="108">
        <v>77</v>
      </c>
      <c r="D21" s="108">
        <v>223</v>
      </c>
      <c r="E21" s="108">
        <v>14213</v>
      </c>
      <c r="F21" s="108">
        <v>133</v>
      </c>
      <c r="G21" s="109">
        <v>325</v>
      </c>
    </row>
    <row r="22" spans="1:7" ht="12.75">
      <c r="A22" s="146" t="s">
        <v>34</v>
      </c>
      <c r="B22" s="108">
        <v>114196</v>
      </c>
      <c r="C22" s="108">
        <v>3670</v>
      </c>
      <c r="D22" s="108">
        <v>2825</v>
      </c>
      <c r="E22" s="108">
        <v>2189</v>
      </c>
      <c r="F22" s="108">
        <v>1996</v>
      </c>
      <c r="G22" s="109">
        <v>2384</v>
      </c>
    </row>
    <row r="23" spans="1:7" ht="12.75">
      <c r="A23" s="146" t="s">
        <v>35</v>
      </c>
      <c r="B23" s="108">
        <v>53072</v>
      </c>
      <c r="C23" s="108">
        <v>87628</v>
      </c>
      <c r="D23" s="108">
        <v>14981</v>
      </c>
      <c r="E23" s="108">
        <v>8143</v>
      </c>
      <c r="F23" s="108">
        <v>7299</v>
      </c>
      <c r="G23" s="109">
        <v>6831</v>
      </c>
    </row>
    <row r="24" spans="1:7" ht="13.5" thickBot="1">
      <c r="A24" s="147" t="s">
        <v>36</v>
      </c>
      <c r="B24" s="112">
        <v>1993</v>
      </c>
      <c r="C24" s="112">
        <v>247</v>
      </c>
      <c r="D24" s="112">
        <v>287</v>
      </c>
      <c r="E24" s="112">
        <v>3798</v>
      </c>
      <c r="F24" s="112">
        <v>3043</v>
      </c>
      <c r="G24" s="113">
        <v>2860</v>
      </c>
    </row>
    <row r="25" spans="1:14" s="4" customFormat="1" ht="12.75">
      <c r="A25" s="148" t="s">
        <v>267</v>
      </c>
      <c r="B25" s="149"/>
      <c r="C25" s="149"/>
      <c r="D25" s="149"/>
      <c r="E25" s="129"/>
      <c r="F25" s="149"/>
      <c r="G25" s="149"/>
      <c r="H25" s="60"/>
      <c r="I25" s="66"/>
      <c r="K25" s="67"/>
      <c r="L25" s="68"/>
      <c r="M25" s="46"/>
      <c r="N25" s="46"/>
    </row>
    <row r="26" spans="1:7" ht="12.75">
      <c r="A26" s="20"/>
      <c r="B26" s="20"/>
      <c r="C26" s="20"/>
      <c r="D26" s="20"/>
      <c r="E26" s="20"/>
      <c r="F26" s="20"/>
      <c r="G26" s="20"/>
    </row>
    <row r="28" spans="1:7" ht="12.75">
      <c r="A28" s="20"/>
      <c r="B28" s="20"/>
      <c r="C28" s="20"/>
      <c r="D28" s="20"/>
      <c r="E28" s="20"/>
      <c r="F28" s="20"/>
      <c r="G28" s="20"/>
    </row>
    <row r="29" spans="1:7" ht="12.75">
      <c r="A29" s="20"/>
      <c r="B29" s="20"/>
      <c r="C29" s="20"/>
      <c r="D29" s="20"/>
      <c r="E29" s="20"/>
      <c r="F29" s="20"/>
      <c r="G29" s="20"/>
    </row>
    <row r="30" spans="1:7" ht="12.75">
      <c r="A30" s="20"/>
      <c r="B30" s="20"/>
      <c r="C30" s="20"/>
      <c r="D30" s="20"/>
      <c r="E30" s="20"/>
      <c r="F30" s="20"/>
      <c r="G30" s="20"/>
    </row>
    <row r="31" spans="1:7" ht="12.75">
      <c r="A31" s="20"/>
      <c r="B31" s="20"/>
      <c r="C31" s="20"/>
      <c r="D31" s="20"/>
      <c r="E31" s="20"/>
      <c r="F31" s="20"/>
      <c r="G31" s="20"/>
    </row>
    <row r="37" spans="8:9" ht="12.75">
      <c r="H37" s="20"/>
      <c r="I37" s="20"/>
    </row>
    <row r="39" spans="8:9" ht="12.75">
      <c r="H39" s="20"/>
      <c r="I39" s="20"/>
    </row>
    <row r="40" spans="8:9" ht="12.75">
      <c r="H40" s="20"/>
      <c r="I40" s="20"/>
    </row>
    <row r="41" spans="8:9" ht="12.75">
      <c r="H41" s="20"/>
      <c r="I41" s="20"/>
    </row>
    <row r="42" spans="8:9" ht="12.75">
      <c r="H42" s="20"/>
      <c r="I42" s="20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4.7109375" style="0" customWidth="1"/>
    <col min="2" max="12" width="10.7109375" style="0" customWidth="1"/>
    <col min="13" max="13" width="19.57421875" style="74" customWidth="1"/>
    <col min="14" max="29" width="11.57421875" style="74" customWidth="1"/>
  </cols>
  <sheetData>
    <row r="1" spans="1:12" ht="18">
      <c r="A1" s="338" t="s">
        <v>318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 customHeight="1">
      <c r="A3" s="339" t="s">
        <v>385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15" customHeight="1">
      <c r="A4" s="339" t="s">
        <v>387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ht="14.25" customHeight="1" thickBo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3.5" thickBot="1">
      <c r="A6" s="159" t="s">
        <v>141</v>
      </c>
      <c r="B6" s="160">
        <v>1998</v>
      </c>
      <c r="C6" s="160">
        <v>1999</v>
      </c>
      <c r="D6" s="160">
        <v>2000</v>
      </c>
      <c r="E6" s="160">
        <v>2001</v>
      </c>
      <c r="F6" s="160">
        <v>2002</v>
      </c>
      <c r="G6" s="160">
        <v>2003</v>
      </c>
      <c r="H6" s="160">
        <v>2004</v>
      </c>
      <c r="I6" s="160">
        <v>2005</v>
      </c>
      <c r="J6" s="160">
        <v>2006</v>
      </c>
      <c r="K6" s="160">
        <v>2007</v>
      </c>
      <c r="L6" s="161">
        <v>2008</v>
      </c>
    </row>
    <row r="7" spans="1:12" ht="12.75">
      <c r="A7" s="153" t="s">
        <v>366</v>
      </c>
      <c r="B7" s="144" t="s">
        <v>219</v>
      </c>
      <c r="C7" s="144" t="s">
        <v>219</v>
      </c>
      <c r="D7" s="144" t="s">
        <v>219</v>
      </c>
      <c r="E7" s="144" t="s">
        <v>219</v>
      </c>
      <c r="F7" s="144" t="s">
        <v>219</v>
      </c>
      <c r="G7" s="144">
        <v>6</v>
      </c>
      <c r="H7" s="144" t="s">
        <v>219</v>
      </c>
      <c r="I7" s="144" t="s">
        <v>219</v>
      </c>
      <c r="J7" s="144" t="s">
        <v>219</v>
      </c>
      <c r="K7" s="144" t="s">
        <v>219</v>
      </c>
      <c r="L7" s="145" t="s">
        <v>219</v>
      </c>
    </row>
    <row r="8" spans="1:12" ht="12.75">
      <c r="A8" s="154" t="s">
        <v>367</v>
      </c>
      <c r="B8" s="108">
        <v>1760</v>
      </c>
      <c r="C8" s="108">
        <v>300</v>
      </c>
      <c r="D8" s="108">
        <v>220</v>
      </c>
      <c r="E8" s="108">
        <v>80</v>
      </c>
      <c r="F8" s="108">
        <v>500</v>
      </c>
      <c r="G8" s="108">
        <v>1387</v>
      </c>
      <c r="H8" s="108">
        <v>2446</v>
      </c>
      <c r="I8" s="108">
        <v>2604</v>
      </c>
      <c r="J8" s="108">
        <v>2821</v>
      </c>
      <c r="K8" s="108">
        <v>5327</v>
      </c>
      <c r="L8" s="109">
        <v>5150</v>
      </c>
    </row>
    <row r="9" spans="1:12" ht="12.75">
      <c r="A9" s="154" t="s">
        <v>368</v>
      </c>
      <c r="B9" s="108">
        <v>25</v>
      </c>
      <c r="C9" s="108">
        <v>30</v>
      </c>
      <c r="D9" s="108">
        <v>30</v>
      </c>
      <c r="E9" s="108" t="s">
        <v>219</v>
      </c>
      <c r="F9" s="108" t="s">
        <v>219</v>
      </c>
      <c r="G9" s="108" t="s">
        <v>219</v>
      </c>
      <c r="H9" s="108">
        <v>35</v>
      </c>
      <c r="I9" s="108">
        <v>41</v>
      </c>
      <c r="J9" s="108">
        <v>122</v>
      </c>
      <c r="K9" s="108">
        <v>4</v>
      </c>
      <c r="L9" s="109">
        <v>11</v>
      </c>
    </row>
    <row r="10" spans="1:12" ht="12.75">
      <c r="A10" s="154" t="s">
        <v>369</v>
      </c>
      <c r="B10" s="108">
        <v>11500</v>
      </c>
      <c r="C10" s="108">
        <v>7300</v>
      </c>
      <c r="D10" s="108">
        <v>9000</v>
      </c>
      <c r="E10" s="108">
        <v>4250</v>
      </c>
      <c r="F10" s="108">
        <v>9200</v>
      </c>
      <c r="G10" s="108">
        <v>12592</v>
      </c>
      <c r="H10" s="108">
        <v>25547</v>
      </c>
      <c r="I10" s="108">
        <v>21259</v>
      </c>
      <c r="J10" s="108">
        <v>23734</v>
      </c>
      <c r="K10" s="108">
        <v>35860</v>
      </c>
      <c r="L10" s="109">
        <v>31857</v>
      </c>
    </row>
    <row r="11" spans="1:12" ht="12.75">
      <c r="A11" s="154" t="s">
        <v>370</v>
      </c>
      <c r="B11" s="108">
        <v>1700</v>
      </c>
      <c r="C11" s="108">
        <v>3000</v>
      </c>
      <c r="D11" s="108">
        <v>4500</v>
      </c>
      <c r="E11" s="108">
        <v>3250</v>
      </c>
      <c r="F11" s="108">
        <v>5300</v>
      </c>
      <c r="G11" s="108">
        <v>5430</v>
      </c>
      <c r="H11" s="108">
        <v>15699</v>
      </c>
      <c r="I11" s="108">
        <v>16830</v>
      </c>
      <c r="J11" s="108">
        <v>20365</v>
      </c>
      <c r="K11" s="108">
        <v>23013</v>
      </c>
      <c r="L11" s="109">
        <v>25298</v>
      </c>
    </row>
    <row r="12" spans="1:12" ht="12.75">
      <c r="A12" s="154" t="s">
        <v>371</v>
      </c>
      <c r="B12" s="108">
        <v>2</v>
      </c>
      <c r="C12" s="108">
        <v>2</v>
      </c>
      <c r="D12" s="108">
        <v>26</v>
      </c>
      <c r="E12" s="108" t="s">
        <v>219</v>
      </c>
      <c r="F12" s="108">
        <v>30</v>
      </c>
      <c r="G12" s="108">
        <v>6</v>
      </c>
      <c r="H12" s="108">
        <v>29</v>
      </c>
      <c r="I12" s="108">
        <v>29</v>
      </c>
      <c r="J12" s="108" t="s">
        <v>219</v>
      </c>
      <c r="K12" s="108">
        <v>3</v>
      </c>
      <c r="L12" s="109">
        <v>3</v>
      </c>
    </row>
    <row r="13" spans="1:12" ht="12.75">
      <c r="A13" s="154" t="s">
        <v>372</v>
      </c>
      <c r="B13" s="108">
        <v>200</v>
      </c>
      <c r="C13" s="108">
        <v>360</v>
      </c>
      <c r="D13" s="108">
        <v>270</v>
      </c>
      <c r="E13" s="108" t="s">
        <v>219</v>
      </c>
      <c r="F13" s="108" t="s">
        <v>219</v>
      </c>
      <c r="G13" s="108">
        <v>74</v>
      </c>
      <c r="H13" s="108" t="s">
        <v>219</v>
      </c>
      <c r="I13" s="108">
        <v>12</v>
      </c>
      <c r="J13" s="108" t="s">
        <v>219</v>
      </c>
      <c r="K13" s="108">
        <v>13</v>
      </c>
      <c r="L13" s="109">
        <v>28</v>
      </c>
    </row>
    <row r="14" spans="1:12" ht="12.75">
      <c r="A14" s="154" t="s">
        <v>373</v>
      </c>
      <c r="B14" s="108">
        <v>660</v>
      </c>
      <c r="C14" s="108">
        <v>1560</v>
      </c>
      <c r="D14" s="108">
        <v>1970</v>
      </c>
      <c r="E14" s="108">
        <v>1940</v>
      </c>
      <c r="F14" s="108">
        <v>780</v>
      </c>
      <c r="G14" s="108">
        <v>1034</v>
      </c>
      <c r="H14" s="108">
        <v>1385</v>
      </c>
      <c r="I14" s="108">
        <v>155</v>
      </c>
      <c r="J14" s="108">
        <v>80</v>
      </c>
      <c r="K14" s="108">
        <v>193</v>
      </c>
      <c r="L14" s="109">
        <v>381</v>
      </c>
    </row>
    <row r="15" spans="1:12" ht="12.75">
      <c r="A15" s="154" t="s">
        <v>374</v>
      </c>
      <c r="B15" s="108">
        <v>4500</v>
      </c>
      <c r="C15" s="108">
        <v>6800</v>
      </c>
      <c r="D15" s="108">
        <v>5650</v>
      </c>
      <c r="E15" s="108">
        <v>870</v>
      </c>
      <c r="F15" s="108">
        <v>4150</v>
      </c>
      <c r="G15" s="108">
        <v>7682</v>
      </c>
      <c r="H15" s="108">
        <v>8197</v>
      </c>
      <c r="I15" s="108">
        <v>7957</v>
      </c>
      <c r="J15" s="108">
        <v>4176</v>
      </c>
      <c r="K15" s="108">
        <v>3659</v>
      </c>
      <c r="L15" s="109">
        <v>4739</v>
      </c>
    </row>
    <row r="16" spans="1:12" ht="12.75">
      <c r="A16" s="154" t="s">
        <v>375</v>
      </c>
      <c r="B16" s="108">
        <v>190</v>
      </c>
      <c r="C16" s="108">
        <v>300</v>
      </c>
      <c r="D16" s="108">
        <v>150</v>
      </c>
      <c r="E16" s="108">
        <v>100</v>
      </c>
      <c r="F16" s="108">
        <v>20</v>
      </c>
      <c r="G16" s="108">
        <v>72</v>
      </c>
      <c r="H16" s="108">
        <v>73</v>
      </c>
      <c r="I16" s="108">
        <v>293</v>
      </c>
      <c r="J16" s="108" t="s">
        <v>219</v>
      </c>
      <c r="K16" s="108" t="s">
        <v>219</v>
      </c>
      <c r="L16" s="109">
        <v>14</v>
      </c>
    </row>
    <row r="17" spans="1:12" ht="12.75">
      <c r="A17" s="154" t="s">
        <v>376</v>
      </c>
      <c r="B17" s="108" t="s">
        <v>219</v>
      </c>
      <c r="C17" s="108" t="s">
        <v>219</v>
      </c>
      <c r="D17" s="108" t="s">
        <v>219</v>
      </c>
      <c r="E17" s="108" t="s">
        <v>219</v>
      </c>
      <c r="F17" s="108" t="s">
        <v>219</v>
      </c>
      <c r="G17" s="108" t="s">
        <v>219</v>
      </c>
      <c r="H17" s="108">
        <v>12</v>
      </c>
      <c r="I17" s="108" t="s">
        <v>219</v>
      </c>
      <c r="J17" s="108" t="s">
        <v>219</v>
      </c>
      <c r="K17" s="108">
        <v>24</v>
      </c>
      <c r="L17" s="109" t="s">
        <v>219</v>
      </c>
    </row>
    <row r="18" spans="1:12" ht="12.75">
      <c r="A18" s="154" t="s">
        <v>377</v>
      </c>
      <c r="B18" s="108">
        <v>1000</v>
      </c>
      <c r="C18" s="108">
        <v>2500</v>
      </c>
      <c r="D18" s="108">
        <v>2500</v>
      </c>
      <c r="E18" s="108">
        <v>600</v>
      </c>
      <c r="F18" s="108">
        <v>1500</v>
      </c>
      <c r="G18" s="108">
        <v>1899</v>
      </c>
      <c r="H18" s="108">
        <v>2026</v>
      </c>
      <c r="I18" s="108">
        <v>1171</v>
      </c>
      <c r="J18" s="108">
        <v>2071</v>
      </c>
      <c r="K18" s="108">
        <v>6460</v>
      </c>
      <c r="L18" s="109">
        <v>10416</v>
      </c>
    </row>
    <row r="19" spans="1:12" ht="12.75">
      <c r="A19" s="154" t="s">
        <v>378</v>
      </c>
      <c r="B19" s="108">
        <v>780</v>
      </c>
      <c r="C19" s="108">
        <v>2800</v>
      </c>
      <c r="D19" s="108">
        <v>1500</v>
      </c>
      <c r="E19" s="108">
        <v>450</v>
      </c>
      <c r="F19" s="108">
        <v>1800</v>
      </c>
      <c r="G19" s="108">
        <v>2067</v>
      </c>
      <c r="H19" s="108">
        <v>2770</v>
      </c>
      <c r="I19" s="108">
        <v>2875</v>
      </c>
      <c r="J19" s="108">
        <v>298</v>
      </c>
      <c r="K19" s="108">
        <v>592</v>
      </c>
      <c r="L19" s="109">
        <v>1372</v>
      </c>
    </row>
    <row r="20" spans="1:12" ht="12.75">
      <c r="A20" s="154" t="s">
        <v>365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9"/>
    </row>
    <row r="21" spans="1:13" ht="13.5" thickBot="1">
      <c r="A21" s="155" t="s">
        <v>242</v>
      </c>
      <c r="B21" s="156">
        <v>22317</v>
      </c>
      <c r="C21" s="156">
        <v>24952</v>
      </c>
      <c r="D21" s="156">
        <v>25816</v>
      </c>
      <c r="E21" s="156">
        <v>11540</v>
      </c>
      <c r="F21" s="156">
        <v>23280</v>
      </c>
      <c r="G21" s="156">
        <v>32249</v>
      </c>
      <c r="H21" s="156">
        <v>58219</v>
      </c>
      <c r="I21" s="156">
        <v>53226</v>
      </c>
      <c r="J21" s="156">
        <v>53667</v>
      </c>
      <c r="K21" s="156">
        <v>75148</v>
      </c>
      <c r="L21" s="157">
        <v>79269</v>
      </c>
      <c r="M21" s="97"/>
    </row>
    <row r="22" spans="1:12" ht="14.25">
      <c r="A22" s="307" t="s">
        <v>386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</row>
    <row r="23" spans="1:12" ht="12.75">
      <c r="A23" s="74" t="s">
        <v>295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12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1:12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2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2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12" ht="12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 ht="12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12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30:32" s="74" customFormat="1" ht="12.75">
      <c r="AD33"/>
      <c r="AE33"/>
      <c r="AF33"/>
    </row>
    <row r="34" spans="30:32" s="74" customFormat="1" ht="12.75">
      <c r="AD34"/>
      <c r="AE34"/>
      <c r="AF34"/>
    </row>
    <row r="35" spans="30:32" s="74" customFormat="1" ht="12.75">
      <c r="AD35"/>
      <c r="AE35"/>
      <c r="AF35"/>
    </row>
    <row r="36" spans="30:32" s="74" customFormat="1" ht="12.75">
      <c r="AD36"/>
      <c r="AE36"/>
      <c r="AF36"/>
    </row>
    <row r="37" spans="30:32" s="74" customFormat="1" ht="12.75">
      <c r="AD37"/>
      <c r="AE37"/>
      <c r="AF37"/>
    </row>
    <row r="38" spans="30:32" s="74" customFormat="1" ht="12.75">
      <c r="AD38"/>
      <c r="AE38"/>
      <c r="AF38"/>
    </row>
    <row r="39" spans="30:32" s="74" customFormat="1" ht="12.75">
      <c r="AD39"/>
      <c r="AE39"/>
      <c r="AF39"/>
    </row>
    <row r="40" spans="30:32" s="74" customFormat="1" ht="12.75">
      <c r="AD40"/>
      <c r="AE40"/>
      <c r="AF40"/>
    </row>
    <row r="41" spans="30:32" s="74" customFormat="1" ht="12.75">
      <c r="AD41"/>
      <c r="AE41"/>
      <c r="AF41"/>
    </row>
    <row r="42" spans="30:32" s="74" customFormat="1" ht="12.75">
      <c r="AD42"/>
      <c r="AE42"/>
      <c r="AF42"/>
    </row>
    <row r="43" spans="30:32" s="74" customFormat="1" ht="12.75">
      <c r="AD43"/>
      <c r="AE43"/>
      <c r="AF43"/>
    </row>
    <row r="44" spans="30:32" s="74" customFormat="1" ht="12.75">
      <c r="AD44"/>
      <c r="AE44"/>
      <c r="AF44"/>
    </row>
    <row r="45" s="74" customFormat="1" ht="12.75"/>
    <row r="46" s="74" customFormat="1" ht="12.75"/>
    <row r="47" s="74" customFormat="1" ht="12.75"/>
    <row r="48" s="74" customFormat="1" ht="12.75"/>
    <row r="49" s="74" customFormat="1" ht="12.75"/>
    <row r="50" s="74" customFormat="1" ht="12.75"/>
    <row r="51" s="74" customFormat="1" ht="12.75"/>
    <row r="52" s="74" customFormat="1" ht="12.75"/>
    <row r="53" s="74" customFormat="1" ht="12.75"/>
    <row r="54" s="74" customFormat="1" ht="12.75"/>
    <row r="55" s="74" customFormat="1" ht="12.75"/>
    <row r="56" s="74" customFormat="1" ht="12.75"/>
    <row r="57" s="74" customFormat="1" ht="12.75"/>
    <row r="58" s="74" customFormat="1" ht="12.75"/>
    <row r="59" s="74" customFormat="1" ht="12.75"/>
    <row r="60" s="74" customFormat="1" ht="12.75"/>
    <row r="61" s="74" customFormat="1" ht="12.75"/>
    <row r="62" s="74" customFormat="1" ht="12.75"/>
    <row r="63" s="74" customFormat="1" ht="12.75"/>
    <row r="64" s="74" customFormat="1" ht="12.75"/>
    <row r="65" s="74" customFormat="1" ht="12.75"/>
  </sheetData>
  <mergeCells count="3">
    <mergeCell ref="A1:L1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3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5.7109375" style="1" customWidth="1"/>
    <col min="9" max="16384" width="11.421875" style="1" customWidth="1"/>
  </cols>
  <sheetData>
    <row r="1" spans="1:8" s="28" customFormat="1" ht="18">
      <c r="A1" s="323" t="s">
        <v>318</v>
      </c>
      <c r="B1" s="323"/>
      <c r="C1" s="323"/>
      <c r="D1" s="323"/>
      <c r="E1" s="323"/>
      <c r="F1" s="323"/>
      <c r="G1" s="323"/>
      <c r="H1" s="27"/>
    </row>
    <row r="3" spans="1:11" s="87" customFormat="1" ht="15">
      <c r="A3" s="340" t="s">
        <v>380</v>
      </c>
      <c r="B3" s="340"/>
      <c r="C3" s="340"/>
      <c r="D3" s="340"/>
      <c r="E3" s="340"/>
      <c r="F3" s="340"/>
      <c r="G3" s="340"/>
      <c r="H3" s="86"/>
      <c r="I3" s="86"/>
      <c r="J3" s="86"/>
      <c r="K3" s="86"/>
    </row>
    <row r="4" spans="1:8" s="34" customFormat="1" ht="14.25" customHeight="1" thickBot="1">
      <c r="A4" s="102"/>
      <c r="B4" s="102"/>
      <c r="C4" s="102"/>
      <c r="D4" s="102"/>
      <c r="E4" s="102"/>
      <c r="F4" s="102"/>
      <c r="G4" s="102"/>
      <c r="H4" s="37"/>
    </row>
    <row r="5" spans="1:8" ht="12.75">
      <c r="A5" s="341" t="s">
        <v>11</v>
      </c>
      <c r="B5" s="132" t="s">
        <v>37</v>
      </c>
      <c r="C5" s="132" t="s">
        <v>37</v>
      </c>
      <c r="D5" s="132" t="s">
        <v>325</v>
      </c>
      <c r="E5" s="132" t="s">
        <v>37</v>
      </c>
      <c r="F5" s="132" t="s">
        <v>38</v>
      </c>
      <c r="G5" s="133" t="s">
        <v>39</v>
      </c>
      <c r="H5" s="4"/>
    </row>
    <row r="6" spans="1:8" ht="13.5" thickBot="1">
      <c r="A6" s="342"/>
      <c r="B6" s="140" t="s">
        <v>40</v>
      </c>
      <c r="C6" s="140" t="s">
        <v>41</v>
      </c>
      <c r="D6" s="140" t="s">
        <v>324</v>
      </c>
      <c r="E6" s="140" t="s">
        <v>42</v>
      </c>
      <c r="F6" s="140" t="s">
        <v>42</v>
      </c>
      <c r="G6" s="141" t="s">
        <v>42</v>
      </c>
      <c r="H6" s="4"/>
    </row>
    <row r="7" spans="1:8" ht="12.75">
      <c r="A7" s="119">
        <v>1995</v>
      </c>
      <c r="B7" s="144">
        <v>6174</v>
      </c>
      <c r="C7" s="144">
        <v>2056</v>
      </c>
      <c r="D7" s="144">
        <v>198649</v>
      </c>
      <c r="E7" s="144">
        <v>162968</v>
      </c>
      <c r="F7" s="144">
        <v>66702</v>
      </c>
      <c r="G7" s="145">
        <v>15662</v>
      </c>
      <c r="H7" s="4"/>
    </row>
    <row r="8" spans="1:8" ht="12.75">
      <c r="A8" s="107">
        <v>1996</v>
      </c>
      <c r="B8" s="108">
        <v>8839</v>
      </c>
      <c r="C8" s="108">
        <v>1318</v>
      </c>
      <c r="D8" s="108">
        <v>237271</v>
      </c>
      <c r="E8" s="108">
        <v>173718</v>
      </c>
      <c r="F8" s="108">
        <v>82006</v>
      </c>
      <c r="G8" s="109">
        <v>24973</v>
      </c>
      <c r="H8" s="4"/>
    </row>
    <row r="9" spans="1:8" ht="12.75">
      <c r="A9" s="107">
        <v>1997</v>
      </c>
      <c r="B9" s="108">
        <v>6634</v>
      </c>
      <c r="C9" s="108">
        <v>1143</v>
      </c>
      <c r="D9" s="108">
        <v>214360</v>
      </c>
      <c r="E9" s="108">
        <v>136118</v>
      </c>
      <c r="F9" s="108">
        <v>71314</v>
      </c>
      <c r="G9" s="109">
        <v>16689</v>
      </c>
      <c r="H9" s="4"/>
    </row>
    <row r="10" spans="1:8" ht="12.75">
      <c r="A10" s="107">
        <v>1998</v>
      </c>
      <c r="B10" s="108">
        <v>6534</v>
      </c>
      <c r="C10" s="108">
        <v>1156</v>
      </c>
      <c r="D10" s="108">
        <v>235680</v>
      </c>
      <c r="E10" s="108">
        <v>134877</v>
      </c>
      <c r="F10" s="108">
        <v>72198</v>
      </c>
      <c r="G10" s="109">
        <v>18627</v>
      </c>
      <c r="H10" s="4"/>
    </row>
    <row r="11" spans="1:8" ht="12.75">
      <c r="A11" s="107">
        <v>1999</v>
      </c>
      <c r="B11" s="108">
        <v>7584</v>
      </c>
      <c r="C11" s="108">
        <v>1210</v>
      </c>
      <c r="D11" s="108">
        <v>317732</v>
      </c>
      <c r="E11" s="108">
        <v>109069.93650000001</v>
      </c>
      <c r="F11" s="108">
        <v>73823</v>
      </c>
      <c r="G11" s="109">
        <v>21264</v>
      </c>
      <c r="H11" s="4"/>
    </row>
    <row r="12" spans="1:8" ht="12.75">
      <c r="A12" s="107">
        <v>2000</v>
      </c>
      <c r="B12" s="108">
        <v>11159.535</v>
      </c>
      <c r="C12" s="108">
        <v>2200.69</v>
      </c>
      <c r="D12" s="108">
        <v>328201</v>
      </c>
      <c r="E12" s="108">
        <v>129633.945</v>
      </c>
      <c r="F12" s="108">
        <v>88723.11</v>
      </c>
      <c r="G12" s="109">
        <v>27450.54</v>
      </c>
      <c r="H12" s="4"/>
    </row>
    <row r="13" spans="1:8" ht="12.75">
      <c r="A13" s="107">
        <v>2001</v>
      </c>
      <c r="B13" s="108">
        <v>15192</v>
      </c>
      <c r="C13" s="108">
        <v>1122</v>
      </c>
      <c r="D13" s="108">
        <v>219151</v>
      </c>
      <c r="E13" s="108">
        <v>111658</v>
      </c>
      <c r="F13" s="108">
        <v>76723</v>
      </c>
      <c r="G13" s="109">
        <v>14252</v>
      </c>
      <c r="H13" s="4"/>
    </row>
    <row r="14" spans="1:8" ht="12.75">
      <c r="A14" s="107">
        <v>2002</v>
      </c>
      <c r="B14" s="108">
        <v>9123</v>
      </c>
      <c r="C14" s="108">
        <v>1170</v>
      </c>
      <c r="D14" s="108">
        <v>179806</v>
      </c>
      <c r="E14" s="108">
        <v>92442</v>
      </c>
      <c r="F14" s="108">
        <v>89272</v>
      </c>
      <c r="G14" s="109">
        <v>14291</v>
      </c>
      <c r="H14" s="4"/>
    </row>
    <row r="15" spans="1:8" ht="12.75">
      <c r="A15" s="107">
        <v>2003</v>
      </c>
      <c r="B15" s="108">
        <v>13513.055</v>
      </c>
      <c r="C15" s="108">
        <v>1386.475</v>
      </c>
      <c r="D15" s="108">
        <v>240471</v>
      </c>
      <c r="E15" s="108">
        <v>124253</v>
      </c>
      <c r="F15" s="108">
        <v>80999</v>
      </c>
      <c r="G15" s="109">
        <v>19238</v>
      </c>
      <c r="H15" s="4"/>
    </row>
    <row r="16" spans="1:8" ht="12.75">
      <c r="A16" s="107">
        <v>2004</v>
      </c>
      <c r="B16" s="108">
        <v>12749</v>
      </c>
      <c r="C16" s="108">
        <v>1188</v>
      </c>
      <c r="D16" s="108">
        <v>214000</v>
      </c>
      <c r="E16" s="108">
        <v>93437</v>
      </c>
      <c r="F16" s="108">
        <v>83609</v>
      </c>
      <c r="G16" s="109">
        <v>14262</v>
      </c>
      <c r="H16" s="4"/>
    </row>
    <row r="17" spans="1:8" ht="12.75">
      <c r="A17" s="107">
        <v>2005</v>
      </c>
      <c r="B17" s="108">
        <v>14492.81</v>
      </c>
      <c r="C17" s="108">
        <v>1432.355</v>
      </c>
      <c r="D17" s="108">
        <v>226290.48</v>
      </c>
      <c r="E17" s="108">
        <v>49896.24</v>
      </c>
      <c r="F17" s="108">
        <v>64670.34</v>
      </c>
      <c r="G17" s="109">
        <v>13418.6</v>
      </c>
      <c r="H17" s="4"/>
    </row>
    <row r="18" spans="1:8" ht="12.75">
      <c r="A18" s="107">
        <v>2006</v>
      </c>
      <c r="B18" s="108">
        <v>14981.68</v>
      </c>
      <c r="C18" s="108">
        <v>1067.02</v>
      </c>
      <c r="D18" s="108">
        <v>223752.62</v>
      </c>
      <c r="E18" s="108">
        <v>51319.99</v>
      </c>
      <c r="F18" s="108">
        <v>90079.08</v>
      </c>
      <c r="G18" s="109">
        <v>14355.9</v>
      </c>
      <c r="H18" s="4"/>
    </row>
    <row r="19" spans="1:8" ht="12.75">
      <c r="A19" s="107">
        <v>2007</v>
      </c>
      <c r="B19" s="108">
        <v>11522.39</v>
      </c>
      <c r="C19" s="108">
        <v>2704.44</v>
      </c>
      <c r="D19" s="108">
        <v>207893.66</v>
      </c>
      <c r="E19" s="108">
        <v>43356.37</v>
      </c>
      <c r="F19" s="108">
        <v>79281.51</v>
      </c>
      <c r="G19" s="109">
        <v>4097.6</v>
      </c>
      <c r="H19" s="4"/>
    </row>
    <row r="20" spans="1:8" ht="13.5" thickBot="1">
      <c r="A20" s="162">
        <v>2008</v>
      </c>
      <c r="B20" s="112">
        <v>13575</v>
      </c>
      <c r="C20" s="112">
        <v>4541</v>
      </c>
      <c r="D20" s="112">
        <v>169449</v>
      </c>
      <c r="E20" s="112">
        <v>32853</v>
      </c>
      <c r="F20" s="112">
        <v>86706</v>
      </c>
      <c r="G20" s="113">
        <v>793</v>
      </c>
      <c r="H20" s="4"/>
    </row>
    <row r="21" spans="1:8" ht="12.75" customHeight="1">
      <c r="A21" s="129"/>
      <c r="B21" s="129"/>
      <c r="C21" s="129"/>
      <c r="D21" s="129"/>
      <c r="E21" s="129"/>
      <c r="F21" s="129"/>
      <c r="G21" s="129"/>
      <c r="H21" s="4"/>
    </row>
    <row r="22" spans="1:7" ht="12.75" customHeight="1" thickBot="1">
      <c r="A22" s="163"/>
      <c r="B22" s="163"/>
      <c r="C22" s="163"/>
      <c r="D22" s="163"/>
      <c r="E22" s="163"/>
      <c r="F22" s="163"/>
      <c r="G22" s="4"/>
    </row>
    <row r="23" spans="1:7" ht="14.25" customHeight="1">
      <c r="A23" s="341" t="s">
        <v>11</v>
      </c>
      <c r="B23" s="343" t="s">
        <v>44</v>
      </c>
      <c r="C23" s="132" t="s">
        <v>43</v>
      </c>
      <c r="D23" s="133" t="s">
        <v>194</v>
      </c>
      <c r="E23" s="343" t="s">
        <v>47</v>
      </c>
      <c r="F23" s="345" t="s">
        <v>260</v>
      </c>
      <c r="G23" s="4"/>
    </row>
    <row r="24" spans="1:7" ht="13.5" thickBot="1">
      <c r="A24" s="342"/>
      <c r="B24" s="344"/>
      <c r="C24" s="140" t="s">
        <v>45</v>
      </c>
      <c r="D24" s="140" t="s">
        <v>46</v>
      </c>
      <c r="E24" s="344"/>
      <c r="F24" s="321"/>
      <c r="G24" s="4"/>
    </row>
    <row r="25" spans="1:7" ht="12.75">
      <c r="A25" s="119">
        <v>1995</v>
      </c>
      <c r="B25" s="144">
        <v>152517</v>
      </c>
      <c r="C25" s="144">
        <v>38068</v>
      </c>
      <c r="D25" s="144">
        <v>8200</v>
      </c>
      <c r="E25" s="144">
        <v>248363</v>
      </c>
      <c r="F25" s="145">
        <v>912827</v>
      </c>
      <c r="G25" s="4"/>
    </row>
    <row r="26" spans="1:7" ht="12.75">
      <c r="A26" s="107">
        <v>1996</v>
      </c>
      <c r="B26" s="108">
        <v>239968</v>
      </c>
      <c r="C26" s="108">
        <v>46637</v>
      </c>
      <c r="D26" s="108">
        <v>3704</v>
      </c>
      <c r="E26" s="108">
        <v>320285</v>
      </c>
      <c r="F26" s="109">
        <v>1153091</v>
      </c>
      <c r="G26" s="4"/>
    </row>
    <row r="27" spans="1:7" ht="12.75">
      <c r="A27" s="107">
        <v>1997</v>
      </c>
      <c r="B27" s="108">
        <v>229008</v>
      </c>
      <c r="C27" s="108">
        <v>53955</v>
      </c>
      <c r="D27" s="108">
        <v>8200</v>
      </c>
      <c r="E27" s="108">
        <v>287727</v>
      </c>
      <c r="F27" s="109">
        <v>1041857</v>
      </c>
      <c r="G27" s="4"/>
    </row>
    <row r="28" spans="1:7" ht="12.75">
      <c r="A28" s="107">
        <v>1998</v>
      </c>
      <c r="B28" s="108">
        <v>264327</v>
      </c>
      <c r="C28" s="108">
        <v>47433</v>
      </c>
      <c r="D28" s="108">
        <v>5389</v>
      </c>
      <c r="E28" s="108">
        <v>324868</v>
      </c>
      <c r="F28" s="109">
        <v>1123755</v>
      </c>
      <c r="G28" s="4"/>
    </row>
    <row r="29" spans="1:7" ht="12.75">
      <c r="A29" s="107">
        <v>1999</v>
      </c>
      <c r="B29" s="108">
        <v>289925</v>
      </c>
      <c r="C29" s="108">
        <v>44222</v>
      </c>
      <c r="D29" s="108">
        <v>2403</v>
      </c>
      <c r="E29" s="108">
        <v>325700</v>
      </c>
      <c r="F29" s="109">
        <v>1207018</v>
      </c>
      <c r="G29" s="4"/>
    </row>
    <row r="30" spans="1:7" ht="12.75">
      <c r="A30" s="107">
        <v>2000</v>
      </c>
      <c r="B30" s="108">
        <v>323084.22</v>
      </c>
      <c r="C30" s="108">
        <v>49874</v>
      </c>
      <c r="D30" s="108">
        <v>2825.3590000000004</v>
      </c>
      <c r="E30" s="108">
        <v>301178</v>
      </c>
      <c r="F30" s="109">
        <v>1279154</v>
      </c>
      <c r="G30" s="4"/>
    </row>
    <row r="31" spans="1:7" ht="12.75">
      <c r="A31" s="107">
        <v>2001</v>
      </c>
      <c r="B31" s="108">
        <v>304029</v>
      </c>
      <c r="C31" s="108">
        <v>49627</v>
      </c>
      <c r="D31" s="108">
        <v>3107</v>
      </c>
      <c r="E31" s="108">
        <v>318606</v>
      </c>
      <c r="F31" s="109">
        <v>1131006</v>
      </c>
      <c r="G31" s="4"/>
    </row>
    <row r="32" spans="1:7" ht="12.75">
      <c r="A32" s="107">
        <v>2002</v>
      </c>
      <c r="B32" s="108">
        <v>277042</v>
      </c>
      <c r="C32" s="108">
        <v>41838</v>
      </c>
      <c r="D32" s="108">
        <v>2959</v>
      </c>
      <c r="E32" s="108">
        <v>296587</v>
      </c>
      <c r="F32" s="109">
        <v>1026546</v>
      </c>
      <c r="G32" s="4"/>
    </row>
    <row r="33" spans="1:8" ht="12.75">
      <c r="A33" s="107">
        <v>2003</v>
      </c>
      <c r="B33" s="108">
        <v>301120</v>
      </c>
      <c r="C33" s="108">
        <v>74164</v>
      </c>
      <c r="D33" s="108">
        <v>1343.98</v>
      </c>
      <c r="E33" s="108">
        <v>318815</v>
      </c>
      <c r="F33" s="109">
        <v>1198606</v>
      </c>
      <c r="G33" s="4"/>
      <c r="H33" s="75"/>
    </row>
    <row r="34" spans="1:7" ht="12.75">
      <c r="A34" s="107">
        <v>2004</v>
      </c>
      <c r="B34" s="108">
        <v>274286</v>
      </c>
      <c r="C34" s="108">
        <v>58780</v>
      </c>
      <c r="D34" s="108">
        <v>3616</v>
      </c>
      <c r="E34" s="108">
        <v>289205</v>
      </c>
      <c r="F34" s="109">
        <v>1072949</v>
      </c>
      <c r="G34" s="4"/>
    </row>
    <row r="35" spans="1:7" ht="12.75">
      <c r="A35" s="107">
        <v>2005</v>
      </c>
      <c r="B35" s="108">
        <v>202929</v>
      </c>
      <c r="C35" s="108">
        <v>69877.5</v>
      </c>
      <c r="D35" s="108">
        <v>3760.52</v>
      </c>
      <c r="E35" s="108">
        <v>248553</v>
      </c>
      <c r="F35" s="109">
        <v>923764</v>
      </c>
      <c r="G35" s="4"/>
    </row>
    <row r="36" spans="1:7" ht="12.75">
      <c r="A36" s="107">
        <v>2006</v>
      </c>
      <c r="B36" s="108">
        <v>244112.34</v>
      </c>
      <c r="C36" s="108">
        <v>76272.3</v>
      </c>
      <c r="D36" s="108">
        <v>4000.78</v>
      </c>
      <c r="E36" s="108">
        <v>220354</v>
      </c>
      <c r="F36" s="109">
        <v>969783</v>
      </c>
      <c r="G36" s="4"/>
    </row>
    <row r="37" spans="1:7" ht="12.75">
      <c r="A37" s="107">
        <v>2007</v>
      </c>
      <c r="B37" s="108">
        <v>245464.74</v>
      </c>
      <c r="C37" s="108">
        <v>92063.1</v>
      </c>
      <c r="D37" s="108">
        <v>874.12</v>
      </c>
      <c r="E37" s="108">
        <v>266481</v>
      </c>
      <c r="F37" s="109">
        <v>985857</v>
      </c>
      <c r="G37" s="4"/>
    </row>
    <row r="38" spans="1:7" ht="13.5" thickBot="1">
      <c r="A38" s="162">
        <v>2008</v>
      </c>
      <c r="B38" s="112">
        <v>190697</v>
      </c>
      <c r="C38" s="112">
        <v>39346</v>
      </c>
      <c r="D38" s="112">
        <v>1317</v>
      </c>
      <c r="E38" s="112">
        <v>196246</v>
      </c>
      <c r="F38" s="113">
        <v>756255</v>
      </c>
      <c r="G38" s="4"/>
    </row>
    <row r="39" spans="1:6" ht="14.25">
      <c r="A39" s="308" t="s">
        <v>388</v>
      </c>
      <c r="B39" s="129"/>
      <c r="C39" s="129"/>
      <c r="D39" s="129"/>
      <c r="E39" s="129"/>
      <c r="F39" s="129"/>
    </row>
  </sheetData>
  <mergeCells count="7">
    <mergeCell ref="A1:G1"/>
    <mergeCell ref="A3:G3"/>
    <mergeCell ref="A5:A6"/>
    <mergeCell ref="A23:A24"/>
    <mergeCell ref="B23:B24"/>
    <mergeCell ref="E23:E24"/>
    <mergeCell ref="F23:F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/>
  <dimension ref="A1:K21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8" customFormat="1" ht="18">
      <c r="A1" s="323" t="s">
        <v>318</v>
      </c>
      <c r="B1" s="323"/>
      <c r="C1" s="323"/>
      <c r="D1" s="323"/>
      <c r="E1" s="323"/>
    </row>
    <row r="3" spans="1:11" s="87" customFormat="1" ht="15" customHeight="1">
      <c r="A3" s="340" t="s">
        <v>350</v>
      </c>
      <c r="B3" s="340"/>
      <c r="C3" s="340"/>
      <c r="D3" s="340"/>
      <c r="E3" s="340"/>
      <c r="F3" s="86"/>
      <c r="G3" s="86"/>
      <c r="H3" s="86"/>
      <c r="I3" s="86"/>
      <c r="J3" s="86"/>
      <c r="K3" s="86"/>
    </row>
    <row r="4" spans="1:11" s="87" customFormat="1" ht="15" customHeight="1">
      <c r="A4" s="340" t="s">
        <v>381</v>
      </c>
      <c r="B4" s="340"/>
      <c r="C4" s="340"/>
      <c r="D4" s="340"/>
      <c r="E4" s="340"/>
      <c r="F4" s="86"/>
      <c r="G4" s="86"/>
      <c r="H4" s="86"/>
      <c r="I4" s="86"/>
      <c r="J4" s="86"/>
      <c r="K4" s="86"/>
    </row>
    <row r="5" spans="1:5" s="34" customFormat="1" ht="14.25" customHeight="1" thickBot="1">
      <c r="A5" s="102"/>
      <c r="B5" s="102"/>
      <c r="C5" s="102"/>
      <c r="D5" s="102"/>
      <c r="E5" s="102"/>
    </row>
    <row r="6" spans="1:5" ht="12.75">
      <c r="A6" s="341" t="s">
        <v>11</v>
      </c>
      <c r="B6" s="132" t="s">
        <v>48</v>
      </c>
      <c r="C6" s="133" t="s">
        <v>49</v>
      </c>
      <c r="D6" s="343" t="s">
        <v>47</v>
      </c>
      <c r="E6" s="345" t="s">
        <v>16</v>
      </c>
    </row>
    <row r="7" spans="1:5" ht="13.5" thickBot="1">
      <c r="A7" s="342"/>
      <c r="B7" s="140" t="s">
        <v>40</v>
      </c>
      <c r="C7" s="140" t="s">
        <v>50</v>
      </c>
      <c r="D7" s="344"/>
      <c r="E7" s="321"/>
    </row>
    <row r="8" spans="1:5" ht="12.75">
      <c r="A8" s="119">
        <v>1995</v>
      </c>
      <c r="B8" s="144">
        <v>34120</v>
      </c>
      <c r="C8" s="144">
        <v>183</v>
      </c>
      <c r="D8" s="144">
        <v>471527</v>
      </c>
      <c r="E8" s="145">
        <v>509881</v>
      </c>
    </row>
    <row r="9" spans="1:5" ht="12.75">
      <c r="A9" s="107">
        <v>1996</v>
      </c>
      <c r="B9" s="108">
        <v>34667</v>
      </c>
      <c r="C9" s="108">
        <v>208</v>
      </c>
      <c r="D9" s="108">
        <v>517945</v>
      </c>
      <c r="E9" s="109">
        <v>559903</v>
      </c>
    </row>
    <row r="10" spans="1:5" ht="12.75">
      <c r="A10" s="107">
        <v>1997</v>
      </c>
      <c r="B10" s="108">
        <v>39056</v>
      </c>
      <c r="C10" s="108">
        <v>466</v>
      </c>
      <c r="D10" s="108">
        <v>504499</v>
      </c>
      <c r="E10" s="109">
        <v>559212</v>
      </c>
    </row>
    <row r="11" spans="1:5" ht="12.75">
      <c r="A11" s="107">
        <v>1998</v>
      </c>
      <c r="B11" s="108">
        <v>46009</v>
      </c>
      <c r="C11" s="108">
        <v>386</v>
      </c>
      <c r="D11" s="108">
        <v>566146</v>
      </c>
      <c r="E11" s="109">
        <v>643463</v>
      </c>
    </row>
    <row r="12" spans="1:5" ht="12.75">
      <c r="A12" s="107">
        <v>1999</v>
      </c>
      <c r="B12" s="108">
        <v>42041</v>
      </c>
      <c r="C12" s="108">
        <v>168</v>
      </c>
      <c r="D12" s="108">
        <v>563932</v>
      </c>
      <c r="E12" s="109">
        <v>633865</v>
      </c>
    </row>
    <row r="13" spans="1:5" ht="12.75">
      <c r="A13" s="107">
        <v>2000</v>
      </c>
      <c r="B13" s="108">
        <v>34432</v>
      </c>
      <c r="C13" s="108">
        <v>298</v>
      </c>
      <c r="D13" s="108">
        <v>522118</v>
      </c>
      <c r="E13" s="109">
        <v>570282</v>
      </c>
    </row>
    <row r="14" spans="1:5" ht="12.75">
      <c r="A14" s="107">
        <v>2001</v>
      </c>
      <c r="B14" s="108">
        <v>38723</v>
      </c>
      <c r="C14" s="108">
        <v>277</v>
      </c>
      <c r="D14" s="108">
        <v>541943</v>
      </c>
      <c r="E14" s="109">
        <v>610838</v>
      </c>
    </row>
    <row r="15" spans="1:5" ht="12.75">
      <c r="A15" s="107">
        <v>2002</v>
      </c>
      <c r="B15" s="108">
        <v>33647</v>
      </c>
      <c r="C15" s="108">
        <v>662</v>
      </c>
      <c r="D15" s="108">
        <v>533819</v>
      </c>
      <c r="E15" s="109">
        <v>605224</v>
      </c>
    </row>
    <row r="16" spans="1:5" ht="12.75">
      <c r="A16" s="107">
        <v>2003</v>
      </c>
      <c r="B16" s="108">
        <v>35314.38</v>
      </c>
      <c r="C16" s="108">
        <v>233</v>
      </c>
      <c r="D16" s="108">
        <v>548385</v>
      </c>
      <c r="E16" s="109">
        <v>614385</v>
      </c>
    </row>
    <row r="17" spans="1:5" ht="12.75">
      <c r="A17" s="107">
        <v>2004</v>
      </c>
      <c r="B17" s="108">
        <v>30585</v>
      </c>
      <c r="C17" s="108">
        <v>889</v>
      </c>
      <c r="D17" s="108">
        <v>511495</v>
      </c>
      <c r="E17" s="109">
        <v>588820</v>
      </c>
    </row>
    <row r="18" spans="1:5" ht="12.75">
      <c r="A18" s="107">
        <v>2005</v>
      </c>
      <c r="B18" s="108">
        <v>36566</v>
      </c>
      <c r="C18" s="108">
        <v>225</v>
      </c>
      <c r="D18" s="108">
        <v>441313</v>
      </c>
      <c r="E18" s="109">
        <v>513454</v>
      </c>
    </row>
    <row r="19" spans="1:5" ht="12.75">
      <c r="A19" s="107">
        <v>2006</v>
      </c>
      <c r="B19" s="108">
        <v>44797</v>
      </c>
      <c r="C19" s="108">
        <v>78.9</v>
      </c>
      <c r="D19" s="108">
        <v>386550</v>
      </c>
      <c r="E19" s="109">
        <v>452461</v>
      </c>
    </row>
    <row r="20" spans="1:5" ht="12.75">
      <c r="A20" s="107">
        <v>2007</v>
      </c>
      <c r="B20" s="108">
        <v>42371</v>
      </c>
      <c r="C20" s="108">
        <v>46.35</v>
      </c>
      <c r="D20" s="108">
        <v>463145</v>
      </c>
      <c r="E20" s="109">
        <v>554382</v>
      </c>
    </row>
    <row r="21" spans="1:5" ht="13.5" thickBot="1">
      <c r="A21" s="162">
        <v>2008</v>
      </c>
      <c r="B21" s="112">
        <v>12827</v>
      </c>
      <c r="C21" s="112">
        <v>3601</v>
      </c>
      <c r="D21" s="112">
        <v>239358</v>
      </c>
      <c r="E21" s="113">
        <v>279515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G39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8" customFormat="1" ht="18">
      <c r="A1" s="323" t="s">
        <v>318</v>
      </c>
      <c r="B1" s="323"/>
      <c r="C1" s="323"/>
      <c r="D1" s="323"/>
      <c r="E1" s="323"/>
    </row>
    <row r="3" spans="1:5" s="88" customFormat="1" ht="15" customHeight="1">
      <c r="A3" s="340" t="s">
        <v>351</v>
      </c>
      <c r="B3" s="340"/>
      <c r="C3" s="340"/>
      <c r="D3" s="340"/>
      <c r="E3" s="340"/>
    </row>
    <row r="4" spans="1:5" s="88" customFormat="1" ht="15" customHeight="1">
      <c r="A4" s="340" t="s">
        <v>382</v>
      </c>
      <c r="B4" s="340"/>
      <c r="C4" s="340"/>
      <c r="D4" s="340"/>
      <c r="E4" s="340"/>
    </row>
    <row r="5" spans="1:5" ht="13.5" thickBot="1">
      <c r="A5" s="163"/>
      <c r="B5" s="163"/>
      <c r="C5" s="163"/>
      <c r="D5" s="163"/>
      <c r="E5" s="163"/>
    </row>
    <row r="6" spans="1:5" ht="12.75">
      <c r="A6" s="341" t="s">
        <v>11</v>
      </c>
      <c r="B6" s="132" t="s">
        <v>195</v>
      </c>
      <c r="C6" s="133" t="s">
        <v>38</v>
      </c>
      <c r="D6" s="343" t="s">
        <v>47</v>
      </c>
      <c r="E6" s="345" t="s">
        <v>16</v>
      </c>
    </row>
    <row r="7" spans="1:5" ht="13.5" thickBot="1">
      <c r="A7" s="342"/>
      <c r="B7" s="140" t="s">
        <v>196</v>
      </c>
      <c r="C7" s="140" t="s">
        <v>196</v>
      </c>
      <c r="D7" s="344"/>
      <c r="E7" s="321"/>
    </row>
    <row r="8" spans="1:6" ht="12.75">
      <c r="A8" s="119">
        <v>1995</v>
      </c>
      <c r="B8" s="144">
        <v>153000</v>
      </c>
      <c r="C8" s="144">
        <v>13256</v>
      </c>
      <c r="D8" s="144">
        <v>244855</v>
      </c>
      <c r="E8" s="145">
        <v>415086</v>
      </c>
      <c r="F8" s="50"/>
    </row>
    <row r="9" spans="1:6" ht="12.75">
      <c r="A9" s="107">
        <v>1996</v>
      </c>
      <c r="B9" s="108">
        <v>155597</v>
      </c>
      <c r="C9" s="108">
        <v>10159</v>
      </c>
      <c r="D9" s="108">
        <v>280520</v>
      </c>
      <c r="E9" s="109">
        <v>450904</v>
      </c>
      <c r="F9" s="50"/>
    </row>
    <row r="10" spans="1:6" ht="12.75">
      <c r="A10" s="107">
        <v>1997</v>
      </c>
      <c r="B10" s="108">
        <v>151444</v>
      </c>
      <c r="C10" s="108">
        <v>13312</v>
      </c>
      <c r="D10" s="108">
        <v>311730</v>
      </c>
      <c r="E10" s="109">
        <v>479410</v>
      </c>
      <c r="F10" s="50"/>
    </row>
    <row r="11" spans="1:6" ht="12.75">
      <c r="A11" s="107">
        <v>1998</v>
      </c>
      <c r="B11" s="108">
        <v>118671</v>
      </c>
      <c r="C11" s="108">
        <v>14166</v>
      </c>
      <c r="D11" s="108">
        <v>378259</v>
      </c>
      <c r="E11" s="109">
        <v>511039</v>
      </c>
      <c r="F11" s="50"/>
    </row>
    <row r="12" spans="1:6" ht="12.75">
      <c r="A12" s="107">
        <v>1999</v>
      </c>
      <c r="B12" s="108">
        <v>105382</v>
      </c>
      <c r="C12" s="108">
        <v>14443</v>
      </c>
      <c r="D12" s="108">
        <v>376480</v>
      </c>
      <c r="E12" s="109">
        <v>496297</v>
      </c>
      <c r="F12" s="50"/>
    </row>
    <row r="13" spans="1:6" ht="12.75">
      <c r="A13" s="107">
        <v>2000</v>
      </c>
      <c r="B13" s="108">
        <v>115930</v>
      </c>
      <c r="C13" s="108">
        <v>13746</v>
      </c>
      <c r="D13" s="108">
        <v>345142</v>
      </c>
      <c r="E13" s="109">
        <v>474822</v>
      </c>
      <c r="F13" s="50"/>
    </row>
    <row r="14" spans="1:6" ht="12.75">
      <c r="A14" s="107">
        <v>2001</v>
      </c>
      <c r="B14" s="108">
        <v>110573</v>
      </c>
      <c r="C14" s="108">
        <v>17505</v>
      </c>
      <c r="D14" s="108">
        <v>340282</v>
      </c>
      <c r="E14" s="109">
        <v>468360</v>
      </c>
      <c r="F14" s="50"/>
    </row>
    <row r="15" spans="1:6" ht="12.75">
      <c r="A15" s="107">
        <v>2002</v>
      </c>
      <c r="B15" s="108">
        <v>129593</v>
      </c>
      <c r="C15" s="108">
        <v>21161</v>
      </c>
      <c r="D15" s="108">
        <v>340386</v>
      </c>
      <c r="E15" s="109">
        <v>491138</v>
      </c>
      <c r="F15" s="50"/>
    </row>
    <row r="16" spans="1:6" ht="12.75">
      <c r="A16" s="107">
        <v>2003</v>
      </c>
      <c r="B16" s="108">
        <v>124142</v>
      </c>
      <c r="C16" s="108">
        <v>18740</v>
      </c>
      <c r="D16" s="108">
        <v>325644</v>
      </c>
      <c r="E16" s="109">
        <v>468511</v>
      </c>
      <c r="F16" s="50"/>
    </row>
    <row r="17" spans="1:6" ht="12.75">
      <c r="A17" s="107">
        <v>2004</v>
      </c>
      <c r="B17" s="108">
        <v>170083.8</v>
      </c>
      <c r="C17" s="108">
        <v>20681.5</v>
      </c>
      <c r="D17" s="108">
        <v>301529</v>
      </c>
      <c r="E17" s="109">
        <v>492571</v>
      </c>
      <c r="F17" s="50"/>
    </row>
    <row r="18" spans="1:6" ht="12.75">
      <c r="A18" s="107">
        <v>2005</v>
      </c>
      <c r="B18" s="108">
        <v>105550.8</v>
      </c>
      <c r="C18" s="108">
        <v>22364.5</v>
      </c>
      <c r="D18" s="108">
        <v>270315</v>
      </c>
      <c r="E18" s="109">
        <v>398230</v>
      </c>
      <c r="F18" s="50"/>
    </row>
    <row r="19" spans="1:6" ht="12.75">
      <c r="A19" s="107">
        <v>2006</v>
      </c>
      <c r="B19" s="108">
        <v>126595.8</v>
      </c>
      <c r="C19" s="108">
        <v>18477</v>
      </c>
      <c r="D19" s="108">
        <v>242661</v>
      </c>
      <c r="E19" s="109">
        <v>388187</v>
      </c>
      <c r="F19" s="50"/>
    </row>
    <row r="20" spans="1:6" ht="12.75">
      <c r="A20" s="107">
        <v>2007</v>
      </c>
      <c r="B20" s="108">
        <v>131796</v>
      </c>
      <c r="C20" s="108">
        <v>21798</v>
      </c>
      <c r="D20" s="108">
        <v>291259</v>
      </c>
      <c r="E20" s="109">
        <v>444853</v>
      </c>
      <c r="F20" s="50"/>
    </row>
    <row r="21" spans="1:6" ht="13.5" thickBot="1">
      <c r="A21" s="162">
        <v>2008</v>
      </c>
      <c r="B21" s="112">
        <v>89197</v>
      </c>
      <c r="C21" s="112">
        <v>19968</v>
      </c>
      <c r="D21" s="112">
        <v>219145</v>
      </c>
      <c r="E21" s="113">
        <v>329048</v>
      </c>
      <c r="F21" s="50"/>
    </row>
    <row r="25" spans="4:7" ht="12.75">
      <c r="D25" s="88"/>
      <c r="E25" s="88"/>
      <c r="F25" s="88"/>
      <c r="G25" s="88"/>
    </row>
    <row r="26" spans="4:7" ht="12.75">
      <c r="D26" s="88"/>
      <c r="E26" s="88"/>
      <c r="F26" s="88"/>
      <c r="G26" s="88"/>
    </row>
    <row r="27" spans="4:7" ht="12.75">
      <c r="D27" s="88"/>
      <c r="E27" s="88"/>
      <c r="F27" s="88"/>
      <c r="G27" s="88"/>
    </row>
    <row r="28" spans="4:7" ht="12.75">
      <c r="D28" s="88"/>
      <c r="E28" s="88"/>
      <c r="F28" s="88"/>
      <c r="G28" s="88"/>
    </row>
    <row r="29" spans="4:7" ht="12.75">
      <c r="D29" s="88"/>
      <c r="E29" s="88"/>
      <c r="F29" s="88"/>
      <c r="G29" s="88"/>
    </row>
    <row r="30" spans="4:7" ht="12.75">
      <c r="D30" s="88"/>
      <c r="E30" s="88"/>
      <c r="F30" s="88"/>
      <c r="G30" s="88"/>
    </row>
    <row r="31" spans="4:7" ht="12.75">
      <c r="D31" s="88"/>
      <c r="E31" s="88"/>
      <c r="F31" s="88"/>
      <c r="G31" s="88"/>
    </row>
    <row r="32" spans="4:7" ht="12.75">
      <c r="D32" s="88"/>
      <c r="E32" s="88"/>
      <c r="F32" s="88"/>
      <c r="G32" s="88"/>
    </row>
    <row r="35" spans="2:5" ht="12.75">
      <c r="B35" s="88"/>
      <c r="C35" s="88"/>
      <c r="D35" s="88"/>
      <c r="E35" s="88"/>
    </row>
    <row r="36" spans="2:5" ht="12.75">
      <c r="B36" s="88"/>
      <c r="C36" s="88"/>
      <c r="D36" s="88"/>
      <c r="E36" s="88"/>
    </row>
    <row r="37" spans="2:5" ht="12.75">
      <c r="B37" s="88"/>
      <c r="D37" s="88"/>
      <c r="E37" s="88"/>
    </row>
    <row r="38" spans="2:5" ht="12.75">
      <c r="B38" s="88"/>
      <c r="D38" s="88"/>
      <c r="E38" s="88"/>
    </row>
    <row r="39" spans="4:5" ht="12.75">
      <c r="D39" s="88"/>
      <c r="E39" s="88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4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5" customWidth="1"/>
    <col min="9" max="10" width="19.140625" style="15" customWidth="1"/>
    <col min="11" max="11" width="16.421875" style="15" customWidth="1"/>
    <col min="12" max="12" width="31.8515625" style="15" customWidth="1"/>
    <col min="13" max="13" width="2.28125" style="15" customWidth="1"/>
    <col min="14" max="14" width="22.8515625" style="15" customWidth="1"/>
    <col min="15" max="15" width="2.28125" style="15" customWidth="1"/>
    <col min="16" max="16" width="22.8515625" style="15" customWidth="1"/>
    <col min="17" max="17" width="2.28125" style="15" customWidth="1"/>
    <col min="18" max="18" width="22.8515625" style="15" customWidth="1"/>
    <col min="19" max="19" width="2.28125" style="15" customWidth="1"/>
    <col min="20" max="20" width="22.8515625" style="15" customWidth="1"/>
    <col min="21" max="21" width="2.28125" style="15" customWidth="1"/>
    <col min="22" max="22" width="22.8515625" style="15" customWidth="1"/>
    <col min="23" max="23" width="2.28125" style="15" customWidth="1"/>
    <col min="24" max="24" width="22.8515625" style="15" customWidth="1"/>
    <col min="25" max="16384" width="19.140625" style="15" customWidth="1"/>
  </cols>
  <sheetData>
    <row r="1" spans="1:8" s="32" customFormat="1" ht="18">
      <c r="A1" s="322" t="s">
        <v>318</v>
      </c>
      <c r="B1" s="322"/>
      <c r="C1" s="322"/>
      <c r="D1" s="322"/>
      <c r="E1" s="322"/>
      <c r="F1" s="322"/>
      <c r="G1" s="322"/>
      <c r="H1" s="322"/>
    </row>
    <row r="3" spans="1:11" s="85" customFormat="1" ht="15">
      <c r="A3" s="313" t="s">
        <v>352</v>
      </c>
      <c r="B3" s="313"/>
      <c r="C3" s="313"/>
      <c r="D3" s="313"/>
      <c r="E3" s="313"/>
      <c r="F3" s="313"/>
      <c r="G3" s="313"/>
      <c r="H3" s="313"/>
      <c r="I3" s="84"/>
      <c r="J3" s="84"/>
      <c r="K3" s="84"/>
    </row>
    <row r="4" spans="1:9" s="39" customFormat="1" ht="14.25" customHeight="1" thickBot="1">
      <c r="A4" s="164"/>
      <c r="B4" s="164"/>
      <c r="C4" s="164"/>
      <c r="D4" s="164"/>
      <c r="E4" s="164"/>
      <c r="F4" s="164"/>
      <c r="G4" s="164"/>
      <c r="H4" s="164"/>
      <c r="I4" s="301"/>
    </row>
    <row r="5" spans="1:9" ht="15.75" customHeight="1">
      <c r="A5" s="315" t="s">
        <v>11</v>
      </c>
      <c r="B5" s="174" t="s">
        <v>51</v>
      </c>
      <c r="C5" s="318" t="s">
        <v>220</v>
      </c>
      <c r="D5" s="315"/>
      <c r="E5" s="318" t="s">
        <v>222</v>
      </c>
      <c r="F5" s="315"/>
      <c r="G5" s="318" t="s">
        <v>223</v>
      </c>
      <c r="H5" s="309"/>
      <c r="I5" s="305"/>
    </row>
    <row r="6" spans="1:9" ht="14.25">
      <c r="A6" s="316"/>
      <c r="B6" s="175" t="s">
        <v>261</v>
      </c>
      <c r="C6" s="319"/>
      <c r="D6" s="320"/>
      <c r="E6" s="319"/>
      <c r="F6" s="320"/>
      <c r="G6" s="319"/>
      <c r="H6" s="310"/>
      <c r="I6" s="305"/>
    </row>
    <row r="7" spans="1:9" ht="12.75">
      <c r="A7" s="316"/>
      <c r="B7" s="311" t="s">
        <v>389</v>
      </c>
      <c r="C7" s="176" t="s">
        <v>16</v>
      </c>
      <c r="D7" s="176" t="s">
        <v>52</v>
      </c>
      <c r="E7" s="176" t="s">
        <v>16</v>
      </c>
      <c r="F7" s="176" t="s">
        <v>52</v>
      </c>
      <c r="G7" s="176" t="s">
        <v>16</v>
      </c>
      <c r="H7" s="177" t="s">
        <v>52</v>
      </c>
      <c r="I7" s="305"/>
    </row>
    <row r="8" spans="1:25" ht="13.5" thickBot="1">
      <c r="A8" s="317"/>
      <c r="B8" s="312"/>
      <c r="C8" s="178" t="s">
        <v>266</v>
      </c>
      <c r="D8" s="179" t="str">
        <f>(F8)</f>
        <v>kg/ha</v>
      </c>
      <c r="E8" s="178" t="s">
        <v>266</v>
      </c>
      <c r="F8" s="179" t="s">
        <v>53</v>
      </c>
      <c r="G8" s="178" t="s">
        <v>266</v>
      </c>
      <c r="H8" s="180" t="s">
        <v>53</v>
      </c>
      <c r="I8" s="305"/>
      <c r="Y8" s="16"/>
    </row>
    <row r="9" spans="1:25" ht="12.75">
      <c r="A9" s="165" t="s">
        <v>17</v>
      </c>
      <c r="B9" s="144">
        <v>16482</v>
      </c>
      <c r="C9" s="144">
        <v>912827</v>
      </c>
      <c r="D9" s="166">
        <v>55.38326659385997</v>
      </c>
      <c r="E9" s="144">
        <v>509881</v>
      </c>
      <c r="F9" s="166">
        <v>30.935626744327145</v>
      </c>
      <c r="G9" s="144">
        <v>415086</v>
      </c>
      <c r="H9" s="302">
        <v>25.184200946487078</v>
      </c>
      <c r="I9" s="57"/>
      <c r="K9" s="17"/>
      <c r="Y9" s="16"/>
    </row>
    <row r="10" spans="1:26" ht="12.75">
      <c r="A10" s="167" t="s">
        <v>18</v>
      </c>
      <c r="B10" s="108">
        <v>16554.5</v>
      </c>
      <c r="C10" s="108">
        <v>1153091</v>
      </c>
      <c r="D10" s="168">
        <v>69.6542329880093</v>
      </c>
      <c r="E10" s="108">
        <v>559903</v>
      </c>
      <c r="F10" s="168">
        <v>33.82180071883778</v>
      </c>
      <c r="G10" s="108">
        <v>450904</v>
      </c>
      <c r="H10" s="303">
        <v>27.23754870276964</v>
      </c>
      <c r="I10" s="57"/>
      <c r="K10" s="17"/>
      <c r="Y10" s="16"/>
      <c r="Z10" s="16"/>
    </row>
    <row r="11" spans="1:26" ht="12.75">
      <c r="A11" s="167" t="s">
        <v>218</v>
      </c>
      <c r="B11" s="108">
        <v>16766.6</v>
      </c>
      <c r="C11" s="108">
        <v>1041857</v>
      </c>
      <c r="D11" s="168">
        <v>62.13883554208964</v>
      </c>
      <c r="E11" s="108">
        <v>559212</v>
      </c>
      <c r="F11" s="168">
        <v>33.35273698901388</v>
      </c>
      <c r="G11" s="108">
        <v>479410</v>
      </c>
      <c r="H11" s="303">
        <v>28.59315543998187</v>
      </c>
      <c r="I11" s="306"/>
      <c r="K11" s="17"/>
      <c r="Y11" s="16"/>
      <c r="Z11" s="16"/>
    </row>
    <row r="12" spans="1:26" ht="12.75">
      <c r="A12" s="167" t="s">
        <v>197</v>
      </c>
      <c r="B12" s="108">
        <v>16588</v>
      </c>
      <c r="C12" s="108">
        <v>1123755</v>
      </c>
      <c r="D12" s="168">
        <v>67.74505666747046</v>
      </c>
      <c r="E12" s="108">
        <v>643463</v>
      </c>
      <c r="F12" s="168">
        <v>38.79087292018327</v>
      </c>
      <c r="G12" s="108">
        <v>511039</v>
      </c>
      <c r="H12" s="303">
        <v>30.80775259223535</v>
      </c>
      <c r="I12" s="306"/>
      <c r="K12" s="17"/>
      <c r="Y12" s="16"/>
      <c r="Z12" s="16"/>
    </row>
    <row r="13" spans="1:25" ht="12.75">
      <c r="A13" s="167" t="s">
        <v>247</v>
      </c>
      <c r="B13" s="108">
        <v>16441</v>
      </c>
      <c r="C13" s="108">
        <v>1207018</v>
      </c>
      <c r="D13" s="168">
        <v>73.4151207347485</v>
      </c>
      <c r="E13" s="108">
        <v>633865</v>
      </c>
      <c r="F13" s="168">
        <v>38.553920077854144</v>
      </c>
      <c r="G13" s="108">
        <v>496297</v>
      </c>
      <c r="H13" s="303">
        <v>30.186545830545587</v>
      </c>
      <c r="I13" s="57"/>
      <c r="K13" s="17"/>
      <c r="Y13" s="16"/>
    </row>
    <row r="14" spans="1:9" ht="12.75">
      <c r="A14" s="167" t="s">
        <v>249</v>
      </c>
      <c r="B14" s="108">
        <v>16622</v>
      </c>
      <c r="C14" s="108">
        <v>1279154</v>
      </c>
      <c r="D14" s="168">
        <v>76.95548068824449</v>
      </c>
      <c r="E14" s="108">
        <v>570282</v>
      </c>
      <c r="F14" s="168">
        <v>34.308867765611836</v>
      </c>
      <c r="G14" s="108">
        <v>474822</v>
      </c>
      <c r="H14" s="303">
        <v>28.565876549151728</v>
      </c>
      <c r="I14" s="306"/>
    </row>
    <row r="15" spans="1:9" ht="12.75">
      <c r="A15" s="167" t="s">
        <v>256</v>
      </c>
      <c r="B15" s="108">
        <v>16197</v>
      </c>
      <c r="C15" s="108">
        <v>1131006</v>
      </c>
      <c r="D15" s="168">
        <v>69.82811631783663</v>
      </c>
      <c r="E15" s="108">
        <v>610838</v>
      </c>
      <c r="F15" s="168">
        <v>37.71303327776749</v>
      </c>
      <c r="G15" s="108">
        <v>468360</v>
      </c>
      <c r="H15" s="303">
        <v>28.916466012224486</v>
      </c>
      <c r="I15" s="306"/>
    </row>
    <row r="16" spans="1:9" ht="12.75">
      <c r="A16" s="167" t="s">
        <v>257</v>
      </c>
      <c r="B16" s="108">
        <v>16328</v>
      </c>
      <c r="C16" s="108">
        <v>1026546</v>
      </c>
      <c r="D16" s="168">
        <v>62.8702841744243</v>
      </c>
      <c r="E16" s="108">
        <v>605224</v>
      </c>
      <c r="F16" s="168">
        <v>37.066634002939736</v>
      </c>
      <c r="G16" s="108">
        <v>491138</v>
      </c>
      <c r="H16" s="303">
        <v>30.079495345418913</v>
      </c>
      <c r="I16" s="306"/>
    </row>
    <row r="17" spans="1:9" ht="12.75">
      <c r="A17" s="167" t="s">
        <v>265</v>
      </c>
      <c r="B17" s="108">
        <v>16174</v>
      </c>
      <c r="C17" s="108">
        <v>1206172</v>
      </c>
      <c r="D17" s="168">
        <v>74.6</v>
      </c>
      <c r="E17" s="108">
        <v>614385</v>
      </c>
      <c r="F17" s="168">
        <v>38</v>
      </c>
      <c r="G17" s="108">
        <v>495264</v>
      </c>
      <c r="H17" s="303">
        <v>30.6</v>
      </c>
      <c r="I17" s="306"/>
    </row>
    <row r="18" spans="1:9" ht="12.75">
      <c r="A18" s="167" t="s">
        <v>279</v>
      </c>
      <c r="B18" s="108">
        <v>15965.705</v>
      </c>
      <c r="C18" s="108">
        <v>1080111</v>
      </c>
      <c r="D18" s="168">
        <v>67.65194521632462</v>
      </c>
      <c r="E18" s="108">
        <v>588820</v>
      </c>
      <c r="F18" s="168">
        <v>36.4</v>
      </c>
      <c r="G18" s="108">
        <v>517914</v>
      </c>
      <c r="H18" s="303">
        <v>32</v>
      </c>
      <c r="I18" s="306"/>
    </row>
    <row r="19" spans="1:9" ht="12.75">
      <c r="A19" s="167" t="s">
        <v>293</v>
      </c>
      <c r="B19" s="108">
        <v>15754.806999999999</v>
      </c>
      <c r="C19" s="108">
        <v>927369</v>
      </c>
      <c r="D19" s="168">
        <v>58.86260618743219</v>
      </c>
      <c r="E19" s="108">
        <v>513454</v>
      </c>
      <c r="F19" s="168">
        <v>32.59030719957408</v>
      </c>
      <c r="G19" s="108">
        <v>413659</v>
      </c>
      <c r="H19" s="303">
        <v>26.25604997890485</v>
      </c>
      <c r="I19" s="306"/>
    </row>
    <row r="20" spans="1:9" ht="12.75">
      <c r="A20" s="167" t="s">
        <v>304</v>
      </c>
      <c r="B20" s="108">
        <v>15331.413</v>
      </c>
      <c r="C20" s="108">
        <v>970440</v>
      </c>
      <c r="D20" s="168">
        <f>C20/B20</f>
        <v>63.29749254031575</v>
      </c>
      <c r="E20" s="108">
        <v>452461</v>
      </c>
      <c r="F20" s="168">
        <f>E20/B20</f>
        <v>29.512022146947576</v>
      </c>
      <c r="G20" s="108">
        <v>390510</v>
      </c>
      <c r="H20" s="303">
        <f>G20/B20</f>
        <v>25.47123347339218</v>
      </c>
      <c r="I20" s="306"/>
    </row>
    <row r="21" spans="1:9" ht="12.75">
      <c r="A21" s="167" t="s">
        <v>311</v>
      </c>
      <c r="B21" s="108">
        <v>14979.076</v>
      </c>
      <c r="C21" s="108">
        <v>985857</v>
      </c>
      <c r="D21" s="168">
        <f>C21/B21</f>
        <v>65.81560838599124</v>
      </c>
      <c r="E21" s="108">
        <v>554382</v>
      </c>
      <c r="F21" s="168">
        <f>E21/B21</f>
        <v>37.01042707841258</v>
      </c>
      <c r="G21" s="108">
        <v>444853</v>
      </c>
      <c r="H21" s="303">
        <f>G21/B21</f>
        <v>29.698293806640677</v>
      </c>
      <c r="I21" s="306"/>
    </row>
    <row r="22" spans="1:11" ht="13.5" thickBot="1">
      <c r="A22" s="169" t="s">
        <v>312</v>
      </c>
      <c r="B22" s="112">
        <v>14757</v>
      </c>
      <c r="C22" s="112">
        <v>756255</v>
      </c>
      <c r="D22" s="170">
        <f>C22/B22</f>
        <v>51.247204716405776</v>
      </c>
      <c r="E22" s="112">
        <v>279515</v>
      </c>
      <c r="F22" s="170">
        <f>E22/B22</f>
        <v>18.941180456732397</v>
      </c>
      <c r="G22" s="112">
        <v>329048</v>
      </c>
      <c r="H22" s="304">
        <f>G22/B22</f>
        <v>22.297756996679542</v>
      </c>
      <c r="I22" s="57"/>
      <c r="K22" s="17"/>
    </row>
    <row r="23" spans="1:11" ht="14.25">
      <c r="A23" s="171" t="s">
        <v>326</v>
      </c>
      <c r="B23" s="172"/>
      <c r="C23" s="172"/>
      <c r="D23" s="173"/>
      <c r="E23" s="172"/>
      <c r="F23" s="172"/>
      <c r="G23" s="172"/>
      <c r="H23" s="172"/>
      <c r="I23" s="57"/>
      <c r="K23" s="17"/>
    </row>
    <row r="24" spans="1:11" ht="12.75">
      <c r="A24" s="99" t="s">
        <v>305</v>
      </c>
      <c r="I24" s="57"/>
      <c r="K24" s="17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 transitionEvaluation="1"/>
  <dimension ref="A1:AC24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14.7109375" style="15" customWidth="1"/>
    <col min="2" max="7" width="15.7109375" style="15" customWidth="1"/>
    <col min="8" max="8" width="14.7109375" style="15" customWidth="1"/>
    <col min="9" max="10" width="19.140625" style="15" customWidth="1"/>
    <col min="11" max="11" width="16.421875" style="15" customWidth="1"/>
    <col min="12" max="12" width="31.8515625" style="15" customWidth="1"/>
    <col min="13" max="13" width="2.28125" style="15" customWidth="1"/>
    <col min="14" max="14" width="22.8515625" style="15" customWidth="1"/>
    <col min="15" max="15" width="2.28125" style="15" customWidth="1"/>
    <col min="16" max="16" width="22.8515625" style="15" customWidth="1"/>
    <col min="17" max="17" width="2.28125" style="15" customWidth="1"/>
    <col min="18" max="18" width="22.8515625" style="15" customWidth="1"/>
    <col min="19" max="19" width="2.28125" style="15" customWidth="1"/>
    <col min="20" max="20" width="22.8515625" style="15" customWidth="1"/>
    <col min="21" max="21" width="2.28125" style="15" customWidth="1"/>
    <col min="22" max="22" width="22.8515625" style="15" customWidth="1"/>
    <col min="23" max="23" width="2.28125" style="15" customWidth="1"/>
    <col min="24" max="24" width="22.8515625" style="15" customWidth="1"/>
    <col min="25" max="16384" width="19.140625" style="15" customWidth="1"/>
  </cols>
  <sheetData>
    <row r="1" spans="1:8" s="32" customFormat="1" ht="18">
      <c r="A1" s="322" t="s">
        <v>318</v>
      </c>
      <c r="B1" s="322"/>
      <c r="C1" s="322"/>
      <c r="D1" s="322"/>
      <c r="E1" s="322"/>
      <c r="F1" s="322"/>
      <c r="G1" s="322"/>
      <c r="H1" s="48"/>
    </row>
    <row r="3" spans="1:8" s="90" customFormat="1" ht="15">
      <c r="A3" s="313" t="s">
        <v>353</v>
      </c>
      <c r="B3" s="313"/>
      <c r="C3" s="313"/>
      <c r="D3" s="313"/>
      <c r="E3" s="313"/>
      <c r="F3" s="313"/>
      <c r="G3" s="313"/>
      <c r="H3" s="89"/>
    </row>
    <row r="4" spans="1:8" ht="13.5" thickBot="1">
      <c r="A4" s="181"/>
      <c r="B4" s="181"/>
      <c r="C4" s="181"/>
      <c r="D4" s="181"/>
      <c r="E4" s="181"/>
      <c r="F4" s="181"/>
      <c r="G4" s="182"/>
      <c r="H4" s="299"/>
    </row>
    <row r="5" spans="1:8" ht="12.75">
      <c r="A5" s="183"/>
      <c r="B5" s="314" t="s">
        <v>54</v>
      </c>
      <c r="C5" s="346"/>
      <c r="D5" s="347"/>
      <c r="E5" s="314" t="s">
        <v>55</v>
      </c>
      <c r="F5" s="346"/>
      <c r="G5" s="348"/>
      <c r="H5" s="300"/>
    </row>
    <row r="6" spans="1:8" ht="12.75">
      <c r="A6" s="184"/>
      <c r="B6" s="176" t="s">
        <v>56</v>
      </c>
      <c r="C6" s="176" t="s">
        <v>57</v>
      </c>
      <c r="D6" s="176" t="s">
        <v>58</v>
      </c>
      <c r="E6" s="176" t="s">
        <v>56</v>
      </c>
      <c r="F6" s="176" t="s">
        <v>57</v>
      </c>
      <c r="G6" s="177" t="s">
        <v>58</v>
      </c>
      <c r="H6" s="300"/>
    </row>
    <row r="7" spans="1:8" ht="12.75">
      <c r="A7" s="185" t="s">
        <v>11</v>
      </c>
      <c r="B7" s="186" t="s">
        <v>262</v>
      </c>
      <c r="C7" s="186" t="s">
        <v>262</v>
      </c>
      <c r="D7" s="186" t="s">
        <v>262</v>
      </c>
      <c r="E7" s="186" t="s">
        <v>262</v>
      </c>
      <c r="F7" s="186" t="s">
        <v>262</v>
      </c>
      <c r="G7" s="187" t="s">
        <v>262</v>
      </c>
      <c r="H7" s="300"/>
    </row>
    <row r="8" spans="1:8" ht="13.5" customHeight="1" thickBot="1">
      <c r="A8" s="188"/>
      <c r="B8" s="179" t="s">
        <v>59</v>
      </c>
      <c r="C8" s="179" t="s">
        <v>224</v>
      </c>
      <c r="D8" s="179" t="s">
        <v>225</v>
      </c>
      <c r="E8" s="179" t="s">
        <v>59</v>
      </c>
      <c r="F8" s="179" t="s">
        <v>224</v>
      </c>
      <c r="G8" s="180" t="s">
        <v>225</v>
      </c>
      <c r="H8" s="300"/>
    </row>
    <row r="9" spans="1:29" ht="12.75">
      <c r="A9" s="165" t="s">
        <v>17</v>
      </c>
      <c r="B9" s="166">
        <v>844.7</v>
      </c>
      <c r="C9" s="166">
        <v>413.3</v>
      </c>
      <c r="D9" s="166">
        <v>855.5</v>
      </c>
      <c r="E9" s="166">
        <v>478.1</v>
      </c>
      <c r="F9" s="166">
        <v>299.9</v>
      </c>
      <c r="G9" s="302">
        <v>292.1</v>
      </c>
      <c r="H9" s="306"/>
      <c r="AA9" s="17"/>
      <c r="AC9" s="17"/>
    </row>
    <row r="10" spans="1:29" ht="12.75">
      <c r="A10" s="167" t="s">
        <v>18</v>
      </c>
      <c r="B10" s="168">
        <v>881.7</v>
      </c>
      <c r="C10" s="168">
        <v>477.8</v>
      </c>
      <c r="D10" s="168">
        <v>911.3</v>
      </c>
      <c r="E10" s="168">
        <v>601.6</v>
      </c>
      <c r="F10" s="168">
        <v>265.9</v>
      </c>
      <c r="G10" s="303">
        <v>343</v>
      </c>
      <c r="H10" s="306"/>
      <c r="AA10" s="17"/>
      <c r="AC10" s="17"/>
    </row>
    <row r="11" spans="1:29" ht="12.75">
      <c r="A11" s="167" t="s">
        <v>218</v>
      </c>
      <c r="B11" s="168">
        <v>918.5</v>
      </c>
      <c r="C11" s="168">
        <v>498</v>
      </c>
      <c r="D11" s="168">
        <v>849</v>
      </c>
      <c r="E11" s="168">
        <v>528.8</v>
      </c>
      <c r="F11" s="168">
        <v>241.1</v>
      </c>
      <c r="G11" s="303">
        <v>361.5</v>
      </c>
      <c r="H11" s="306"/>
      <c r="AA11" s="17"/>
      <c r="AC11" s="17"/>
    </row>
    <row r="12" spans="1:29" ht="12.75">
      <c r="A12" s="167" t="s">
        <v>197</v>
      </c>
      <c r="B12" s="168">
        <v>898.8</v>
      </c>
      <c r="C12" s="168">
        <v>545.7</v>
      </c>
      <c r="D12" s="168">
        <v>773.2</v>
      </c>
      <c r="E12" s="168">
        <v>626.5</v>
      </c>
      <c r="F12" s="168">
        <v>298.5</v>
      </c>
      <c r="G12" s="303">
        <v>448.5</v>
      </c>
      <c r="H12" s="306"/>
      <c r="AA12" s="17"/>
      <c r="AC12" s="17"/>
    </row>
    <row r="13" spans="1:29" ht="12.75">
      <c r="A13" s="167" t="s">
        <v>247</v>
      </c>
      <c r="B13" s="168">
        <v>951.933</v>
      </c>
      <c r="C13" s="168">
        <v>536.119</v>
      </c>
      <c r="D13" s="168">
        <v>826.276</v>
      </c>
      <c r="E13" s="168">
        <v>569.93</v>
      </c>
      <c r="F13" s="168">
        <v>263.354</v>
      </c>
      <c r="G13" s="303">
        <v>391.243</v>
      </c>
      <c r="H13" s="306"/>
      <c r="AA13" s="17"/>
      <c r="AC13" s="17"/>
    </row>
    <row r="14" spans="1:29" ht="12.75">
      <c r="A14" s="167" t="s">
        <v>249</v>
      </c>
      <c r="B14" s="168">
        <v>874.2</v>
      </c>
      <c r="C14" s="168">
        <v>434.2</v>
      </c>
      <c r="D14" s="168">
        <v>758.4</v>
      </c>
      <c r="E14" s="168">
        <v>717.1</v>
      </c>
      <c r="F14" s="168">
        <v>295.7</v>
      </c>
      <c r="G14" s="303">
        <v>379.6</v>
      </c>
      <c r="H14" s="306"/>
      <c r="AA14" s="17"/>
      <c r="AC14" s="17"/>
    </row>
    <row r="15" spans="1:29" ht="12.75">
      <c r="A15" s="167" t="s">
        <v>256</v>
      </c>
      <c r="B15" s="168">
        <v>800.4</v>
      </c>
      <c r="C15" s="168">
        <v>421.9</v>
      </c>
      <c r="D15" s="168">
        <v>684.1</v>
      </c>
      <c r="E15" s="168">
        <v>655.6</v>
      </c>
      <c r="F15" s="168">
        <v>300.4</v>
      </c>
      <c r="G15" s="303">
        <v>361.3</v>
      </c>
      <c r="H15" s="306"/>
      <c r="AA15" s="17"/>
      <c r="AC15" s="17"/>
    </row>
    <row r="16" spans="1:29" ht="12.75">
      <c r="A16" s="167" t="s">
        <v>257</v>
      </c>
      <c r="B16" s="168">
        <v>800.5</v>
      </c>
      <c r="C16" s="168">
        <v>411.4</v>
      </c>
      <c r="D16" s="168">
        <v>577.7</v>
      </c>
      <c r="E16" s="168">
        <v>602.8</v>
      </c>
      <c r="F16" s="168">
        <v>293.5</v>
      </c>
      <c r="G16" s="303">
        <v>372</v>
      </c>
      <c r="H16" s="306"/>
      <c r="AA16" s="17"/>
      <c r="AC16" s="17"/>
    </row>
    <row r="17" spans="1:29" ht="12.75">
      <c r="A17" s="167" t="s">
        <v>265</v>
      </c>
      <c r="B17" s="168">
        <v>835.9</v>
      </c>
      <c r="C17" s="168">
        <v>409.1</v>
      </c>
      <c r="D17" s="168">
        <v>669.6</v>
      </c>
      <c r="E17" s="168">
        <v>697.6</v>
      </c>
      <c r="F17" s="168">
        <v>319.2</v>
      </c>
      <c r="G17" s="303">
        <v>371</v>
      </c>
      <c r="H17" s="306"/>
      <c r="AA17" s="17"/>
      <c r="AC17" s="17"/>
    </row>
    <row r="18" spans="1:29" ht="12.75">
      <c r="A18" s="167" t="s">
        <v>292</v>
      </c>
      <c r="B18" s="168">
        <v>757.2</v>
      </c>
      <c r="C18" s="168">
        <v>391.6</v>
      </c>
      <c r="D18" s="168">
        <v>715.7</v>
      </c>
      <c r="E18" s="168">
        <v>628.6</v>
      </c>
      <c r="F18" s="168">
        <v>285.6</v>
      </c>
      <c r="G18" s="303">
        <v>376.9</v>
      </c>
      <c r="H18" s="306"/>
      <c r="AA18" s="17"/>
      <c r="AC18" s="17"/>
    </row>
    <row r="19" spans="1:29" ht="12.75">
      <c r="A19" s="167" t="s">
        <v>293</v>
      </c>
      <c r="B19" s="168">
        <v>787.7</v>
      </c>
      <c r="C19" s="168">
        <v>363.889</v>
      </c>
      <c r="D19" s="168">
        <v>646.714</v>
      </c>
      <c r="E19" s="168">
        <v>535.877</v>
      </c>
      <c r="F19" s="168">
        <v>263.493</v>
      </c>
      <c r="G19" s="303">
        <v>333.4</v>
      </c>
      <c r="H19" s="306"/>
      <c r="AA19" s="17"/>
      <c r="AC19" s="17"/>
    </row>
    <row r="20" spans="1:29" ht="12.75">
      <c r="A20" s="167" t="s">
        <v>299</v>
      </c>
      <c r="B20" s="168">
        <v>711.4</v>
      </c>
      <c r="C20" s="168">
        <v>331.7</v>
      </c>
      <c r="D20" s="168">
        <v>583.6</v>
      </c>
      <c r="E20" s="168">
        <v>600.7</v>
      </c>
      <c r="F20" s="168">
        <v>221.9</v>
      </c>
      <c r="G20" s="303">
        <v>326</v>
      </c>
      <c r="H20" s="306"/>
      <c r="AA20" s="17"/>
      <c r="AC20" s="17"/>
    </row>
    <row r="21" spans="1:29" ht="12.75">
      <c r="A21" s="167" t="s">
        <v>303</v>
      </c>
      <c r="B21" s="168">
        <v>701.022</v>
      </c>
      <c r="C21" s="168">
        <v>394.992</v>
      </c>
      <c r="D21" s="168">
        <v>623.095</v>
      </c>
      <c r="E21" s="168">
        <v>587.442</v>
      </c>
      <c r="F21" s="168">
        <v>250.278</v>
      </c>
      <c r="G21" s="303">
        <v>340.506</v>
      </c>
      <c r="H21" s="306"/>
      <c r="AA21" s="17"/>
      <c r="AC21" s="17"/>
    </row>
    <row r="22" spans="1:29" ht="13.5" thickBot="1">
      <c r="A22" s="169" t="s">
        <v>313</v>
      </c>
      <c r="B22" s="170">
        <v>628.3</v>
      </c>
      <c r="C22" s="170">
        <v>292.1</v>
      </c>
      <c r="D22" s="170">
        <v>571.7</v>
      </c>
      <c r="E22" s="170">
        <v>511.4</v>
      </c>
      <c r="F22" s="170">
        <v>127.2</v>
      </c>
      <c r="G22" s="304">
        <v>292.1</v>
      </c>
      <c r="H22" s="306"/>
      <c r="AA22" s="17"/>
      <c r="AC22" s="17"/>
    </row>
    <row r="23" spans="27:29" ht="12.75">
      <c r="AA23" s="17"/>
      <c r="AC23" s="17"/>
    </row>
    <row r="24" spans="27:29" ht="12.75">
      <c r="AA24" s="17"/>
      <c r="AC24" s="17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mmse</cp:lastModifiedBy>
  <cp:lastPrinted>2009-07-17T11:34:48Z</cp:lastPrinted>
  <dcterms:created xsi:type="dcterms:W3CDTF">2001-05-18T10:12:47Z</dcterms:created>
  <dcterms:modified xsi:type="dcterms:W3CDTF">2009-07-20T12:55:06Z</dcterms:modified>
  <cp:category/>
  <cp:version/>
  <cp:contentType/>
  <cp:contentStatus/>
</cp:coreProperties>
</file>