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'17.1.2'!$A$1:$D$59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<sst xmlns="http://schemas.openxmlformats.org/spreadsheetml/2006/main" count="27" uniqueCount="27">
  <si>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RED NATURA 2000 Y ESPACIOS NATURALES PROTEGIDOS</t>
  </si>
  <si>
    <t>17.1.2. RED NATURA: Análisis autonómico de  la superficie total de la red, 2008</t>
  </si>
  <si>
    <t>Comunidad Autónoma</t>
  </si>
  <si>
    <t>Total</t>
  </si>
  <si>
    <t>Total Red Natura 2000</t>
  </si>
  <si>
    <t>Terrestre</t>
  </si>
  <si>
    <t>Marino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</si>
  <si>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</si>
  <si>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</si>
  <si>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</si>
  <si>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</si>
  <si>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</si>
  <si>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</si>
  <si>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</si>
  <si>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</si>
  <si>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</si>
  <si>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</si>
  <si>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</si>
  <si>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</si>
  <si>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</si>
  <si>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</si>
  <si>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</si>
  <si>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</si>
  <si>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</si>
  <si>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Ciudades Autónomas de Ceuta y Melilla</t>
  </si>
  <si>
    <t>ESPAÑA</t>
  </si>
  <si>
    <t>Datos Marzo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</si>
</sst>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7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7" fillId="3" borderId="12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5" fontId="0" fillId="2" borderId="13" xfId="0" applyNumberFormat="1" applyFont="1" applyFill="1" applyBorder="1" applyAlignment="1" applyProtection="1">
      <alignment horizontal="right"/>
      <protection/>
    </xf>
    <xf numFmtId="215" fontId="7" fillId="2" borderId="6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7" xfId="22" applyFont="1" applyFill="1" applyBorder="1" applyProtection="1">
      <alignment/>
      <protection/>
    </xf>
    <xf numFmtId="215" fontId="0" fillId="2" borderId="14" xfId="0" applyNumberFormat="1" applyFont="1" applyFill="1" applyBorder="1" applyAlignment="1" applyProtection="1">
      <alignment horizontal="right"/>
      <protection/>
    </xf>
    <xf numFmtId="215" fontId="7" fillId="2" borderId="9" xfId="0" applyNumberFormat="1" applyFont="1" applyFill="1" applyBorder="1" applyAlignment="1" applyProtection="1">
      <alignment horizontal="right"/>
      <protection/>
    </xf>
    <xf numFmtId="0" fontId="7" fillId="2" borderId="10" xfId="22" applyFont="1" applyFill="1" applyBorder="1" applyProtection="1">
      <alignment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215" fontId="7" fillId="2" borderId="12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Protection="1">
      <alignment/>
      <protection/>
    </xf>
    <xf numFmtId="0" fontId="0" fillId="2" borderId="15" xfId="22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  <xf numFmtId="0" fontId="0" fillId="2" borderId="0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/>
            </c:numRef>
          </c:val>
          <c:shape val="cylinder"/>
        </c:ser>
        <c:gapWidth val="70"/>
        <c:shape val="cylinder"/>
        <c:axId val="43491417"/>
        <c:axId val="55878434"/>
      </c:bar3DChart>
      <c:catAx>
        <c:axId val="43491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0"/>
        <c:lblOffset val="100"/>
        <c:tickLblSkip val="1"/>
        <c:noMultiLvlLbl val="0"/>
      </c:catAx>
      <c:valAx>
        <c:axId val="55878434"/>
        <c:scaling>
          <c:orientation val="minMax"/>
        </c:scaling>
        <c:axPos val="t"/>
        <c:delete val="1"/>
        <c:majorTickMark val="out"/>
        <c:minorTickMark val="none"/>
        <c:tickLblPos val="nextTo"/>
        <c:crossAx val="43491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"/>
      <sheetName val="17.1.2"/>
      <sheetName val="17.2.1"/>
      <sheetName val="17.2.2"/>
      <sheetName val="17.2.3"/>
      <sheetName val="17.2.4"/>
      <sheetName val="17.2.5"/>
      <sheetName val="17.2.6"/>
      <sheetName val="17.2.7"/>
      <sheetName val="17.3.1"/>
      <sheetName val="17.3.2"/>
    </sheetNames>
    <sheetDataSet>
      <sheetData sheetId="0">
        <row r="8">
          <cell r="B8">
            <v>288325.19577230443</v>
          </cell>
          <cell r="C8">
            <v>23061.526631596767</v>
          </cell>
          <cell r="E8">
            <v>1221.9830856016647</v>
          </cell>
          <cell r="F8">
            <v>8013.477624338984</v>
          </cell>
          <cell r="H8">
            <v>56136.254207499056</v>
          </cell>
          <cell r="I8">
            <v>6474.302905657557</v>
          </cell>
        </row>
        <row r="9">
          <cell r="B9">
            <v>60551.58597635696</v>
          </cell>
          <cell r="C9">
            <v>6478.537035684158</v>
          </cell>
          <cell r="E9">
            <v>2090.7005876598137</v>
          </cell>
          <cell r="F9">
            <v>1317.732628199391</v>
          </cell>
          <cell r="H9">
            <v>218088.1289973168</v>
          </cell>
          <cell r="I9">
            <v>18536.451653255375</v>
          </cell>
        </row>
        <row r="10">
          <cell r="B10">
            <v>68018.57700320835</v>
          </cell>
          <cell r="C10">
            <v>533.9732265926286</v>
          </cell>
          <cell r="E10">
            <v>10081.599277290594</v>
          </cell>
          <cell r="F10" t="str">
            <v>– </v>
          </cell>
          <cell r="H10">
            <v>68701.7271029588</v>
          </cell>
          <cell r="I10">
            <v>313.4096952302979</v>
          </cell>
        </row>
        <row r="11">
          <cell r="B11">
            <v>107503.0098892588</v>
          </cell>
          <cell r="C11">
            <v>0.6232238725446794</v>
          </cell>
          <cell r="E11">
            <v>10719.73043136779</v>
          </cell>
          <cell r="F11">
            <v>1024.9110947487143</v>
          </cell>
          <cell r="H11">
            <v>27093.881726578136</v>
          </cell>
          <cell r="I11">
            <v>163.76208937334462</v>
          </cell>
        </row>
        <row r="12">
          <cell r="B12">
            <v>172842.39039478402</v>
          </cell>
          <cell r="C12" t="str">
            <v>– </v>
          </cell>
          <cell r="E12">
            <v>89.17802662018269</v>
          </cell>
          <cell r="F12" t="str">
            <v>– </v>
          </cell>
          <cell r="H12">
            <v>80004.53927222846</v>
          </cell>
          <cell r="I12" t="str">
            <v>– </v>
          </cell>
        </row>
        <row r="13">
          <cell r="B13">
            <v>1683.7318428870979</v>
          </cell>
          <cell r="C13" t="str">
            <v>– </v>
          </cell>
          <cell r="E13">
            <v>0.01042772859315153</v>
          </cell>
          <cell r="F13" t="str">
            <v>– </v>
          </cell>
          <cell r="H13">
            <v>165854.2750963589</v>
          </cell>
          <cell r="I13" t="str">
            <v>– </v>
          </cell>
        </row>
        <row r="14">
          <cell r="B14">
            <v>512033.9501123685</v>
          </cell>
          <cell r="C14" t="str">
            <v>– </v>
          </cell>
          <cell r="E14">
            <v>308694.1983669919</v>
          </cell>
          <cell r="F14" t="str">
            <v>– </v>
          </cell>
          <cell r="H14">
            <v>534066.8185433879</v>
          </cell>
          <cell r="I14" t="str">
            <v>– </v>
          </cell>
        </row>
        <row r="15">
          <cell r="B15">
            <v>142653.2238529598</v>
          </cell>
          <cell r="C15">
            <v>8917.179968364164</v>
          </cell>
          <cell r="E15">
            <v>7520.757653104839</v>
          </cell>
          <cell r="F15" t="str">
            <v>– </v>
          </cell>
          <cell r="H15">
            <v>813424.9331712944</v>
          </cell>
          <cell r="I15">
            <v>76684.03605201204</v>
          </cell>
        </row>
        <row r="16">
          <cell r="B16">
            <v>26985.792154648574</v>
          </cell>
          <cell r="C16">
            <v>55784.20204200199</v>
          </cell>
          <cell r="E16">
            <v>19144.511451816004</v>
          </cell>
          <cell r="F16" t="str">
            <v>– </v>
          </cell>
          <cell r="H16">
            <v>69089.41132978188</v>
          </cell>
          <cell r="I16">
            <v>51165.469258544006</v>
          </cell>
        </row>
        <row r="17">
          <cell r="B17">
            <v>464300.90440523386</v>
          </cell>
          <cell r="C17" t="str">
            <v>– </v>
          </cell>
          <cell r="E17">
            <v>569723.2871260638</v>
          </cell>
          <cell r="F17" t="str">
            <v>– </v>
          </cell>
          <cell r="H17">
            <v>1428019.0901578937</v>
          </cell>
          <cell r="I17" t="str">
            <v>– </v>
          </cell>
        </row>
        <row r="18">
          <cell r="B18">
            <v>134600.32740963507</v>
          </cell>
          <cell r="C18" t="str">
            <v>– </v>
          </cell>
          <cell r="E18">
            <v>131.47424078905075</v>
          </cell>
          <cell r="F18" t="str">
            <v>– </v>
          </cell>
          <cell r="H18">
            <v>185237.6914806511</v>
          </cell>
          <cell r="I18" t="str">
            <v>– </v>
          </cell>
        </row>
        <row r="19">
          <cell r="B19">
            <v>259339.23082715282</v>
          </cell>
          <cell r="C19" t="str">
            <v>– </v>
          </cell>
          <cell r="E19">
            <v>271653.3680346857</v>
          </cell>
          <cell r="F19" t="str">
            <v>– </v>
          </cell>
          <cell r="H19">
            <v>1304960.590931368</v>
          </cell>
          <cell r="I19" t="str">
            <v>– </v>
          </cell>
        </row>
        <row r="20">
          <cell r="B20">
            <v>370598.3797309205</v>
          </cell>
          <cell r="C20">
            <v>50039.867615918156</v>
          </cell>
          <cell r="E20">
            <v>12090.458917772816</v>
          </cell>
          <cell r="F20" t="str">
            <v>– </v>
          </cell>
          <cell r="H20">
            <v>252647.57342964562</v>
          </cell>
          <cell r="I20">
            <v>12347.194963952501</v>
          </cell>
        </row>
        <row r="21">
          <cell r="B21">
            <v>74153.6385886297</v>
          </cell>
          <cell r="C21">
            <v>167262.6948908608</v>
          </cell>
          <cell r="E21">
            <v>98871.1348240106</v>
          </cell>
          <cell r="F21">
            <v>135.11139112550933</v>
          </cell>
          <cell r="H21">
            <v>91882.48708450474</v>
          </cell>
          <cell r="I21">
            <v>14393.24381520325</v>
          </cell>
        </row>
        <row r="22">
          <cell r="B22">
            <v>168258.79284874364</v>
          </cell>
          <cell r="C22" t="str">
            <v>– </v>
          </cell>
          <cell r="E22">
            <v>428783.06519477896</v>
          </cell>
          <cell r="F22" t="str">
            <v>– </v>
          </cell>
          <cell r="H22">
            <v>660642.8570858055</v>
          </cell>
          <cell r="I22" t="str">
            <v>– </v>
          </cell>
        </row>
        <row r="23">
          <cell r="B23">
            <v>976309.465460848</v>
          </cell>
          <cell r="C23">
            <v>78819.17991088102</v>
          </cell>
          <cell r="E23">
            <v>74306.72837694908</v>
          </cell>
          <cell r="F23" t="str">
            <v>– </v>
          </cell>
          <cell r="H23">
            <v>1537207.4547208052</v>
          </cell>
          <cell r="I23">
            <v>30037.638170426897</v>
          </cell>
        </row>
        <row r="24">
          <cell r="B24">
            <v>76786.8652424595</v>
          </cell>
          <cell r="C24">
            <v>178290.71303345144</v>
          </cell>
          <cell r="E24">
            <v>64716.66617075436</v>
          </cell>
          <cell r="F24">
            <v>5245.565017444461</v>
          </cell>
          <cell r="H24">
            <v>206535.21120689952</v>
          </cell>
          <cell r="I24">
            <v>811.5950024854071</v>
          </cell>
        </row>
        <row r="25">
          <cell r="B25">
            <v>67.211503629844</v>
          </cell>
          <cell r="C25">
            <v>1314.8601245196999</v>
          </cell>
          <cell r="E25" t="str">
            <v>– </v>
          </cell>
          <cell r="F25" t="str">
            <v>– </v>
          </cell>
          <cell r="H25">
            <v>666.5728122114999</v>
          </cell>
          <cell r="I25">
            <v>16.6194322221334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3" bestFit="1" customWidth="1"/>
    <col min="2" max="4" width="34.28125" style="3" customWidth="1"/>
    <col min="5" max="16384" width="11.421875" style="3" customWidth="1"/>
  </cols>
  <sheetData>
    <row r="1" spans="1:8" ht="18">
      <c r="A1" s="1" t="s">
        <v>0</v>
      </c>
      <c r="B1" s="1"/>
      <c r="C1" s="1"/>
      <c r="D1" s="1"/>
      <c r="E1" s="2"/>
      <c r="F1" s="2"/>
      <c r="G1" s="2"/>
      <c r="H1" s="2"/>
    </row>
    <row r="3" spans="1:9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4" ht="13.5" thickBot="1">
      <c r="A4" s="6"/>
      <c r="B4" s="6"/>
      <c r="C4" s="6"/>
      <c r="D4" s="6"/>
    </row>
    <row r="5" spans="1:9" s="12" customFormat="1" ht="12.75" customHeight="1">
      <c r="A5" s="7" t="s">
        <v>2</v>
      </c>
      <c r="B5" s="8" t="s">
        <v>3</v>
      </c>
      <c r="C5" s="9"/>
      <c r="D5" s="10" t="s">
        <v>4</v>
      </c>
      <c r="E5" s="11"/>
      <c r="F5" s="11"/>
      <c r="G5" s="11"/>
      <c r="H5" s="11"/>
      <c r="I5" s="11"/>
    </row>
    <row r="6" spans="1:9" s="12" customFormat="1" ht="13.5" customHeight="1">
      <c r="A6" s="13"/>
      <c r="B6" s="14" t="s">
        <v>5</v>
      </c>
      <c r="C6" s="14" t="s">
        <v>6</v>
      </c>
      <c r="D6" s="15"/>
      <c r="E6" s="11"/>
      <c r="F6" s="11"/>
      <c r="G6" s="11"/>
      <c r="H6" s="11"/>
      <c r="I6" s="11"/>
    </row>
    <row r="7" spans="1:9" s="12" customFormat="1" ht="3" customHeight="1" thickBot="1">
      <c r="A7" s="16"/>
      <c r="B7" s="17"/>
      <c r="C7" s="17"/>
      <c r="D7" s="18"/>
      <c r="E7" s="11"/>
      <c r="F7" s="11"/>
      <c r="G7" s="11"/>
      <c r="H7" s="11"/>
      <c r="I7" s="11"/>
    </row>
    <row r="8" spans="1:13" s="12" customFormat="1" ht="12.75">
      <c r="A8" s="19" t="s">
        <v>7</v>
      </c>
      <c r="B8" s="20">
        <f>SUM('[1]17.1.1'!B8,'[1]17.1.1'!E8,'[1]17.1.1'!H8)</f>
        <v>345683.4330654051</v>
      </c>
      <c r="C8" s="20">
        <f>SUM('[1]17.1.1'!C8,'[1]17.1.1'!F8,'[1]17.1.1'!I8)</f>
        <v>37549.30716159331</v>
      </c>
      <c r="D8" s="21">
        <f aca="true" t="shared" si="0" ref="D8:D25">SUM(B8:C8)</f>
        <v>383232.7402269984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s="12" customFormat="1" ht="12.75">
      <c r="A9" s="23" t="s">
        <v>8</v>
      </c>
      <c r="B9" s="24">
        <f>SUM('[1]17.1.1'!B9,'[1]17.1.1'!E9,'[1]17.1.1'!H9)</f>
        <v>280730.41556133353</v>
      </c>
      <c r="C9" s="24">
        <f>SUM('[1]17.1.1'!C9,'[1]17.1.1'!F9,'[1]17.1.1'!I9)</f>
        <v>26332.721317138923</v>
      </c>
      <c r="D9" s="25">
        <f t="shared" si="0"/>
        <v>307063.13687847246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s="12" customFormat="1" ht="12.75">
      <c r="A10" s="23" t="s">
        <v>9</v>
      </c>
      <c r="B10" s="24">
        <f>SUM('[1]17.1.1'!B10,'[1]17.1.1'!E10,'[1]17.1.1'!H10)</f>
        <v>146801.90338345774</v>
      </c>
      <c r="C10" s="24">
        <f>SUM('[1]17.1.1'!C10,'[1]17.1.1'!F10,'[1]17.1.1'!I10)</f>
        <v>847.3829218229266</v>
      </c>
      <c r="D10" s="25">
        <f t="shared" si="0"/>
        <v>147649.28630528066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s="12" customFormat="1" ht="12.75">
      <c r="A11" s="23" t="s">
        <v>10</v>
      </c>
      <c r="B11" s="24">
        <f>SUM('[1]17.1.1'!B11,'[1]17.1.1'!E11,'[1]17.1.1'!H11)</f>
        <v>145316.62204720473</v>
      </c>
      <c r="C11" s="24">
        <f>SUM('[1]17.1.1'!C11,'[1]17.1.1'!F11,'[1]17.1.1'!I11)</f>
        <v>1189.2964079946037</v>
      </c>
      <c r="D11" s="25">
        <f t="shared" si="0"/>
        <v>146505.91845519934</v>
      </c>
      <c r="E11" s="22"/>
      <c r="F11" s="22"/>
      <c r="G11" s="22"/>
      <c r="H11" s="22"/>
      <c r="I11" s="22"/>
      <c r="J11" s="22"/>
      <c r="K11" s="22"/>
      <c r="L11" s="22"/>
      <c r="M11" s="22"/>
    </row>
    <row r="12" spans="1:13" s="12" customFormat="1" ht="12.75">
      <c r="A12" s="23" t="s">
        <v>11</v>
      </c>
      <c r="B12" s="24">
        <f>SUM('[1]17.1.1'!B12,'[1]17.1.1'!E12,'[1]17.1.1'!H12)</f>
        <v>252936.10769363266</v>
      </c>
      <c r="C12" s="24">
        <f>SUM('[1]17.1.1'!C12,'[1]17.1.1'!F12,'[1]17.1.1'!I12)</f>
        <v>0</v>
      </c>
      <c r="D12" s="25">
        <f t="shared" si="0"/>
        <v>252936.10769363266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2" customFormat="1" ht="12.75">
      <c r="A13" s="23" t="s">
        <v>12</v>
      </c>
      <c r="B13" s="24">
        <f>SUM('[1]17.1.1'!B13,'[1]17.1.1'!E13,'[1]17.1.1'!H13)</f>
        <v>167538.0173669746</v>
      </c>
      <c r="C13" s="24">
        <f>SUM('[1]17.1.1'!C13,'[1]17.1.1'!F13,'[1]17.1.1'!I13)</f>
        <v>0</v>
      </c>
      <c r="D13" s="25">
        <f t="shared" si="0"/>
        <v>167538.0173669746</v>
      </c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2" customFormat="1" ht="12.75">
      <c r="A14" s="23" t="s">
        <v>13</v>
      </c>
      <c r="B14" s="24">
        <f>SUM('[1]17.1.1'!B14,'[1]17.1.1'!E14,'[1]17.1.1'!H14)</f>
        <v>1354794.9670227482</v>
      </c>
      <c r="C14" s="24">
        <f>SUM('[1]17.1.1'!C14,'[1]17.1.1'!F14,'[1]17.1.1'!I14)</f>
        <v>0</v>
      </c>
      <c r="D14" s="25">
        <f t="shared" si="0"/>
        <v>1354794.9670227482</v>
      </c>
      <c r="E14" s="22"/>
      <c r="F14" s="22"/>
      <c r="G14" s="22"/>
      <c r="H14" s="22"/>
      <c r="I14" s="22"/>
      <c r="J14" s="22"/>
      <c r="K14" s="22"/>
      <c r="L14" s="22"/>
      <c r="M14" s="22"/>
    </row>
    <row r="15" spans="1:13" s="12" customFormat="1" ht="12.75">
      <c r="A15" s="23" t="s">
        <v>14</v>
      </c>
      <c r="B15" s="24">
        <f>SUM('[1]17.1.1'!B15,'[1]17.1.1'!E15,'[1]17.1.1'!H15)</f>
        <v>963598.914677359</v>
      </c>
      <c r="C15" s="24">
        <f>SUM('[1]17.1.1'!C15,'[1]17.1.1'!F15,'[1]17.1.1'!I15)</f>
        <v>85601.2160203762</v>
      </c>
      <c r="D15" s="25">
        <f t="shared" si="0"/>
        <v>1049200.1306977354</v>
      </c>
      <c r="E15" s="22"/>
      <c r="F15" s="22"/>
      <c r="G15" s="22"/>
      <c r="H15" s="22"/>
      <c r="I15" s="22"/>
      <c r="J15" s="22"/>
      <c r="K15" s="22"/>
      <c r="L15" s="22"/>
      <c r="M15" s="22"/>
    </row>
    <row r="16" spans="1:13" s="12" customFormat="1" ht="12.75">
      <c r="A16" s="23" t="s">
        <v>15</v>
      </c>
      <c r="B16" s="24">
        <f>SUM('[1]17.1.1'!B16,'[1]17.1.1'!E16,'[1]17.1.1'!H16)</f>
        <v>115219.71493624646</v>
      </c>
      <c r="C16" s="24">
        <f>SUM('[1]17.1.1'!C16,'[1]17.1.1'!F16,'[1]17.1.1'!I16)</f>
        <v>106949.671300546</v>
      </c>
      <c r="D16" s="25">
        <f t="shared" si="0"/>
        <v>222169.38623679246</v>
      </c>
      <c r="E16" s="22"/>
      <c r="F16" s="22"/>
      <c r="G16" s="22"/>
      <c r="H16" s="22"/>
      <c r="I16" s="22"/>
      <c r="J16" s="22"/>
      <c r="K16" s="22"/>
      <c r="L16" s="22"/>
      <c r="M16" s="22"/>
    </row>
    <row r="17" spans="1:13" s="12" customFormat="1" ht="12.75">
      <c r="A17" s="23" t="s">
        <v>16</v>
      </c>
      <c r="B17" s="24">
        <f>SUM('[1]17.1.1'!B17,'[1]17.1.1'!E17,'[1]17.1.1'!H17)</f>
        <v>2462043.2816891912</v>
      </c>
      <c r="C17" s="24">
        <f>SUM('[1]17.1.1'!C17,'[1]17.1.1'!F17,'[1]17.1.1'!I17)</f>
        <v>0</v>
      </c>
      <c r="D17" s="25">
        <f t="shared" si="0"/>
        <v>2462043.2816891912</v>
      </c>
      <c r="E17" s="22"/>
      <c r="F17" s="22"/>
      <c r="G17" s="22"/>
      <c r="H17" s="22"/>
      <c r="I17" s="22"/>
      <c r="J17" s="22"/>
      <c r="K17" s="22"/>
      <c r="L17" s="22"/>
      <c r="M17" s="22"/>
    </row>
    <row r="18" spans="1:13" s="12" customFormat="1" ht="12.75">
      <c r="A18" s="23" t="s">
        <v>17</v>
      </c>
      <c r="B18" s="24">
        <f>SUM('[1]17.1.1'!B18,'[1]17.1.1'!E18,'[1]17.1.1'!H18)</f>
        <v>319969.49313107517</v>
      </c>
      <c r="C18" s="24">
        <f>SUM('[1]17.1.1'!C18,'[1]17.1.1'!F18,'[1]17.1.1'!I18)</f>
        <v>0</v>
      </c>
      <c r="D18" s="25">
        <f t="shared" si="0"/>
        <v>319969.49313107517</v>
      </c>
      <c r="E18" s="22"/>
      <c r="F18" s="22"/>
      <c r="G18" s="22"/>
      <c r="H18" s="22"/>
      <c r="I18" s="22"/>
      <c r="J18" s="22"/>
      <c r="K18" s="22"/>
      <c r="L18" s="22"/>
      <c r="M18" s="22"/>
    </row>
    <row r="19" spans="1:13" s="12" customFormat="1" ht="12.75">
      <c r="A19" s="23" t="s">
        <v>18</v>
      </c>
      <c r="B19" s="24">
        <f>SUM('[1]17.1.1'!B19,'[1]17.1.1'!E19,'[1]17.1.1'!H19)</f>
        <v>1835953.1897932068</v>
      </c>
      <c r="C19" s="24">
        <f>SUM('[1]17.1.1'!C19,'[1]17.1.1'!F19,'[1]17.1.1'!I19)</f>
        <v>0</v>
      </c>
      <c r="D19" s="25">
        <f t="shared" si="0"/>
        <v>1835953.1897932068</v>
      </c>
      <c r="E19" s="22"/>
      <c r="F19" s="22"/>
      <c r="G19" s="22"/>
      <c r="H19" s="22"/>
      <c r="I19" s="22"/>
      <c r="J19" s="22"/>
      <c r="K19" s="22"/>
      <c r="L19" s="22"/>
      <c r="M19" s="22"/>
    </row>
    <row r="20" spans="1:13" s="12" customFormat="1" ht="12.75">
      <c r="A20" s="23" t="s">
        <v>19</v>
      </c>
      <c r="B20" s="24">
        <f>SUM('[1]17.1.1'!B20,'[1]17.1.1'!E20,'[1]17.1.1'!H20)</f>
        <v>635336.4120783389</v>
      </c>
      <c r="C20" s="24">
        <f>SUM('[1]17.1.1'!C20,'[1]17.1.1'!F20,'[1]17.1.1'!I20)</f>
        <v>62387.06257987066</v>
      </c>
      <c r="D20" s="25">
        <f t="shared" si="0"/>
        <v>697723.4746582096</v>
      </c>
      <c r="E20" s="22"/>
      <c r="F20" s="22"/>
      <c r="G20" s="22"/>
      <c r="H20" s="22"/>
      <c r="I20" s="22"/>
      <c r="J20" s="22"/>
      <c r="K20" s="22"/>
      <c r="L20" s="22"/>
      <c r="M20" s="22"/>
    </row>
    <row r="21" spans="1:13" s="12" customFormat="1" ht="12.75">
      <c r="A21" s="23" t="s">
        <v>20</v>
      </c>
      <c r="B21" s="24">
        <f>SUM('[1]17.1.1'!B21,'[1]17.1.1'!E21,'[1]17.1.1'!H21)</f>
        <v>264907.26049714506</v>
      </c>
      <c r="C21" s="24">
        <f>SUM('[1]17.1.1'!C21,'[1]17.1.1'!F21,'[1]17.1.1'!I21)</f>
        <v>181791.05009718955</v>
      </c>
      <c r="D21" s="25">
        <f t="shared" si="0"/>
        <v>446698.3105943346</v>
      </c>
      <c r="E21" s="22"/>
      <c r="F21" s="22"/>
      <c r="G21" s="22"/>
      <c r="H21" s="22"/>
      <c r="I21" s="22"/>
      <c r="J21" s="22"/>
      <c r="K21" s="22"/>
      <c r="L21" s="22"/>
      <c r="M21" s="22"/>
    </row>
    <row r="22" spans="1:13" s="12" customFormat="1" ht="12.75">
      <c r="A22" s="23" t="s">
        <v>21</v>
      </c>
      <c r="B22" s="24">
        <f>SUM('[1]17.1.1'!B22,'[1]17.1.1'!E22,'[1]17.1.1'!H22)</f>
        <v>1257684.715129328</v>
      </c>
      <c r="C22" s="24">
        <f>SUM('[1]17.1.1'!C22,'[1]17.1.1'!F22,'[1]17.1.1'!I22)</f>
        <v>0</v>
      </c>
      <c r="D22" s="25">
        <f t="shared" si="0"/>
        <v>1257684.715129328</v>
      </c>
      <c r="E22" s="22"/>
      <c r="F22" s="22"/>
      <c r="G22" s="22"/>
      <c r="H22" s="22"/>
      <c r="I22" s="22"/>
      <c r="J22" s="22"/>
      <c r="K22" s="22"/>
      <c r="L22" s="22"/>
      <c r="M22" s="22"/>
    </row>
    <row r="23" spans="1:13" s="12" customFormat="1" ht="12.75">
      <c r="A23" s="23" t="s">
        <v>22</v>
      </c>
      <c r="B23" s="24">
        <f>SUM('[1]17.1.1'!B23,'[1]17.1.1'!E23,'[1]17.1.1'!H23)</f>
        <v>2587823.648558602</v>
      </c>
      <c r="C23" s="24">
        <f>SUM('[1]17.1.1'!C23,'[1]17.1.1'!F23,'[1]17.1.1'!I23)</f>
        <v>108856.81808130792</v>
      </c>
      <c r="D23" s="25">
        <f t="shared" si="0"/>
        <v>2696680.46663991</v>
      </c>
      <c r="E23" s="22"/>
      <c r="F23" s="22"/>
      <c r="G23" s="22"/>
      <c r="H23" s="22"/>
      <c r="I23" s="22"/>
      <c r="J23" s="22"/>
      <c r="K23" s="22"/>
      <c r="L23" s="22"/>
      <c r="M23" s="22"/>
    </row>
    <row r="24" spans="1:13" s="12" customFormat="1" ht="12.75">
      <c r="A24" s="23" t="s">
        <v>23</v>
      </c>
      <c r="B24" s="24">
        <f>SUM('[1]17.1.1'!B24,'[1]17.1.1'!E24,'[1]17.1.1'!H24)</f>
        <v>348038.7426201134</v>
      </c>
      <c r="C24" s="24">
        <f>SUM('[1]17.1.1'!C24,'[1]17.1.1'!F24,'[1]17.1.1'!I24)</f>
        <v>184347.8730533813</v>
      </c>
      <c r="D24" s="25">
        <f t="shared" si="0"/>
        <v>532386.6156734948</v>
      </c>
      <c r="E24" s="22"/>
      <c r="F24" s="22"/>
      <c r="G24" s="22"/>
      <c r="H24" s="22"/>
      <c r="I24" s="22"/>
      <c r="J24" s="22"/>
      <c r="K24" s="22"/>
      <c r="L24" s="22"/>
      <c r="M24" s="22"/>
    </row>
    <row r="25" spans="1:13" s="12" customFormat="1" ht="12.75">
      <c r="A25" s="23" t="s">
        <v>24</v>
      </c>
      <c r="B25" s="24">
        <f>SUM('[1]17.1.1'!B25,'[1]17.1.1'!E25,'[1]17.1.1'!H25)</f>
        <v>733.7843158413439</v>
      </c>
      <c r="C25" s="24">
        <f>SUM('[1]17.1.1'!C25,'[1]17.1.1'!F25,'[1]17.1.1'!I25)</f>
        <v>1331.4795567418332</v>
      </c>
      <c r="D25" s="25">
        <f t="shared" si="0"/>
        <v>2065.263872583177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s="12" customFormat="1" ht="24" customHeight="1" thickBot="1">
      <c r="A26" s="26" t="s">
        <v>25</v>
      </c>
      <c r="B26" s="27">
        <f>SUM(B8:B25)</f>
        <v>13485110.623567207</v>
      </c>
      <c r="C26" s="27">
        <f>SUM(C8:C25)</f>
        <v>797183.8784979633</v>
      </c>
      <c r="D26" s="28">
        <f>SUM(D8:D25)</f>
        <v>14282294.502065169</v>
      </c>
      <c r="E26" s="29"/>
      <c r="F26" s="29"/>
      <c r="G26" s="22"/>
      <c r="H26" s="22"/>
      <c r="I26" s="22"/>
      <c r="J26" s="22"/>
      <c r="K26" s="22"/>
      <c r="L26" s="22"/>
      <c r="M26" s="22"/>
    </row>
    <row r="27" spans="1:6" s="12" customFormat="1" ht="12.75">
      <c r="A27" s="30" t="s">
        <v>26</v>
      </c>
      <c r="B27" s="31"/>
      <c r="C27" s="31"/>
      <c r="D27" s="31"/>
      <c r="E27" s="32"/>
      <c r="F27" s="32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2009-07-17T07:38:49Z</dcterms:created>
  <dcterms:modified xsi:type="dcterms:W3CDTF">2009-07-17T07:38:49Z</dcterms:modified>
  <cp:category/>
  <cp:version/>
  <cp:contentType/>
  <cp:contentStatus/>
</cp:coreProperties>
</file>