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5480" windowHeight="11640" activeTab="0"/>
  </bookViews>
  <sheets>
    <sheet name="17.1.1" sheetId="1" r:id="rId1"/>
    <sheet name="17.1.2" sheetId="2" r:id="rId2"/>
    <sheet name="17.2.1" sheetId="3" r:id="rId3"/>
    <sheet name="17.2.2" sheetId="4" r:id="rId4"/>
    <sheet name="17.2.3" sheetId="5" r:id="rId5"/>
    <sheet name="17.2.4" sheetId="6" r:id="rId6"/>
    <sheet name="17.2.5" sheetId="7" r:id="rId7"/>
    <sheet name="17.2.6" sheetId="8" r:id="rId8"/>
    <sheet name="17.2.7" sheetId="9" r:id="rId9"/>
    <sheet name="17.3.1" sheetId="10" r:id="rId10"/>
    <sheet name="17.3.2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'17.1.1'!$A$1:$J$66</definedName>
    <definedName name="_xlnm.Print_Area" localSheetId="1">'17.1.2'!$A$1:$D$59</definedName>
    <definedName name="_xlnm.Print_Area" localSheetId="2">'17.2.1'!$A$1:$B$57</definedName>
    <definedName name="_xlnm.Print_Area" localSheetId="3">'17.2.2'!$A$1:$I$27</definedName>
    <definedName name="_xlnm.Print_Area" localSheetId="4">'17.2.3'!$A$1:$G$26</definedName>
    <definedName name="_xlnm.Print_Area" localSheetId="5">'17.2.4'!$A$1:$G$26</definedName>
    <definedName name="_xlnm.Print_Area" localSheetId="6">'17.2.5'!$A$1:$G$26</definedName>
    <definedName name="_xlnm.Print_Area" localSheetId="7">'17.2.6'!$A$1:$E$50</definedName>
    <definedName name="_xlnm.Print_Area" localSheetId="8">'17.2.7'!$A$1:$C$27</definedName>
    <definedName name="_xlnm.Print_Area" localSheetId="10">'17.3.2'!$A$1:$G$27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<sst xmlns="http://schemas.openxmlformats.org/spreadsheetml/2006/main" count="585" uniqueCount="160">
  <si>
    <t>Comunidad Autónoma</t>
  </si>
  <si>
    <t>Terrestre</t>
  </si>
  <si>
    <t>Marino</t>
  </si>
  <si>
    <t xml:space="preserve">Cantidad de pies menores 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</si>
  <si>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</si>
  <si>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</si>
  <si>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</si>
  <si>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</si>
  <si>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</si>
  <si>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– 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</si>
  <si>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</si>
  <si>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</si>
  <si>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</si>
  <si>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</si>
  <si>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</si>
  <si>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</si>
  <si>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</si>
  <si>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</si>
  <si>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</si>
  <si>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</si>
  <si>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</si>
  <si>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</si>
  <si>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Total</t>
  </si>
  <si>
    <t>Total Red Natura 2000</t>
  </si>
  <si>
    <t xml:space="preserve">Parque natural </t>
  </si>
  <si>
    <t>Monumento Natural</t>
  </si>
  <si>
    <t>Parque Natural</t>
  </si>
  <si>
    <t>Parque Regional</t>
  </si>
  <si>
    <t>Otras figuras</t>
  </si>
  <si>
    <t>Paraje</t>
  </si>
  <si>
    <t>Monumento natural</t>
  </si>
  <si>
    <t>Biotopo protegido</t>
  </si>
  <si>
    <t>Parque nacional</t>
  </si>
  <si>
    <t>Otros parques</t>
  </si>
  <si>
    <t>Reserva natural</t>
  </si>
  <si>
    <t>Otras reservas</t>
  </si>
  <si>
    <t>Paisaje protegido</t>
  </si>
  <si>
    <t xml:space="preserve">Figura de protección </t>
  </si>
  <si>
    <t>Nº de espacios declarados</t>
  </si>
  <si>
    <t>RED NATURA 2000 Y ESPACIOS NATURALES PROTEGIDOS</t>
  </si>
  <si>
    <t>Figura de protección más empleada según número</t>
  </si>
  <si>
    <t>Nombre</t>
  </si>
  <si>
    <t>Número</t>
  </si>
  <si>
    <t>Porcentaje respecto al número total</t>
  </si>
  <si>
    <t>Figura de protección más empleada según superficie</t>
  </si>
  <si>
    <t>Porcentaje respecto a la superficie protegida</t>
  </si>
  <si>
    <t>Parque Nacional</t>
  </si>
  <si>
    <t>Parque Rural</t>
  </si>
  <si>
    <t>Total Otros parques</t>
  </si>
  <si>
    <t>Reserva Natural</t>
  </si>
  <si>
    <t>Microrreserva</t>
  </si>
  <si>
    <t>Reserva de la Biosfera</t>
  </si>
  <si>
    <t>Reserva Fluvial</t>
  </si>
  <si>
    <t>Reserva Integral</t>
  </si>
  <si>
    <t>Reserva Natural Concentrada</t>
  </si>
  <si>
    <t>Reserva Natural de Fauna Salvaje</t>
  </si>
  <si>
    <t>Reserva Natural Dirigida</t>
  </si>
  <si>
    <t>Reserva Natural Especial</t>
  </si>
  <si>
    <t>Reserva Natural Integral</t>
  </si>
  <si>
    <t>Reserva Natural Marina</t>
  </si>
  <si>
    <t>Reserva Natural Parcial</t>
  </si>
  <si>
    <t>Total Otras reservas</t>
  </si>
  <si>
    <t>Paisaje Protegido</t>
  </si>
  <si>
    <t>Paraje Natural</t>
  </si>
  <si>
    <t>Paraje Natural de Interés Nacional</t>
  </si>
  <si>
    <t>Paraje Natural Municipal</t>
  </si>
  <si>
    <t>Paraje Pintoresco</t>
  </si>
  <si>
    <t>Total Paraje</t>
  </si>
  <si>
    <t>Monumento Natural de Interés Nacional</t>
  </si>
  <si>
    <t>Total Monumento Natural</t>
  </si>
  <si>
    <t>Biotipo Protegido</t>
  </si>
  <si>
    <t>Árbol Singular</t>
  </si>
  <si>
    <t>Área Natural Recreativa</t>
  </si>
  <si>
    <t>Corredor Ecológico y de Biodiversidad</t>
  </si>
  <si>
    <t>Enclave Natural</t>
  </si>
  <si>
    <t>Espacio Natural Protegido</t>
  </si>
  <si>
    <t>Humedal Protegido</t>
  </si>
  <si>
    <t>Lugar de Interés científico</t>
  </si>
  <si>
    <t>Parque Periurbano</t>
  </si>
  <si>
    <t>Parque Periurbano de Conservación y Ocio</t>
  </si>
  <si>
    <t>Refugio de Fauna</t>
  </si>
  <si>
    <t>Sitio de Interés Científico</t>
  </si>
  <si>
    <t>Sitio Natural de Interés Nacional</t>
  </si>
  <si>
    <t>Zona de especial protección de los Valores Naturales</t>
  </si>
  <si>
    <t>Total Otras figuras</t>
  </si>
  <si>
    <t>LIC</t>
  </si>
  <si>
    <t>ZEPA</t>
  </si>
  <si>
    <t>LIC Y ZEPA</t>
  </si>
  <si>
    <t>LIC Y ENP</t>
  </si>
  <si>
    <t>ZEPA Y ENP</t>
  </si>
  <si>
    <t>LIC, ZEPA Y ENP</t>
  </si>
  <si>
    <t>ENP</t>
  </si>
  <si>
    <t>ESPAÑA</t>
  </si>
  <si>
    <t>Porcentaje *</t>
  </si>
  <si>
    <t>Arbolado</t>
  </si>
  <si>
    <t xml:space="preserve">Arbolado </t>
  </si>
  <si>
    <t>ralo</t>
  </si>
  <si>
    <t>disperso</t>
  </si>
  <si>
    <t>Desarbolado</t>
  </si>
  <si>
    <t>Porcentaje*</t>
  </si>
  <si>
    <t xml:space="preserve">Comunidades </t>
  </si>
  <si>
    <t>Autónomas</t>
  </si>
  <si>
    <t>Cuevas</t>
  </si>
  <si>
    <t>Plan Especial de Protección (PEIN)</t>
  </si>
  <si>
    <t>Reserva de Fauna</t>
  </si>
  <si>
    <t>Zona de interés regional</t>
  </si>
  <si>
    <t>Zonas especiales de conservación</t>
  </si>
  <si>
    <t>Zonas húmedas</t>
  </si>
  <si>
    <t>Zona de la Red Ecológica Europea Natura 2000</t>
  </si>
  <si>
    <t>Zona de Interés Regional</t>
  </si>
  <si>
    <t>Zona de Especial Protección de los Valores Naturales</t>
  </si>
  <si>
    <t>Zona de Especial Conservación de Importancia Comunitaria</t>
  </si>
  <si>
    <t>Zonas Especiales de Conservación de Importancia Comunitaria</t>
  </si>
  <si>
    <t>17.1.1. RED NATURA: Análisis autonómico del estado de la Red, 2008</t>
  </si>
  <si>
    <t>17.1.2. RED NATURA: Análisis autonómico de  la superficie total de la red, 2008</t>
  </si>
  <si>
    <t>Fuente: Anuario de Europarc 2007</t>
  </si>
  <si>
    <t xml:space="preserve">17.2.6. ESPACIOS NATURALES PROTEGIDOS: Análisis autonómico de las principales figuras de protección, </t>
  </si>
  <si>
    <t>17.2.3.  ESPACIOS NATURALES PROTEGIDOS: Análisis autonómico de las principales figuras de protección,</t>
  </si>
  <si>
    <t xml:space="preserve">17.2.4. ESPACIOS NATURALES PROTEGIDOS: Análisis autonómico de las principales figuras de protección, </t>
  </si>
  <si>
    <t>17.2.5. ESPACIOS NATURALES PROTEGIDOS: Análisis autonómico de las principales figuras de protección,</t>
  </si>
  <si>
    <t xml:space="preserve"> Ciudades Autónomas de Ceuta y Melilla</t>
  </si>
  <si>
    <r>
      <t>17.2.1. ESPACIOS NATURALES PROTEGIDOS: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Número de espacios declarados</t>
    </r>
  </si>
  <si>
    <t xml:space="preserve"> según figuras de protección y categoría, 2008</t>
  </si>
  <si>
    <t xml:space="preserve">17.2.2.  ESPACIOS NATURALES PROTEGIDOS: Análisis autonómico del número total de espacios protegidos, </t>
  </si>
  <si>
    <t>de figura de protección y figura de protección más empleada, 2008</t>
  </si>
  <si>
    <t>17.2.7. ESPACIOS NATURALES PROTEGIDOS: Análisis autonómico del número</t>
  </si>
  <si>
    <t xml:space="preserve">17.3.1. CARACTERIZACIÓN FORESTAL DE LA RED NATURA 2000 Y DE LA RED DE ESPACIOS NATURALES PROTEGIDOS: </t>
  </si>
  <si>
    <t>Análisis autonómico de los espacios según red, 2007</t>
  </si>
  <si>
    <t xml:space="preserve">17.3.2. CARACTERIZACIÓN FORESTAL DE LA RED NATURA 2000 Y DE LA RED DE ESPACIOS NATURALES PROTEGIDOS: </t>
  </si>
  <si>
    <t>LIC (ha)</t>
  </si>
  <si>
    <t>Total LIC (ha)</t>
  </si>
  <si>
    <t>Total ZEPA (ha)</t>
  </si>
  <si>
    <t>Total LIC y ZEPA (ha)</t>
  </si>
  <si>
    <t>Datos de Diciembre de 2008</t>
  </si>
  <si>
    <t>Datos de Marzo de 2008</t>
  </si>
  <si>
    <t>Datos Marzo 2008</t>
  </si>
  <si>
    <t>número de espacios declarados y superficie ocupada, 2008</t>
  </si>
  <si>
    <t>número de espacios declarados y superficie ocupada, 2008 (continuación)</t>
  </si>
  <si>
    <t xml:space="preserve"> número de espacios declarados y superficie ocupada, 2007 (continuación)</t>
  </si>
  <si>
    <t xml:space="preserve">              de espacios declarados y superficie ocupada, 2008 (conclusión)</t>
  </si>
  <si>
    <t>Total (ha)</t>
  </si>
  <si>
    <t>ZEPA (ha)</t>
  </si>
  <si>
    <t>LIC y ZEPA (ha)</t>
  </si>
  <si>
    <t xml:space="preserve">  Ciudades Autónomas de Ceuta y Melilla</t>
  </si>
  <si>
    <t>Nº total de espacios naturales protegidos</t>
  </si>
  <si>
    <t>Superficie total de espacios naturales protegidos</t>
  </si>
  <si>
    <t>Nº de figuras de protección</t>
  </si>
  <si>
    <t>Superficie (hectáreas)</t>
  </si>
  <si>
    <t xml:space="preserve">Nº de espacios </t>
  </si>
  <si>
    <t xml:space="preserve">Nº deespacios </t>
  </si>
  <si>
    <t>Superficie                    (hectáreas)</t>
  </si>
  <si>
    <t>Superficie                 (hectáreas)</t>
  </si>
  <si>
    <t>de planes de ordenación aprobados y de gestión, 2007 (hasta Diciembre)</t>
  </si>
  <si>
    <t>Nº de planes de ordenación aprobados</t>
  </si>
  <si>
    <t>Nº de planes de gestión</t>
  </si>
  <si>
    <t>* Los Picos de Europa se contabiliza tres veces, una por cada Comunidad Autónoma</t>
  </si>
  <si>
    <r>
      <t>446</t>
    </r>
    <r>
      <rPr>
        <b/>
        <vertAlign val="superscript"/>
        <sz val="10"/>
        <rFont val="Arial"/>
        <family val="2"/>
      </rPr>
      <t>*</t>
    </r>
  </si>
  <si>
    <t>* Porcentaje de la superficie protegida respecto a la total de cada Comunidad</t>
  </si>
  <si>
    <t>* Porcentaje forestal protegido respecto a superficie forestal total</t>
  </si>
  <si>
    <t>Análisis autonómico de la superficie forestal de la Red Natura, ENP y ambos, 2007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</si>
</sst>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0.00_)"/>
    <numFmt numFmtId="166" formatCode="#,##0\ _€"/>
    <numFmt numFmtId="167" formatCode="#,##0\ &quot;€&quot;"/>
    <numFmt numFmtId="168" formatCode="0.0"/>
    <numFmt numFmtId="169" formatCode="0.000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__"/>
    <numFmt numFmtId="183" formatCode="#,##0______"/>
    <numFmt numFmtId="184" formatCode="#,##0__;\–#,##0__;\–__;@__"/>
    <numFmt numFmtId="185" formatCode="#,##0.00__;\–#,##0.00__;\–__;@__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#,##0\ &quot;Pts&quot;"/>
    <numFmt numFmtId="197" formatCode="#,##0\ \ \ \ "/>
    <numFmt numFmtId="198" formatCode="#,##0.000\ &quot;Pts&quot;"/>
    <numFmt numFmtId="199" formatCode="#,##0.000_);\(#,##0.000\)"/>
    <numFmt numFmtId="200" formatCode="#,##0____;\(#,##0\)"/>
    <numFmt numFmtId="201" formatCode="#,##0.0__"/>
    <numFmt numFmtId="202" formatCode="#,##0___________);\(#,##0\)"/>
    <numFmt numFmtId="203" formatCode="#,##0_______);\(#,##0\)"/>
    <numFmt numFmtId="204" formatCode="#,##0.00_);\(#,##0.000\)"/>
    <numFmt numFmtId="205" formatCode="#,##0.00__"/>
    <numFmt numFmtId="206" formatCode="#,##0.0"/>
    <numFmt numFmtId="207" formatCode="#,##0;\(0.0\)"/>
    <numFmt numFmtId="208" formatCode="#,##0;\(#,##0\);\–"/>
    <numFmt numFmtId="209" formatCode="#,##0.00\ &quot;€&quot;"/>
    <numFmt numFmtId="210" formatCode="#,##0.0_);\(#,##0.0\)"/>
    <numFmt numFmtId="211" formatCode="#,##0__;\–#,##0__;0__;@__"/>
    <numFmt numFmtId="212" formatCode="_(* #,##0.00_);_(* \(#,##0.00\);_(* &quot;-&quot;??_);_(@_)"/>
    <numFmt numFmtId="213" formatCode="_(* #,##0_);_(* \(#,##0\);_(* &quot;-&quot;_);_(@_)"/>
    <numFmt numFmtId="214" formatCode="_-* #,##0.00\ [$€]_-;\-* #,##0.00\ [$€]_-;_-* &quot;-&quot;??\ [$€]_-;_-@_-"/>
    <numFmt numFmtId="215" formatCode="#,##0_);\(#,##0.\1\)"/>
    <numFmt numFmtId="216" formatCode="0.##"/>
    <numFmt numFmtId="217" formatCode="dd\-mm\-yy\ hh:mm"/>
    <numFmt numFmtId="218" formatCode="#,##0.0__;\–#,##0.0__;0.0__;@__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11.25"/>
      <name val="Arial"/>
      <family val="0"/>
    </font>
    <font>
      <sz val="10.5"/>
      <name val="Arial"/>
      <family val="2"/>
    </font>
    <font>
      <sz val="10.5"/>
      <color indexed="17"/>
      <name val="Arial"/>
      <family val="2"/>
    </font>
    <font>
      <sz val="10.5"/>
      <color indexed="19"/>
      <name val="Arial"/>
      <family val="2"/>
    </font>
    <font>
      <sz val="9.25"/>
      <name val="Arial"/>
      <family val="0"/>
    </font>
    <font>
      <b/>
      <sz val="11"/>
      <color indexed="10"/>
      <name val="Arial"/>
      <family val="2"/>
    </font>
    <font>
      <sz val="10"/>
      <color indexed="10"/>
      <name val="Arial"/>
      <family val="0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20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17">
    <xf numFmtId="0" fontId="0" fillId="2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 quotePrefix="1">
      <alignment/>
    </xf>
    <xf numFmtId="0" fontId="0" fillId="2" borderId="0" xfId="22" applyFont="1" applyFill="1" applyProtection="1">
      <alignment/>
      <protection/>
    </xf>
    <xf numFmtId="0" fontId="0" fillId="2" borderId="0" xfId="22" applyFont="1" applyFill="1">
      <alignment/>
      <protection/>
    </xf>
    <xf numFmtId="164" fontId="0" fillId="2" borderId="0" xfId="22" applyNumberFormat="1" applyFont="1" applyFill="1" applyProtection="1">
      <alignment/>
      <protection/>
    </xf>
    <xf numFmtId="0" fontId="0" fillId="2" borderId="0" xfId="22" applyFont="1" applyFill="1" applyBorder="1">
      <alignment/>
      <protection/>
    </xf>
    <xf numFmtId="164" fontId="0" fillId="2" borderId="0" xfId="0" applyNumberFormat="1" applyFill="1" applyAlignment="1">
      <alignment/>
    </xf>
    <xf numFmtId="164" fontId="0" fillId="0" borderId="0" xfId="22" applyNumberFormat="1" applyFont="1" applyFill="1" applyProtection="1">
      <alignment/>
      <protection/>
    </xf>
    <xf numFmtId="164" fontId="0" fillId="2" borderId="0" xfId="22" applyNumberFormat="1" applyFont="1" applyFill="1" applyBorder="1" applyProtection="1">
      <alignment/>
      <protection/>
    </xf>
    <xf numFmtId="0" fontId="16" fillId="2" borderId="0" xfId="0" applyFont="1" applyFill="1" applyAlignment="1">
      <alignment/>
    </xf>
    <xf numFmtId="0" fontId="6" fillId="2" borderId="0" xfId="0" applyFont="1" applyAlignment="1">
      <alignment horizontal="center" vertical="center" wrapText="1"/>
    </xf>
    <xf numFmtId="0" fontId="5" fillId="2" borderId="0" xfId="0" applyFont="1" applyAlignment="1">
      <alignment/>
    </xf>
    <xf numFmtId="0" fontId="6" fillId="2" borderId="0" xfId="0" applyFont="1" applyAlignment="1">
      <alignment vertical="center" wrapText="1"/>
    </xf>
    <xf numFmtId="0" fontId="0" fillId="2" borderId="0" xfId="0" applyBorder="1" applyAlignment="1">
      <alignment/>
    </xf>
    <xf numFmtId="0" fontId="0" fillId="2" borderId="0" xfId="0" applyFont="1" applyFill="1" applyAlignment="1">
      <alignment/>
    </xf>
    <xf numFmtId="0" fontId="7" fillId="2" borderId="0" xfId="22" applyFont="1" applyFill="1">
      <alignment/>
      <protection/>
    </xf>
    <xf numFmtId="164" fontId="7" fillId="2" borderId="0" xfId="22" applyNumberFormat="1" applyFont="1" applyFill="1" applyProtection="1">
      <alignment/>
      <protection/>
    </xf>
    <xf numFmtId="0" fontId="0" fillId="2" borderId="0" xfId="0" applyFill="1" applyBorder="1" applyAlignment="1">
      <alignment/>
    </xf>
    <xf numFmtId="0" fontId="0" fillId="2" borderId="0" xfId="22" applyFont="1" applyFill="1" applyBorder="1" applyProtection="1">
      <alignment/>
      <protection/>
    </xf>
    <xf numFmtId="164" fontId="7" fillId="2" borderId="0" xfId="22" applyNumberFormat="1" applyFont="1" applyFill="1" applyBorder="1" applyProtection="1">
      <alignment/>
      <protection/>
    </xf>
    <xf numFmtId="3" fontId="0" fillId="2" borderId="0" xfId="0" applyNumberFormat="1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22" applyFont="1" applyFill="1" applyBorder="1" applyProtection="1">
      <alignment/>
      <protection/>
    </xf>
    <xf numFmtId="218" fontId="0" fillId="2" borderId="4" xfId="0" applyNumberFormat="1" applyFont="1" applyFill="1" applyBorder="1" applyAlignment="1" applyProtection="1">
      <alignment horizontal="right"/>
      <protection/>
    </xf>
    <xf numFmtId="218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22" applyFont="1" applyFill="1" applyBorder="1" applyProtection="1">
      <alignment/>
      <protection/>
    </xf>
    <xf numFmtId="218" fontId="0" fillId="2" borderId="7" xfId="0" applyNumberFormat="1" applyFont="1" applyFill="1" applyBorder="1" applyAlignment="1" applyProtection="1">
      <alignment horizontal="right"/>
      <protection/>
    </xf>
    <xf numFmtId="218" fontId="0" fillId="2" borderId="8" xfId="0" applyNumberFormat="1" applyFont="1" applyFill="1" applyBorder="1" applyAlignment="1" applyProtection="1">
      <alignment horizontal="right"/>
      <protection/>
    </xf>
    <xf numFmtId="0" fontId="7" fillId="2" borderId="9" xfId="22" applyFont="1" applyFill="1" applyBorder="1" applyProtection="1">
      <alignment/>
      <protection/>
    </xf>
    <xf numFmtId="218" fontId="7" fillId="2" borderId="10" xfId="0" applyNumberFormat="1" applyFont="1" applyFill="1" applyBorder="1" applyAlignment="1" applyProtection="1">
      <alignment horizontal="right"/>
      <protection/>
    </xf>
    <xf numFmtId="218" fontId="7" fillId="2" borderId="11" xfId="0" applyNumberFormat="1" applyFont="1" applyFill="1" applyBorder="1" applyAlignment="1" applyProtection="1">
      <alignment horizontal="right"/>
      <protection/>
    </xf>
    <xf numFmtId="0" fontId="0" fillId="2" borderId="12" xfId="22" applyFont="1" applyFill="1" applyBorder="1">
      <alignment/>
      <protection/>
    </xf>
    <xf numFmtId="3" fontId="8" fillId="2" borderId="12" xfId="0" applyNumberFormat="1" applyFont="1" applyFill="1" applyBorder="1" applyAlignment="1">
      <alignment horizontal="right"/>
    </xf>
    <xf numFmtId="0" fontId="0" fillId="3" borderId="13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10" xfId="22" applyFont="1" applyFill="1" applyBorder="1" applyAlignment="1" applyProtection="1">
      <alignment vertical="center" wrapText="1"/>
      <protection/>
    </xf>
    <xf numFmtId="0" fontId="0" fillId="3" borderId="11" xfId="22" applyFont="1" applyFill="1" applyBorder="1" applyAlignment="1" applyProtection="1">
      <alignment vertical="center" wrapText="1"/>
      <protection/>
    </xf>
    <xf numFmtId="218" fontId="7" fillId="2" borderId="5" xfId="0" applyNumberFormat="1" applyFont="1" applyFill="1" applyBorder="1" applyAlignment="1" applyProtection="1">
      <alignment horizontal="right"/>
      <protection/>
    </xf>
    <xf numFmtId="218" fontId="7" fillId="2" borderId="8" xfId="0" applyNumberFormat="1" applyFont="1" applyFill="1" applyBorder="1" applyAlignment="1" applyProtection="1">
      <alignment horizontal="right"/>
      <protection/>
    </xf>
    <xf numFmtId="218" fontId="0" fillId="2" borderId="10" xfId="0" applyNumberFormat="1" applyFont="1" applyFill="1" applyBorder="1" applyAlignment="1" applyProtection="1">
      <alignment horizontal="right"/>
      <protection/>
    </xf>
    <xf numFmtId="0" fontId="7" fillId="3" borderId="11" xfId="22" applyFont="1" applyFill="1" applyBorder="1" applyAlignment="1" applyProtection="1">
      <alignment horizontal="center" vertical="center" wrapText="1"/>
      <protection/>
    </xf>
    <xf numFmtId="0" fontId="7" fillId="2" borderId="3" xfId="22" applyFont="1" applyFill="1" applyBorder="1" applyProtection="1">
      <alignment/>
      <protection/>
    </xf>
    <xf numFmtId="211" fontId="7" fillId="2" borderId="5" xfId="0" applyNumberFormat="1" applyFont="1" applyFill="1" applyBorder="1" applyAlignment="1" applyProtection="1">
      <alignment horizontal="right"/>
      <protection/>
    </xf>
    <xf numFmtId="0" fontId="7" fillId="2" borderId="6" xfId="22" applyFont="1" applyFill="1" applyBorder="1" applyProtection="1">
      <alignment/>
      <protection/>
    </xf>
    <xf numFmtId="211" fontId="7" fillId="2" borderId="8" xfId="0" applyNumberFormat="1" applyFont="1" applyFill="1" applyBorder="1" applyAlignment="1" applyProtection="1">
      <alignment horizontal="right"/>
      <protection/>
    </xf>
    <xf numFmtId="211" fontId="0" fillId="2" borderId="8" xfId="0" applyNumberFormat="1" applyFont="1" applyFill="1" applyBorder="1" applyAlignment="1" applyProtection="1">
      <alignment horizontal="right"/>
      <protection/>
    </xf>
    <xf numFmtId="0" fontId="7" fillId="2" borderId="6" xfId="22" applyFont="1" applyFill="1" applyBorder="1">
      <alignment/>
      <protection/>
    </xf>
    <xf numFmtId="0" fontId="7" fillId="2" borderId="6" xfId="0" applyFont="1" applyFill="1" applyBorder="1" applyAlignment="1">
      <alignment/>
    </xf>
    <xf numFmtId="0" fontId="0" fillId="2" borderId="6" xfId="0" applyFill="1" applyBorder="1" applyAlignment="1">
      <alignment/>
    </xf>
    <xf numFmtId="0" fontId="7" fillId="2" borderId="9" xfId="0" applyFont="1" applyFill="1" applyBorder="1" applyAlignment="1">
      <alignment/>
    </xf>
    <xf numFmtId="211" fontId="7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ill="1" applyBorder="1" applyAlignment="1">
      <alignment/>
    </xf>
    <xf numFmtId="0" fontId="0" fillId="2" borderId="3" xfId="22" applyFont="1" applyFill="1" applyBorder="1" applyAlignment="1" applyProtection="1">
      <alignment vertical="center" wrapText="1"/>
      <protection/>
    </xf>
    <xf numFmtId="211" fontId="0" fillId="2" borderId="4" xfId="0" applyNumberFormat="1" applyFont="1" applyFill="1" applyBorder="1" applyAlignment="1" applyProtection="1">
      <alignment horizontal="right"/>
      <protection/>
    </xf>
    <xf numFmtId="211" fontId="0" fillId="2" borderId="7" xfId="0" applyNumberFormat="1" applyFont="1" applyFill="1" applyBorder="1" applyAlignment="1" applyProtection="1">
      <alignment horizontal="right"/>
      <protection/>
    </xf>
    <xf numFmtId="0" fontId="0" fillId="2" borderId="6" xfId="22" applyFont="1" applyFill="1" applyBorder="1" applyAlignment="1" applyProtection="1">
      <alignment vertical="center"/>
      <protection/>
    </xf>
    <xf numFmtId="211" fontId="7" fillId="2" borderId="10" xfId="0" applyNumberFormat="1" applyFont="1" applyFill="1" applyBorder="1" applyAlignment="1" applyProtection="1">
      <alignment horizontal="right"/>
      <protection/>
    </xf>
    <xf numFmtId="3" fontId="0" fillId="2" borderId="2" xfId="0" applyNumberFormat="1" applyFill="1" applyBorder="1" applyAlignment="1">
      <alignment/>
    </xf>
    <xf numFmtId="3" fontId="0" fillId="3" borderId="14" xfId="22" applyNumberFormat="1" applyFont="1" applyFill="1" applyBorder="1" applyAlignment="1" applyProtection="1">
      <alignment horizontal="center" vertical="center" wrapText="1"/>
      <protection/>
    </xf>
    <xf numFmtId="0" fontId="0" fillId="3" borderId="14" xfId="22" applyFont="1" applyFill="1" applyBorder="1" applyAlignment="1" applyProtection="1">
      <alignment horizontal="center" vertical="center" wrapText="1"/>
      <protection/>
    </xf>
    <xf numFmtId="0" fontId="0" fillId="3" borderId="15" xfId="22" applyFont="1" applyFill="1" applyBorder="1" applyAlignment="1" applyProtection="1">
      <alignment horizontal="center" vertical="center" wrapText="1"/>
      <protection/>
    </xf>
    <xf numFmtId="211" fontId="0" fillId="2" borderId="5" xfId="0" applyNumberFormat="1" applyFont="1" applyFill="1" applyBorder="1" applyAlignment="1" applyProtection="1">
      <alignment horizontal="right"/>
      <protection/>
    </xf>
    <xf numFmtId="0" fontId="0" fillId="3" borderId="16" xfId="22" applyFont="1" applyFill="1" applyBorder="1" applyAlignment="1" applyProtection="1">
      <alignment horizontal="center" vertical="center"/>
      <protection/>
    </xf>
    <xf numFmtId="0" fontId="0" fillId="3" borderId="17" xfId="22" applyFont="1" applyFill="1" applyBorder="1" applyAlignment="1" applyProtection="1">
      <alignment horizontal="center" vertical="center"/>
      <protection/>
    </xf>
    <xf numFmtId="0" fontId="0" fillId="3" borderId="18" xfId="22" applyFont="1" applyFill="1" applyBorder="1" applyAlignment="1" applyProtection="1">
      <alignment horizontal="center" vertical="center"/>
      <protection/>
    </xf>
    <xf numFmtId="0" fontId="0" fillId="2" borderId="2" xfId="0" applyBorder="1" applyAlignment="1">
      <alignment/>
    </xf>
    <xf numFmtId="0" fontId="0" fillId="2" borderId="5" xfId="0" applyBorder="1" applyAlignment="1">
      <alignment/>
    </xf>
    <xf numFmtId="0" fontId="0" fillId="2" borderId="12" xfId="0" applyBorder="1" applyAlignment="1">
      <alignment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6" fillId="2" borderId="2" xfId="0" applyFont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19" xfId="22" applyFont="1" applyFill="1" applyBorder="1" applyAlignment="1" applyProtection="1">
      <alignment horizontal="center" vertical="center" wrapText="1"/>
      <protection/>
    </xf>
    <xf numFmtId="0" fontId="0" fillId="3" borderId="20" xfId="22" applyFont="1" applyFill="1" applyBorder="1" applyAlignment="1" applyProtection="1">
      <alignment horizontal="center" vertical="center" wrapText="1"/>
      <protection/>
    </xf>
    <xf numFmtId="0" fontId="0" fillId="3" borderId="4" xfId="22" applyFont="1" applyFill="1" applyBorder="1" applyAlignment="1" applyProtection="1">
      <alignment horizontal="center" vertical="center" wrapText="1"/>
      <protection/>
    </xf>
    <xf numFmtId="0" fontId="0" fillId="3" borderId="7" xfId="22" applyFont="1" applyFill="1" applyBorder="1" applyAlignment="1" applyProtection="1">
      <alignment horizontal="center" vertical="center" wrapText="1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13" xfId="22" applyFont="1" applyFill="1" applyBorder="1" applyAlignment="1" applyProtection="1">
      <alignment horizontal="center" vertical="center" wrapText="1"/>
      <protection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0" fontId="0" fillId="3" borderId="6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7" fillId="3" borderId="5" xfId="22" applyFont="1" applyFill="1" applyBorder="1" applyAlignment="1" applyProtection="1">
      <alignment horizontal="center" vertical="center" wrapText="1"/>
      <protection/>
    </xf>
    <xf numFmtId="0" fontId="7" fillId="3" borderId="8" xfId="22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>
      <alignment horizont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21" xfId="22" applyFont="1" applyFill="1" applyBorder="1" applyAlignment="1" applyProtection="1">
      <alignment horizontal="center" vertical="center" wrapText="1"/>
      <protection/>
    </xf>
    <xf numFmtId="0" fontId="0" fillId="3" borderId="22" xfId="0" applyFill="1" applyBorder="1" applyAlignment="1">
      <alignment horizontal="center" vertical="center" wrapText="1"/>
    </xf>
    <xf numFmtId="0" fontId="0" fillId="3" borderId="22" xfId="22" applyFont="1" applyFill="1" applyBorder="1" applyAlignment="1" applyProtection="1">
      <alignment horizontal="center" vertical="center" wrapText="1"/>
      <protection/>
    </xf>
    <xf numFmtId="3" fontId="6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0" fillId="3" borderId="19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6" fillId="2" borderId="0" xfId="0" applyFont="1" applyFill="1" applyAlignment="1" quotePrefix="1">
      <alignment horizontal="center" wrapText="1"/>
    </xf>
    <xf numFmtId="0" fontId="5" fillId="0" borderId="0" xfId="0" applyFont="1" applyFill="1" applyAlignment="1">
      <alignment horizontal="center"/>
    </xf>
    <xf numFmtId="0" fontId="6" fillId="2" borderId="0" xfId="0" applyFont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forestal. 
Año 2008 (hectáreas) </a:t>
            </a:r>
          </a:p>
        </c:rich>
      </c:tx>
      <c:layout>
        <c:manualLayout>
          <c:xMode val="factor"/>
          <c:yMode val="factor"/>
          <c:x val="-0.03075"/>
          <c:y val="-0.00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3625"/>
          <c:w val="0.96125"/>
          <c:h val="0.86375"/>
        </c:manualLayout>
      </c:layout>
      <c:bar3DChart>
        <c:barDir val="bar"/>
        <c:grouping val="stacked"/>
        <c:varyColors val="0"/>
        <c:ser>
          <c:idx val="0"/>
          <c:order val="0"/>
          <c:tx>
            <c:v>LIC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'17.1.1'!$A$8:$A$25</c:f>
              <c:strCache/>
            </c:strRef>
          </c:cat>
          <c:val>
            <c:numRef>
              <c:f>'17.1.1'!$D$8:$D$25</c:f>
              <c:numCache/>
            </c:numRef>
          </c:val>
          <c:shape val="cylinder"/>
        </c:ser>
        <c:ser>
          <c:idx val="1"/>
          <c:order val="1"/>
          <c:tx>
            <c:v>ZEPA</c:v>
          </c:tx>
          <c:spPr>
            <a:solidFill>
              <a:srgbClr val="00FF00"/>
            </a:solidFill>
            <a:ln w="381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'17.1.1'!$A$8:$A$25</c:f>
              <c:strCache/>
            </c:strRef>
          </c:cat>
          <c:val>
            <c:numRef>
              <c:f>'17.1.1'!$G$8:$G$25</c:f>
              <c:numCache/>
            </c:numRef>
          </c:val>
          <c:shape val="cylinder"/>
        </c:ser>
        <c:overlap val="100"/>
        <c:gapWidth val="70"/>
        <c:shape val="cylinder"/>
        <c:axId val="62773835"/>
        <c:axId val="28093604"/>
      </c:bar3DChart>
      <c:catAx>
        <c:axId val="627738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093604"/>
        <c:crosses val="autoZero"/>
        <c:auto val="0"/>
        <c:lblOffset val="100"/>
        <c:tickLblSkip val="1"/>
        <c:noMultiLvlLbl val="0"/>
      </c:catAx>
      <c:valAx>
        <c:axId val="28093604"/>
        <c:scaling>
          <c:orientation val="minMax"/>
        </c:scaling>
        <c:axPos val="t"/>
        <c:delete val="1"/>
        <c:majorTickMark val="out"/>
        <c:minorTickMark val="none"/>
        <c:tickLblPos val="nextTo"/>
        <c:crossAx val="627738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85"/>
          <c:y val="0.13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la Red Natura. Año 2008 (hectáreas) 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0585"/>
          <c:w val="0.899"/>
          <c:h val="0.942"/>
        </c:manualLayout>
      </c:layout>
      <c:bar3DChart>
        <c:barDir val="bar"/>
        <c:grouping val="clustered"/>
        <c:varyColors val="0"/>
        <c:ser>
          <c:idx val="1"/>
          <c:order val="0"/>
          <c:tx>
            <c:v>Total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'17.1.2'!$A$8:$A$25</c:f>
              <c:strCache/>
            </c:strRef>
          </c:cat>
          <c:val>
            <c:numRef>
              <c:f>'17.1.2'!$D$8:$D$25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cylinder"/>
        </c:ser>
        <c:gapWidth val="70"/>
        <c:shape val="cylinder"/>
        <c:axId val="51515845"/>
        <c:axId val="60989422"/>
      </c:bar3DChart>
      <c:catAx>
        <c:axId val="515158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989422"/>
        <c:crosses val="autoZero"/>
        <c:auto val="0"/>
        <c:lblOffset val="100"/>
        <c:tickLblSkip val="1"/>
        <c:noMultiLvlLbl val="0"/>
      </c:catAx>
      <c:valAx>
        <c:axId val="60989422"/>
        <c:scaling>
          <c:orientation val="minMax"/>
        </c:scaling>
        <c:axPos val="t"/>
        <c:delete val="1"/>
        <c:majorTickMark val="out"/>
        <c:minorTickMark val="none"/>
        <c:tickLblPos val="nextTo"/>
        <c:crossAx val="5151584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superficie ocupada
por espacios naturales protegidos.  Año 2008</a:t>
            </a:r>
          </a:p>
        </c:rich>
      </c:tx>
      <c:layout>
        <c:manualLayout>
          <c:xMode val="factor"/>
          <c:yMode val="factor"/>
          <c:x val="0.002"/>
          <c:y val="0.018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23425"/>
          <c:y val="0.30275"/>
          <c:w val="0.548"/>
          <c:h val="0.6175"/>
        </c:manualLayout>
      </c:layout>
      <c:ofPieChart>
        <c:ofPieType val="bar"/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Parques nacionales</c:v>
              </c:pt>
              <c:pt idx="1">
                <c:v>Parques naturales</c:v>
              </c:pt>
              <c:pt idx="2">
                <c:v>Otros parques</c:v>
              </c:pt>
              <c:pt idx="3">
                <c:v>Reserva Natural</c:v>
              </c:pt>
              <c:pt idx="4">
                <c:v>Otras Reservas</c:v>
              </c:pt>
              <c:pt idx="5">
                <c:v>Paisaje protegido</c:v>
              </c:pt>
              <c:pt idx="6">
                <c:v>Paraje</c:v>
              </c:pt>
              <c:pt idx="7">
                <c:v>Monumento natural</c:v>
              </c:pt>
              <c:pt idx="8">
                <c:v>Bloque protegido</c:v>
              </c:pt>
              <c:pt idx="9">
                <c:v>Otras figuras</c:v>
              </c:pt>
            </c:strLit>
          </c:cat>
          <c:val>
            <c:numLit>
              <c:ptCount val="10"/>
              <c:pt idx="0">
                <c:v>344982</c:v>
              </c:pt>
              <c:pt idx="1">
                <c:v>30883500</c:v>
              </c:pt>
              <c:pt idx="2">
                <c:v>428769</c:v>
              </c:pt>
              <c:pt idx="3">
                <c:v>99955</c:v>
              </c:pt>
              <c:pt idx="4">
                <c:v>94975</c:v>
              </c:pt>
              <c:pt idx="5">
                <c:v>149776</c:v>
              </c:pt>
              <c:pt idx="6">
                <c:v>178795</c:v>
              </c:pt>
              <c:pt idx="7">
                <c:v>99620</c:v>
              </c:pt>
              <c:pt idx="8">
                <c:v>894</c:v>
              </c:pt>
              <c:pt idx="9">
                <c:v>1662732</c:v>
              </c:pt>
            </c:numLit>
          </c:val>
        </c:ser>
        <c:gapWidth val="200"/>
        <c:splitType val="val"/>
        <c:splitPos val="10"/>
        <c:secondPieSize val="10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29</xdr:row>
      <xdr:rowOff>0</xdr:rowOff>
    </xdr:from>
    <xdr:to>
      <xdr:col>9</xdr:col>
      <xdr:colOff>742950</xdr:colOff>
      <xdr:row>65</xdr:row>
      <xdr:rowOff>47625</xdr:rowOff>
    </xdr:to>
    <xdr:graphicFrame>
      <xdr:nvGraphicFramePr>
        <xdr:cNvPr id="1" name="Chart 1"/>
        <xdr:cNvGraphicFramePr/>
      </xdr:nvGraphicFramePr>
      <xdr:xfrm>
        <a:off x="238125" y="4819650"/>
        <a:ext cx="100584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28</xdr:row>
      <xdr:rowOff>95250</xdr:rowOff>
    </xdr:from>
    <xdr:to>
      <xdr:col>3</xdr:col>
      <xdr:colOff>1762125</xdr:colOff>
      <xdr:row>58</xdr:row>
      <xdr:rowOff>9525</xdr:rowOff>
    </xdr:to>
    <xdr:graphicFrame>
      <xdr:nvGraphicFramePr>
        <xdr:cNvPr id="1" name="Chart 1"/>
        <xdr:cNvGraphicFramePr/>
      </xdr:nvGraphicFramePr>
      <xdr:xfrm>
        <a:off x="352425" y="4762500"/>
        <a:ext cx="83629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26</xdr:row>
      <xdr:rowOff>142875</xdr:rowOff>
    </xdr:from>
    <xdr:to>
      <xdr:col>4</xdr:col>
      <xdr:colOff>685800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219075" y="4829175"/>
        <a:ext cx="66103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R32"/>
  <sheetViews>
    <sheetView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33.57421875" style="2" customWidth="1"/>
    <col min="2" max="3" width="13.7109375" style="2" customWidth="1"/>
    <col min="4" max="4" width="13.7109375" style="16" customWidth="1"/>
    <col min="5" max="6" width="13.7109375" style="2" customWidth="1"/>
    <col min="7" max="7" width="13.7109375" style="16" customWidth="1"/>
    <col min="8" max="9" width="13.7109375" style="2" customWidth="1"/>
    <col min="10" max="10" width="14.7109375" style="16" customWidth="1"/>
    <col min="11" max="16384" width="11.421875" style="2" customWidth="1"/>
  </cols>
  <sheetData>
    <row r="1" spans="1:13" ht="18">
      <c r="A1" s="92" t="s">
        <v>39</v>
      </c>
      <c r="B1" s="92"/>
      <c r="C1" s="92"/>
      <c r="D1" s="92"/>
      <c r="E1" s="92"/>
      <c r="F1" s="92"/>
      <c r="G1" s="92"/>
      <c r="H1" s="92"/>
      <c r="I1" s="92"/>
      <c r="J1" s="92"/>
      <c r="K1" s="1"/>
      <c r="L1" s="1"/>
      <c r="M1" s="1"/>
    </row>
    <row r="2" spans="1:14" ht="12.7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3"/>
      <c r="L2" s="3"/>
      <c r="M2" s="3"/>
      <c r="N2" s="3"/>
    </row>
    <row r="3" spans="1:12" ht="15">
      <c r="A3" s="93" t="s">
        <v>113</v>
      </c>
      <c r="B3" s="93"/>
      <c r="C3" s="93"/>
      <c r="D3" s="93"/>
      <c r="E3" s="93"/>
      <c r="F3" s="93"/>
      <c r="G3" s="93"/>
      <c r="H3" s="93"/>
      <c r="I3" s="93"/>
      <c r="J3" s="93"/>
      <c r="K3" s="19"/>
      <c r="L3" s="19"/>
    </row>
    <row r="4" spans="1:12" ht="13.5" thickBot="1">
      <c r="A4" s="23"/>
      <c r="B4" s="23"/>
      <c r="C4" s="23"/>
      <c r="D4" s="24"/>
      <c r="E4" s="23"/>
      <c r="F4" s="23"/>
      <c r="G4" s="24"/>
      <c r="H4" s="23"/>
      <c r="I4" s="23"/>
      <c r="J4" s="24"/>
      <c r="K4" s="19"/>
      <c r="L4" s="19"/>
    </row>
    <row r="5" spans="1:14" s="5" customFormat="1" ht="12.75" customHeight="1">
      <c r="A5" s="89" t="s">
        <v>0</v>
      </c>
      <c r="B5" s="83" t="s">
        <v>129</v>
      </c>
      <c r="C5" s="84"/>
      <c r="D5" s="85" t="s">
        <v>130</v>
      </c>
      <c r="E5" s="83" t="s">
        <v>141</v>
      </c>
      <c r="F5" s="84"/>
      <c r="G5" s="85" t="s">
        <v>131</v>
      </c>
      <c r="H5" s="83" t="s">
        <v>142</v>
      </c>
      <c r="I5" s="84"/>
      <c r="J5" s="94" t="s">
        <v>132</v>
      </c>
      <c r="K5" s="20"/>
      <c r="L5" s="20"/>
      <c r="M5" s="4"/>
      <c r="N5" s="4"/>
    </row>
    <row r="6" spans="1:14" s="5" customFormat="1" ht="13.5" customHeight="1">
      <c r="A6" s="90"/>
      <c r="B6" s="88" t="s">
        <v>1</v>
      </c>
      <c r="C6" s="88" t="s">
        <v>2</v>
      </c>
      <c r="D6" s="86"/>
      <c r="E6" s="88" t="s">
        <v>1</v>
      </c>
      <c r="F6" s="88" t="s">
        <v>2</v>
      </c>
      <c r="G6" s="86"/>
      <c r="H6" s="36" t="s">
        <v>1</v>
      </c>
      <c r="I6" s="36" t="s">
        <v>2</v>
      </c>
      <c r="J6" s="95"/>
      <c r="K6" s="20"/>
      <c r="L6" s="20"/>
      <c r="M6" s="4"/>
      <c r="N6" s="4"/>
    </row>
    <row r="7" spans="1:14" s="5" customFormat="1" ht="3" customHeight="1" thickBot="1">
      <c r="A7" s="91"/>
      <c r="B7" s="87"/>
      <c r="C7" s="87"/>
      <c r="D7" s="87"/>
      <c r="E7" s="87" t="s">
        <v>3</v>
      </c>
      <c r="F7" s="87"/>
      <c r="G7" s="87"/>
      <c r="H7" s="39"/>
      <c r="I7" s="39"/>
      <c r="J7" s="40"/>
      <c r="K7" s="20"/>
      <c r="L7" s="20"/>
      <c r="M7" s="4"/>
      <c r="N7" s="4"/>
    </row>
    <row r="8" spans="1:18" s="5" customFormat="1" ht="12.75">
      <c r="A8" s="25" t="s">
        <v>4</v>
      </c>
      <c r="B8" s="26">
        <v>288325.19577230443</v>
      </c>
      <c r="C8" s="26">
        <v>23061.526631596767</v>
      </c>
      <c r="D8" s="26">
        <v>311386.7224039012</v>
      </c>
      <c r="E8" s="26">
        <v>1221.9830856016647</v>
      </c>
      <c r="F8" s="26">
        <v>8013.477624338984</v>
      </c>
      <c r="G8" s="26">
        <v>9235.46070994065</v>
      </c>
      <c r="H8" s="26">
        <v>56136.254207499056</v>
      </c>
      <c r="I8" s="26">
        <v>6474.302905657557</v>
      </c>
      <c r="J8" s="27">
        <v>62610.55711315661</v>
      </c>
      <c r="K8" s="10"/>
      <c r="L8" s="10"/>
      <c r="M8" s="6"/>
      <c r="N8" s="6"/>
      <c r="O8" s="6"/>
      <c r="P8" s="6"/>
      <c r="Q8" s="6"/>
      <c r="R8" s="6"/>
    </row>
    <row r="9" spans="1:18" s="5" customFormat="1" ht="12.75">
      <c r="A9" s="28" t="s">
        <v>5</v>
      </c>
      <c r="B9" s="29">
        <v>60551.58597635696</v>
      </c>
      <c r="C9" s="29">
        <v>6478.537035684158</v>
      </c>
      <c r="D9" s="29">
        <v>67030.12301204112</v>
      </c>
      <c r="E9" s="29">
        <v>2090.7005876598137</v>
      </c>
      <c r="F9" s="29">
        <v>1317.732628199391</v>
      </c>
      <c r="G9" s="29">
        <v>3408.4332158592047</v>
      </c>
      <c r="H9" s="29">
        <v>218088.1289973168</v>
      </c>
      <c r="I9" s="29">
        <v>18536.451653255375</v>
      </c>
      <c r="J9" s="30">
        <v>236624.58065057217</v>
      </c>
      <c r="K9" s="10"/>
      <c r="L9" s="10"/>
      <c r="M9" s="6"/>
      <c r="N9" s="6"/>
      <c r="O9" s="6"/>
      <c r="P9" s="6"/>
      <c r="Q9" s="6"/>
      <c r="R9" s="6"/>
    </row>
    <row r="10" spans="1:18" s="5" customFormat="1" ht="12.75">
      <c r="A10" s="28" t="s">
        <v>6</v>
      </c>
      <c r="B10" s="29">
        <v>68018.57700320835</v>
      </c>
      <c r="C10" s="29">
        <v>533.9732265926286</v>
      </c>
      <c r="D10" s="29">
        <v>68552.55022980098</v>
      </c>
      <c r="E10" s="29">
        <v>10081.599277290594</v>
      </c>
      <c r="F10" s="29" t="s">
        <v>9</v>
      </c>
      <c r="G10" s="29">
        <v>10081.599277290594</v>
      </c>
      <c r="H10" s="29">
        <v>68701.7271029588</v>
      </c>
      <c r="I10" s="29">
        <v>313.4096952302979</v>
      </c>
      <c r="J10" s="30">
        <v>69015.1367981891</v>
      </c>
      <c r="K10" s="10"/>
      <c r="L10" s="10"/>
      <c r="M10" s="6"/>
      <c r="N10" s="6"/>
      <c r="O10" s="6"/>
      <c r="P10" s="6"/>
      <c r="Q10" s="6"/>
      <c r="R10" s="6"/>
    </row>
    <row r="11" spans="1:18" s="5" customFormat="1" ht="12.75">
      <c r="A11" s="28" t="s">
        <v>7</v>
      </c>
      <c r="B11" s="29">
        <v>107503.0098892588</v>
      </c>
      <c r="C11" s="29">
        <v>0.6232238725446794</v>
      </c>
      <c r="D11" s="29">
        <v>107503.63311313135</v>
      </c>
      <c r="E11" s="29">
        <v>10719.73043136779</v>
      </c>
      <c r="F11" s="29">
        <v>1024.9110947487143</v>
      </c>
      <c r="G11" s="29">
        <v>11744.641526116506</v>
      </c>
      <c r="H11" s="29">
        <v>27093.881726578136</v>
      </c>
      <c r="I11" s="29">
        <v>163.76208937334462</v>
      </c>
      <c r="J11" s="30">
        <v>27257.64381595148</v>
      </c>
      <c r="K11" s="10"/>
      <c r="L11" s="10"/>
      <c r="M11" s="6"/>
      <c r="N11" s="6"/>
      <c r="O11" s="6"/>
      <c r="P11" s="6"/>
      <c r="Q11" s="6"/>
      <c r="R11" s="6"/>
    </row>
    <row r="12" spans="1:18" s="5" customFormat="1" ht="12.75">
      <c r="A12" s="28" t="s">
        <v>8</v>
      </c>
      <c r="B12" s="29">
        <v>172842.39039478402</v>
      </c>
      <c r="C12" s="29" t="s">
        <v>9</v>
      </c>
      <c r="D12" s="29">
        <v>172842.39039478402</v>
      </c>
      <c r="E12" s="29">
        <v>89.17802662018269</v>
      </c>
      <c r="F12" s="29" t="s">
        <v>9</v>
      </c>
      <c r="G12" s="29">
        <v>89.17802662018269</v>
      </c>
      <c r="H12" s="29">
        <v>80004.53927222846</v>
      </c>
      <c r="I12" s="29" t="s">
        <v>9</v>
      </c>
      <c r="J12" s="30">
        <v>80004.53927222846</v>
      </c>
      <c r="K12" s="10"/>
      <c r="L12" s="10"/>
      <c r="M12" s="6"/>
      <c r="N12" s="6"/>
      <c r="O12" s="6"/>
      <c r="P12" s="6"/>
      <c r="Q12" s="6"/>
      <c r="R12" s="6"/>
    </row>
    <row r="13" spans="1:18" s="5" customFormat="1" ht="12.75">
      <c r="A13" s="28" t="s">
        <v>10</v>
      </c>
      <c r="B13" s="29">
        <v>1683.7318428870979</v>
      </c>
      <c r="C13" s="29" t="s">
        <v>9</v>
      </c>
      <c r="D13" s="29">
        <v>1683.7318428870979</v>
      </c>
      <c r="E13" s="29">
        <v>0.01042772859315153</v>
      </c>
      <c r="F13" s="29" t="s">
        <v>9</v>
      </c>
      <c r="G13" s="29">
        <v>0.01042772859315153</v>
      </c>
      <c r="H13" s="29">
        <v>165854.2750963589</v>
      </c>
      <c r="I13" s="29" t="s">
        <v>9</v>
      </c>
      <c r="J13" s="30">
        <v>165854.2750963589</v>
      </c>
      <c r="K13" s="10"/>
      <c r="L13" s="10"/>
      <c r="M13" s="6"/>
      <c r="N13" s="6"/>
      <c r="O13" s="6"/>
      <c r="P13" s="6"/>
      <c r="Q13" s="6"/>
      <c r="R13" s="6"/>
    </row>
    <row r="14" spans="1:18" s="5" customFormat="1" ht="12.75">
      <c r="A14" s="28" t="s">
        <v>11</v>
      </c>
      <c r="B14" s="29">
        <v>512033.9501123685</v>
      </c>
      <c r="C14" s="29" t="s">
        <v>9</v>
      </c>
      <c r="D14" s="29">
        <v>512033.9501123685</v>
      </c>
      <c r="E14" s="29">
        <v>308694.1983669919</v>
      </c>
      <c r="F14" s="29" t="s">
        <v>9</v>
      </c>
      <c r="G14" s="29">
        <v>308694.1983669919</v>
      </c>
      <c r="H14" s="29">
        <v>534066.8185433879</v>
      </c>
      <c r="I14" s="29" t="s">
        <v>9</v>
      </c>
      <c r="J14" s="30">
        <v>534066.8185433879</v>
      </c>
      <c r="K14" s="10"/>
      <c r="L14" s="10"/>
      <c r="M14" s="6"/>
      <c r="N14" s="6"/>
      <c r="O14" s="6"/>
      <c r="P14" s="6"/>
      <c r="Q14" s="6"/>
      <c r="R14" s="6"/>
    </row>
    <row r="15" spans="1:18" s="5" customFormat="1" ht="12.75">
      <c r="A15" s="28" t="s">
        <v>12</v>
      </c>
      <c r="B15" s="29">
        <v>142653.2238529598</v>
      </c>
      <c r="C15" s="29">
        <v>8917.179968364164</v>
      </c>
      <c r="D15" s="29">
        <v>151570.40382132397</v>
      </c>
      <c r="E15" s="29">
        <v>7520.757653104839</v>
      </c>
      <c r="F15" s="29" t="s">
        <v>9</v>
      </c>
      <c r="G15" s="29">
        <v>7520.757653104839</v>
      </c>
      <c r="H15" s="29">
        <v>813424.9331712944</v>
      </c>
      <c r="I15" s="29">
        <v>76684.03605201204</v>
      </c>
      <c r="J15" s="30">
        <v>890108.9692233064</v>
      </c>
      <c r="K15" s="10"/>
      <c r="L15" s="10"/>
      <c r="M15" s="6"/>
      <c r="N15" s="6"/>
      <c r="O15" s="6"/>
      <c r="P15" s="6"/>
      <c r="Q15" s="6"/>
      <c r="R15" s="6"/>
    </row>
    <row r="16" spans="1:18" s="5" customFormat="1" ht="12.75">
      <c r="A16" s="28" t="s">
        <v>13</v>
      </c>
      <c r="B16" s="29">
        <v>26985.792154648574</v>
      </c>
      <c r="C16" s="29">
        <v>55784.20204200199</v>
      </c>
      <c r="D16" s="29">
        <v>82769.99419665057</v>
      </c>
      <c r="E16" s="29">
        <v>19144.511451816004</v>
      </c>
      <c r="F16" s="29" t="s">
        <v>9</v>
      </c>
      <c r="G16" s="29">
        <v>19144.511451816004</v>
      </c>
      <c r="H16" s="29">
        <v>69089.41132978188</v>
      </c>
      <c r="I16" s="29">
        <v>51165.469258544006</v>
      </c>
      <c r="J16" s="30">
        <v>120254.88058832589</v>
      </c>
      <c r="K16" s="10"/>
      <c r="L16" s="10"/>
      <c r="M16" s="6"/>
      <c r="N16" s="6"/>
      <c r="O16" s="6"/>
      <c r="P16" s="6"/>
      <c r="Q16" s="6"/>
      <c r="R16" s="6"/>
    </row>
    <row r="17" spans="1:18" s="5" customFormat="1" ht="12.75">
      <c r="A17" s="28" t="s">
        <v>14</v>
      </c>
      <c r="B17" s="29">
        <v>464300.90440523386</v>
      </c>
      <c r="C17" s="29" t="s">
        <v>9</v>
      </c>
      <c r="D17" s="29">
        <v>464300.90440523386</v>
      </c>
      <c r="E17" s="29">
        <v>569723.2871260638</v>
      </c>
      <c r="F17" s="29" t="s">
        <v>9</v>
      </c>
      <c r="G17" s="29">
        <v>569723.2871260638</v>
      </c>
      <c r="H17" s="29">
        <v>1428019.0901578937</v>
      </c>
      <c r="I17" s="29" t="s">
        <v>9</v>
      </c>
      <c r="J17" s="30">
        <v>1428019.0901578937</v>
      </c>
      <c r="K17" s="10"/>
      <c r="L17" s="10"/>
      <c r="M17" s="6"/>
      <c r="N17" s="6"/>
      <c r="O17" s="6"/>
      <c r="P17" s="6"/>
      <c r="Q17" s="6"/>
      <c r="R17" s="6"/>
    </row>
    <row r="18" spans="1:18" s="5" customFormat="1" ht="12.75">
      <c r="A18" s="28" t="s">
        <v>15</v>
      </c>
      <c r="B18" s="29">
        <v>134600.32740963507</v>
      </c>
      <c r="C18" s="29" t="s">
        <v>9</v>
      </c>
      <c r="D18" s="29">
        <v>134600.32740963507</v>
      </c>
      <c r="E18" s="29">
        <v>131.47424078905075</v>
      </c>
      <c r="F18" s="29" t="s">
        <v>9</v>
      </c>
      <c r="G18" s="29">
        <v>131.47424078905075</v>
      </c>
      <c r="H18" s="29">
        <v>185237.6914806511</v>
      </c>
      <c r="I18" s="29" t="s">
        <v>9</v>
      </c>
      <c r="J18" s="30">
        <v>185237.6914806511</v>
      </c>
      <c r="K18" s="10"/>
      <c r="L18" s="10"/>
      <c r="M18" s="6"/>
      <c r="N18" s="6"/>
      <c r="O18" s="6"/>
      <c r="P18" s="6"/>
      <c r="Q18" s="6"/>
      <c r="R18" s="6"/>
    </row>
    <row r="19" spans="1:18" s="5" customFormat="1" ht="12.75">
      <c r="A19" s="28" t="s">
        <v>16</v>
      </c>
      <c r="B19" s="29">
        <v>259339.23082715282</v>
      </c>
      <c r="C19" s="29" t="s">
        <v>9</v>
      </c>
      <c r="D19" s="29">
        <v>259339.23082715282</v>
      </c>
      <c r="E19" s="29">
        <v>271653.3680346857</v>
      </c>
      <c r="F19" s="29" t="s">
        <v>9</v>
      </c>
      <c r="G19" s="29">
        <v>271653.3680346857</v>
      </c>
      <c r="H19" s="29">
        <v>1304960.590931368</v>
      </c>
      <c r="I19" s="29" t="s">
        <v>9</v>
      </c>
      <c r="J19" s="30">
        <v>1304960.590931368</v>
      </c>
      <c r="K19" s="10"/>
      <c r="L19" s="10"/>
      <c r="M19" s="6"/>
      <c r="N19" s="6"/>
      <c r="O19" s="6"/>
      <c r="P19" s="6"/>
      <c r="Q19" s="6"/>
      <c r="R19" s="6"/>
    </row>
    <row r="20" spans="1:18" s="5" customFormat="1" ht="12.75">
      <c r="A20" s="28" t="s">
        <v>17</v>
      </c>
      <c r="B20" s="29">
        <v>370598.3797309205</v>
      </c>
      <c r="C20" s="29">
        <v>50039.867615918156</v>
      </c>
      <c r="D20" s="29">
        <v>420638.24734683865</v>
      </c>
      <c r="E20" s="29">
        <v>12090.458917772816</v>
      </c>
      <c r="F20" s="29" t="s">
        <v>9</v>
      </c>
      <c r="G20" s="29">
        <v>12090.458917772816</v>
      </c>
      <c r="H20" s="29">
        <v>252647.57342964562</v>
      </c>
      <c r="I20" s="29">
        <v>12347.194963952501</v>
      </c>
      <c r="J20" s="30">
        <v>264994.76839359815</v>
      </c>
      <c r="K20" s="10"/>
      <c r="L20" s="10"/>
      <c r="M20" s="6"/>
      <c r="N20" s="6"/>
      <c r="O20" s="6"/>
      <c r="P20" s="6"/>
      <c r="Q20" s="6"/>
      <c r="R20" s="6"/>
    </row>
    <row r="21" spans="1:18" s="5" customFormat="1" ht="12.75">
      <c r="A21" s="28" t="s">
        <v>18</v>
      </c>
      <c r="B21" s="29">
        <v>74153.6385886297</v>
      </c>
      <c r="C21" s="29">
        <v>167262.6948908608</v>
      </c>
      <c r="D21" s="29">
        <v>241416.33347949048</v>
      </c>
      <c r="E21" s="29">
        <v>98871.1348240106</v>
      </c>
      <c r="F21" s="29">
        <v>135.11139112550933</v>
      </c>
      <c r="G21" s="29">
        <v>99006.24621513611</v>
      </c>
      <c r="H21" s="29">
        <v>91882.48708450474</v>
      </c>
      <c r="I21" s="29">
        <v>14393.24381520325</v>
      </c>
      <c r="J21" s="30">
        <v>106275.730899708</v>
      </c>
      <c r="K21" s="10"/>
      <c r="L21" s="10"/>
      <c r="M21" s="6"/>
      <c r="N21" s="6"/>
      <c r="O21" s="6"/>
      <c r="P21" s="6"/>
      <c r="Q21" s="6"/>
      <c r="R21" s="6"/>
    </row>
    <row r="22" spans="1:18" s="5" customFormat="1" ht="12.75">
      <c r="A22" s="28" t="s">
        <v>19</v>
      </c>
      <c r="B22" s="29">
        <v>168258.79284874364</v>
      </c>
      <c r="C22" s="29" t="s">
        <v>9</v>
      </c>
      <c r="D22" s="29">
        <v>168258.79284874364</v>
      </c>
      <c r="E22" s="29">
        <v>428783.06519477896</v>
      </c>
      <c r="F22" s="29" t="s">
        <v>9</v>
      </c>
      <c r="G22" s="29">
        <v>428783.06519477896</v>
      </c>
      <c r="H22" s="29">
        <v>660642.8570858055</v>
      </c>
      <c r="I22" s="29" t="s">
        <v>9</v>
      </c>
      <c r="J22" s="30">
        <v>660642.8570858055</v>
      </c>
      <c r="K22" s="10"/>
      <c r="L22" s="10"/>
      <c r="M22" s="6"/>
      <c r="N22" s="6"/>
      <c r="O22" s="6"/>
      <c r="P22" s="6"/>
      <c r="Q22" s="6"/>
      <c r="R22" s="6"/>
    </row>
    <row r="23" spans="1:18" s="5" customFormat="1" ht="12.75">
      <c r="A23" s="28" t="s">
        <v>20</v>
      </c>
      <c r="B23" s="29">
        <v>976309.465460848</v>
      </c>
      <c r="C23" s="29">
        <v>78819.17991088102</v>
      </c>
      <c r="D23" s="29">
        <v>1055128.645371729</v>
      </c>
      <c r="E23" s="29">
        <v>74306.72837694908</v>
      </c>
      <c r="F23" s="29" t="s">
        <v>9</v>
      </c>
      <c r="G23" s="29">
        <v>74306.72837694908</v>
      </c>
      <c r="H23" s="29">
        <v>1537207.4547208052</v>
      </c>
      <c r="I23" s="29">
        <v>30037.638170426897</v>
      </c>
      <c r="J23" s="30">
        <v>1567245.092891232</v>
      </c>
      <c r="K23" s="10"/>
      <c r="L23" s="10"/>
      <c r="M23" s="6"/>
      <c r="N23" s="6"/>
      <c r="O23" s="6"/>
      <c r="P23" s="6"/>
      <c r="Q23" s="6"/>
      <c r="R23" s="6"/>
    </row>
    <row r="24" spans="1:18" s="5" customFormat="1" ht="12.75">
      <c r="A24" s="28" t="s">
        <v>21</v>
      </c>
      <c r="B24" s="29">
        <v>76786.8652424595</v>
      </c>
      <c r="C24" s="29">
        <v>178290.71303345144</v>
      </c>
      <c r="D24" s="29">
        <v>255077.57827591093</v>
      </c>
      <c r="E24" s="29">
        <v>64716.66617075436</v>
      </c>
      <c r="F24" s="29">
        <v>5245.565017444461</v>
      </c>
      <c r="G24" s="29">
        <v>69962.23118819883</v>
      </c>
      <c r="H24" s="29">
        <v>206535.21120689952</v>
      </c>
      <c r="I24" s="29">
        <v>811.5950024854071</v>
      </c>
      <c r="J24" s="30">
        <v>207346.80620938493</v>
      </c>
      <c r="K24" s="10"/>
      <c r="L24" s="10"/>
      <c r="M24" s="6"/>
      <c r="N24" s="6"/>
      <c r="O24" s="6"/>
      <c r="P24" s="6"/>
      <c r="Q24" s="6"/>
      <c r="R24" s="6"/>
    </row>
    <row r="25" spans="1:18" s="5" customFormat="1" ht="12.75">
      <c r="A25" s="28" t="s">
        <v>120</v>
      </c>
      <c r="B25" s="29">
        <v>67.211503629844</v>
      </c>
      <c r="C25" s="29">
        <v>1314.8601245196999</v>
      </c>
      <c r="D25" s="29">
        <v>1382.0716281495438</v>
      </c>
      <c r="E25" s="29" t="s">
        <v>9</v>
      </c>
      <c r="F25" s="29" t="s">
        <v>9</v>
      </c>
      <c r="G25" s="29" t="s">
        <v>9</v>
      </c>
      <c r="H25" s="29">
        <v>666.5728122114999</v>
      </c>
      <c r="I25" s="29">
        <v>16.6194322221334</v>
      </c>
      <c r="J25" s="30">
        <v>683.1922444336333</v>
      </c>
      <c r="K25" s="10"/>
      <c r="L25" s="10"/>
      <c r="M25" s="6"/>
      <c r="N25" s="6"/>
      <c r="O25" s="6"/>
      <c r="P25" s="6"/>
      <c r="Q25" s="6"/>
      <c r="R25" s="6"/>
    </row>
    <row r="26" spans="1:18" s="17" customFormat="1" ht="23.25" customHeight="1" thickBot="1">
      <c r="A26" s="31" t="s">
        <v>92</v>
      </c>
      <c r="B26" s="32">
        <f aca="true" t="shared" si="0" ref="B26:J26">SUM(B8:B25)</f>
        <v>3905012.273016029</v>
      </c>
      <c r="C26" s="32">
        <f t="shared" si="0"/>
        <v>570503.3577037434</v>
      </c>
      <c r="D26" s="32">
        <f t="shared" si="0"/>
        <v>4475515.630719773</v>
      </c>
      <c r="E26" s="32">
        <f t="shared" si="0"/>
        <v>1879838.8521939858</v>
      </c>
      <c r="F26" s="32">
        <f t="shared" si="0"/>
        <v>15736.797755857056</v>
      </c>
      <c r="G26" s="32">
        <f t="shared" si="0"/>
        <v>1895575.6499498426</v>
      </c>
      <c r="H26" s="32">
        <f t="shared" si="0"/>
        <v>7700259.498357191</v>
      </c>
      <c r="I26" s="32">
        <f t="shared" si="0"/>
        <v>210943.7230383628</v>
      </c>
      <c r="J26" s="33">
        <f t="shared" si="0"/>
        <v>7911203.221395553</v>
      </c>
      <c r="K26" s="21"/>
      <c r="L26" s="21"/>
      <c r="M26" s="18"/>
      <c r="N26" s="18"/>
      <c r="O26" s="18"/>
      <c r="P26" s="18"/>
      <c r="Q26" s="18"/>
      <c r="R26" s="18"/>
    </row>
    <row r="27" spans="1:12" s="5" customFormat="1" ht="12.75">
      <c r="A27" s="34" t="s">
        <v>134</v>
      </c>
      <c r="B27" s="35"/>
      <c r="C27" s="35"/>
      <c r="D27" s="35"/>
      <c r="E27" s="35"/>
      <c r="F27" s="35"/>
      <c r="G27" s="35"/>
      <c r="H27" s="34"/>
      <c r="I27" s="34"/>
      <c r="J27" s="34"/>
      <c r="K27" s="7"/>
      <c r="L27" s="7"/>
    </row>
    <row r="28" spans="11:12" ht="12.75">
      <c r="K28" s="19"/>
      <c r="L28" s="19"/>
    </row>
    <row r="29" spans="11:12" ht="12.75">
      <c r="K29" s="19"/>
      <c r="L29" s="19"/>
    </row>
    <row r="30" spans="11:12" ht="12.75">
      <c r="K30" s="19"/>
      <c r="L30" s="19"/>
    </row>
    <row r="31" spans="11:12" ht="12.75">
      <c r="K31" s="19"/>
      <c r="L31" s="19"/>
    </row>
    <row r="32" spans="11:12" ht="12.75">
      <c r="K32" s="19"/>
      <c r="L32" s="19"/>
    </row>
  </sheetData>
  <mergeCells count="14">
    <mergeCell ref="A1:J1"/>
    <mergeCell ref="A3:J3"/>
    <mergeCell ref="H5:I5"/>
    <mergeCell ref="J5:J6"/>
    <mergeCell ref="A2:J2"/>
    <mergeCell ref="F6:F7"/>
    <mergeCell ref="B6:B7"/>
    <mergeCell ref="C6:C7"/>
    <mergeCell ref="B5:C5"/>
    <mergeCell ref="D5:D7"/>
    <mergeCell ref="E5:F5"/>
    <mergeCell ref="G5:G7"/>
    <mergeCell ref="E6:E7"/>
    <mergeCell ref="A5:A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34.421875" style="0" customWidth="1"/>
    <col min="2" max="2" width="12.140625" style="0" customWidth="1"/>
    <col min="3" max="3" width="10.7109375" style="0" customWidth="1"/>
    <col min="4" max="4" width="12.7109375" style="0" customWidth="1"/>
    <col min="5" max="6" width="12.421875" style="0" customWidth="1"/>
    <col min="7" max="7" width="16.28125" style="0" customWidth="1"/>
    <col min="8" max="8" width="11.57421875" style="0" customWidth="1"/>
    <col min="9" max="9" width="15.7109375" style="0" customWidth="1"/>
    <col min="10" max="10" width="10.28125" style="0" customWidth="1"/>
  </cols>
  <sheetData>
    <row r="1" spans="1:10" ht="18">
      <c r="A1" s="111" t="s">
        <v>39</v>
      </c>
      <c r="B1" s="111"/>
      <c r="C1" s="111"/>
      <c r="D1" s="111"/>
      <c r="E1" s="111"/>
      <c r="F1" s="111"/>
      <c r="G1" s="111"/>
      <c r="H1" s="111"/>
      <c r="I1" s="111"/>
      <c r="J1" s="111"/>
    </row>
    <row r="3" spans="1:10" ht="15">
      <c r="A3" s="112" t="s">
        <v>126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15">
      <c r="A4" s="112" t="s">
        <v>127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3.5" thickBot="1">
      <c r="A5" s="69"/>
      <c r="B5" s="69"/>
      <c r="C5" s="69"/>
      <c r="D5" s="69"/>
      <c r="E5" s="69"/>
      <c r="F5" s="69"/>
      <c r="G5" s="69"/>
      <c r="H5" s="69"/>
      <c r="I5" s="69"/>
      <c r="J5" s="69"/>
    </row>
    <row r="6" spans="1:10" ht="13.5" thickBot="1">
      <c r="A6" s="72" t="s">
        <v>0</v>
      </c>
      <c r="B6" s="73" t="s">
        <v>85</v>
      </c>
      <c r="C6" s="73" t="s">
        <v>86</v>
      </c>
      <c r="D6" s="73" t="s">
        <v>87</v>
      </c>
      <c r="E6" s="73" t="s">
        <v>88</v>
      </c>
      <c r="F6" s="73" t="s">
        <v>89</v>
      </c>
      <c r="G6" s="73" t="s">
        <v>90</v>
      </c>
      <c r="H6" s="73" t="s">
        <v>91</v>
      </c>
      <c r="I6" s="73" t="s">
        <v>140</v>
      </c>
      <c r="J6" s="74" t="s">
        <v>93</v>
      </c>
    </row>
    <row r="7" spans="1:10" ht="12.75">
      <c r="A7" s="25" t="s">
        <v>4</v>
      </c>
      <c r="B7" s="57">
        <v>5816</v>
      </c>
      <c r="C7" s="57">
        <v>108</v>
      </c>
      <c r="D7" s="57">
        <v>131</v>
      </c>
      <c r="E7" s="57">
        <v>251500</v>
      </c>
      <c r="F7" s="57">
        <v>671</v>
      </c>
      <c r="G7" s="57">
        <v>51011</v>
      </c>
      <c r="H7" s="57">
        <v>6780</v>
      </c>
      <c r="I7" s="57">
        <v>316017</v>
      </c>
      <c r="J7" s="27">
        <v>10.65</v>
      </c>
    </row>
    <row r="8" spans="1:10" ht="12.75">
      <c r="A8" s="28" t="s">
        <v>5</v>
      </c>
      <c r="B8" s="58">
        <v>32567</v>
      </c>
      <c r="C8" s="58">
        <v>862</v>
      </c>
      <c r="D8" s="58">
        <v>12681</v>
      </c>
      <c r="E8" s="58">
        <v>21578</v>
      </c>
      <c r="F8" s="58">
        <v>636</v>
      </c>
      <c r="G8" s="58">
        <v>187591</v>
      </c>
      <c r="H8" s="58">
        <v>25154</v>
      </c>
      <c r="I8" s="58">
        <v>281068</v>
      </c>
      <c r="J8" s="30">
        <v>26.49</v>
      </c>
    </row>
    <row r="9" spans="1:10" ht="12.75">
      <c r="A9" s="28" t="s">
        <v>6</v>
      </c>
      <c r="B9" s="58">
        <v>37162</v>
      </c>
      <c r="C9" s="58">
        <v>5542</v>
      </c>
      <c r="D9" s="58">
        <v>38674</v>
      </c>
      <c r="E9" s="58">
        <v>22705</v>
      </c>
      <c r="F9" s="58">
        <v>213</v>
      </c>
      <c r="G9" s="58">
        <v>23897</v>
      </c>
      <c r="H9" s="58">
        <v>3723</v>
      </c>
      <c r="I9" s="58">
        <v>131915</v>
      </c>
      <c r="J9" s="30">
        <v>24.8</v>
      </c>
    </row>
    <row r="10" spans="1:10" ht="12.75">
      <c r="A10" s="28" t="s">
        <v>7</v>
      </c>
      <c r="B10" s="58">
        <v>53266</v>
      </c>
      <c r="C10" s="58">
        <v>9530</v>
      </c>
      <c r="D10" s="58">
        <v>12750</v>
      </c>
      <c r="E10" s="58">
        <v>45907</v>
      </c>
      <c r="F10" s="58">
        <v>360</v>
      </c>
      <c r="G10" s="58">
        <v>12523</v>
      </c>
      <c r="H10" s="58">
        <v>12775</v>
      </c>
      <c r="I10" s="58">
        <v>147110</v>
      </c>
      <c r="J10" s="30">
        <v>20.35</v>
      </c>
    </row>
    <row r="11" spans="1:10" ht="12.75">
      <c r="A11" s="28" t="s">
        <v>8</v>
      </c>
      <c r="B11" s="58">
        <v>100527</v>
      </c>
      <c r="C11" s="58">
        <v>89</v>
      </c>
      <c r="D11" s="58">
        <v>59859</v>
      </c>
      <c r="E11" s="58">
        <v>40570</v>
      </c>
      <c r="F11" s="58"/>
      <c r="G11" s="58">
        <v>12705</v>
      </c>
      <c r="H11" s="58">
        <v>1643</v>
      </c>
      <c r="I11" s="58">
        <v>215393</v>
      </c>
      <c r="J11" s="30">
        <v>20.74</v>
      </c>
    </row>
    <row r="12" spans="1:10" ht="12.75">
      <c r="A12" s="28" t="s">
        <v>10</v>
      </c>
      <c r="B12" s="58">
        <v>848</v>
      </c>
      <c r="C12" s="58"/>
      <c r="D12" s="58">
        <v>136984</v>
      </c>
      <c r="E12" s="58">
        <v>361</v>
      </c>
      <c r="F12" s="58"/>
      <c r="G12" s="58">
        <v>22765</v>
      </c>
      <c r="H12" s="58"/>
      <c r="I12" s="58">
        <v>160958</v>
      </c>
      <c r="J12" s="30">
        <v>31.93</v>
      </c>
    </row>
    <row r="13" spans="1:10" ht="12.75">
      <c r="A13" s="28" t="s">
        <v>11</v>
      </c>
      <c r="B13" s="58">
        <v>421141</v>
      </c>
      <c r="C13" s="58">
        <v>194175</v>
      </c>
      <c r="D13" s="58">
        <v>347138</v>
      </c>
      <c r="E13" s="58">
        <v>3421</v>
      </c>
      <c r="F13" s="58">
        <v>1374</v>
      </c>
      <c r="G13" s="58">
        <v>102912</v>
      </c>
      <c r="H13" s="58">
        <v>318</v>
      </c>
      <c r="I13" s="58">
        <v>1070478</v>
      </c>
      <c r="J13" s="30">
        <v>22.43</v>
      </c>
    </row>
    <row r="14" spans="1:10" ht="12.75">
      <c r="A14" s="28" t="s">
        <v>12</v>
      </c>
      <c r="B14" s="58">
        <v>104344</v>
      </c>
      <c r="C14" s="58">
        <v>1046</v>
      </c>
      <c r="D14" s="58">
        <v>508668</v>
      </c>
      <c r="E14" s="58">
        <v>24984</v>
      </c>
      <c r="F14" s="58"/>
      <c r="G14" s="58">
        <v>195266</v>
      </c>
      <c r="H14" s="58">
        <v>8881</v>
      </c>
      <c r="I14" s="58">
        <v>843189</v>
      </c>
      <c r="J14" s="30">
        <v>26.18</v>
      </c>
    </row>
    <row r="15" spans="1:10" ht="12.75">
      <c r="A15" s="28" t="s">
        <v>13</v>
      </c>
      <c r="B15" s="58">
        <v>24092</v>
      </c>
      <c r="C15" s="58">
        <v>2171</v>
      </c>
      <c r="D15" s="58">
        <v>45774</v>
      </c>
      <c r="E15" s="58">
        <v>15</v>
      </c>
      <c r="F15" s="58">
        <v>87</v>
      </c>
      <c r="G15" s="58">
        <v>10514</v>
      </c>
      <c r="H15" s="58">
        <v>327</v>
      </c>
      <c r="I15" s="58">
        <v>82980</v>
      </c>
      <c r="J15" s="30">
        <v>16.35</v>
      </c>
    </row>
    <row r="16" spans="1:10" ht="12.75">
      <c r="A16" s="28" t="s">
        <v>14</v>
      </c>
      <c r="B16" s="58">
        <v>392957</v>
      </c>
      <c r="C16" s="58">
        <v>82729</v>
      </c>
      <c r="D16" s="58">
        <v>780080</v>
      </c>
      <c r="E16" s="58">
        <v>11073</v>
      </c>
      <c r="F16" s="58">
        <v>176</v>
      </c>
      <c r="G16" s="58">
        <v>418910</v>
      </c>
      <c r="H16" s="58">
        <v>1756</v>
      </c>
      <c r="I16" s="58">
        <v>1684680</v>
      </c>
      <c r="J16" s="30">
        <v>17.91</v>
      </c>
    </row>
    <row r="17" spans="1:10" ht="12.75">
      <c r="A17" s="28" t="s">
        <v>15</v>
      </c>
      <c r="B17" s="58">
        <v>49796</v>
      </c>
      <c r="C17" s="58">
        <v>36</v>
      </c>
      <c r="D17" s="58">
        <v>102357</v>
      </c>
      <c r="E17" s="58">
        <v>61291</v>
      </c>
      <c r="F17" s="58">
        <v>4</v>
      </c>
      <c r="G17" s="58">
        <v>14894</v>
      </c>
      <c r="H17" s="58">
        <v>1991</v>
      </c>
      <c r="I17" s="58">
        <v>230370</v>
      </c>
      <c r="J17" s="30">
        <v>28.72</v>
      </c>
    </row>
    <row r="18" spans="1:10" ht="12.75">
      <c r="A18" s="28" t="s">
        <v>16</v>
      </c>
      <c r="B18" s="58">
        <v>181711</v>
      </c>
      <c r="C18" s="58">
        <v>68088</v>
      </c>
      <c r="D18" s="58">
        <v>947687</v>
      </c>
      <c r="E18" s="58">
        <v>9411</v>
      </c>
      <c r="F18" s="58">
        <v>361</v>
      </c>
      <c r="G18" s="58">
        <v>212730</v>
      </c>
      <c r="H18" s="58">
        <v>3560</v>
      </c>
      <c r="I18" s="58">
        <v>1423548</v>
      </c>
      <c r="J18" s="30">
        <v>17.93</v>
      </c>
    </row>
    <row r="19" spans="1:10" ht="12.75">
      <c r="A19" s="28" t="s">
        <v>17</v>
      </c>
      <c r="B19" s="58">
        <v>294236</v>
      </c>
      <c r="C19" s="58">
        <v>7214</v>
      </c>
      <c r="D19" s="58">
        <v>124150</v>
      </c>
      <c r="E19" s="58">
        <v>19186</v>
      </c>
      <c r="F19" s="58">
        <v>229</v>
      </c>
      <c r="G19" s="58">
        <v>83470</v>
      </c>
      <c r="H19" s="58">
        <v>24743</v>
      </c>
      <c r="I19" s="58">
        <v>553229</v>
      </c>
      <c r="J19" s="30">
        <v>23.78</v>
      </c>
    </row>
    <row r="20" spans="1:10" ht="12.75">
      <c r="A20" s="28" t="s">
        <v>18</v>
      </c>
      <c r="B20" s="58">
        <v>45086</v>
      </c>
      <c r="C20" s="58">
        <v>59041</v>
      </c>
      <c r="D20" s="58">
        <v>47642</v>
      </c>
      <c r="E20" s="58">
        <v>20081</v>
      </c>
      <c r="F20" s="58">
        <v>1446</v>
      </c>
      <c r="G20" s="58">
        <v>36486</v>
      </c>
      <c r="H20" s="58">
        <v>6186</v>
      </c>
      <c r="I20" s="58">
        <v>215968</v>
      </c>
      <c r="J20" s="30">
        <v>19.1</v>
      </c>
    </row>
    <row r="21" spans="1:10" ht="12.75">
      <c r="A21" s="28" t="s">
        <v>19</v>
      </c>
      <c r="B21" s="58">
        <v>120277</v>
      </c>
      <c r="C21" s="58">
        <v>187417</v>
      </c>
      <c r="D21" s="58">
        <v>368245</v>
      </c>
      <c r="E21" s="58">
        <v>8472</v>
      </c>
      <c r="F21" s="58">
        <v>57527</v>
      </c>
      <c r="G21" s="58">
        <v>179352</v>
      </c>
      <c r="H21" s="58">
        <v>17215</v>
      </c>
      <c r="I21" s="58">
        <v>938506</v>
      </c>
      <c r="J21" s="30">
        <v>22.52</v>
      </c>
    </row>
    <row r="22" spans="1:10" ht="12.75">
      <c r="A22" s="28" t="s">
        <v>20</v>
      </c>
      <c r="B22" s="58">
        <v>798523</v>
      </c>
      <c r="C22" s="58">
        <v>54</v>
      </c>
      <c r="D22" s="58">
        <v>6393</v>
      </c>
      <c r="E22" s="58">
        <v>70522</v>
      </c>
      <c r="F22" s="58">
        <v>981</v>
      </c>
      <c r="G22" s="58">
        <v>1347076</v>
      </c>
      <c r="H22" s="58">
        <v>26617</v>
      </c>
      <c r="I22" s="58">
        <v>2250168</v>
      </c>
      <c r="J22" s="30">
        <v>25.69</v>
      </c>
    </row>
    <row r="23" spans="1:10" ht="12.75">
      <c r="A23" s="28" t="s">
        <v>21</v>
      </c>
      <c r="B23" s="58">
        <v>18508</v>
      </c>
      <c r="C23" s="58">
        <v>29953</v>
      </c>
      <c r="D23" s="58">
        <v>12774</v>
      </c>
      <c r="E23" s="58">
        <v>55527</v>
      </c>
      <c r="F23" s="58">
        <v>27057</v>
      </c>
      <c r="G23" s="58">
        <v>190024</v>
      </c>
      <c r="H23" s="58">
        <v>14180</v>
      </c>
      <c r="I23" s="58">
        <v>348024</v>
      </c>
      <c r="J23" s="30">
        <v>45</v>
      </c>
    </row>
    <row r="24" spans="1:10" ht="12.75">
      <c r="A24" s="28"/>
      <c r="B24" s="58"/>
      <c r="C24" s="58"/>
      <c r="D24" s="58"/>
      <c r="E24" s="58"/>
      <c r="F24" s="58"/>
      <c r="G24" s="58"/>
      <c r="H24" s="58"/>
      <c r="I24" s="58"/>
      <c r="J24" s="30"/>
    </row>
    <row r="25" spans="1:10" ht="13.5" thickBot="1">
      <c r="A25" s="31" t="s">
        <v>92</v>
      </c>
      <c r="B25" s="60">
        <v>2680857</v>
      </c>
      <c r="C25" s="60">
        <v>648055</v>
      </c>
      <c r="D25" s="60">
        <v>3551987</v>
      </c>
      <c r="E25" s="60">
        <v>666604</v>
      </c>
      <c r="F25" s="60">
        <v>91119</v>
      </c>
      <c r="G25" s="60">
        <v>3102129</v>
      </c>
      <c r="H25" s="60">
        <v>155849</v>
      </c>
      <c r="I25" s="60">
        <v>10896600</v>
      </c>
      <c r="J25" s="33">
        <v>21.51</v>
      </c>
    </row>
    <row r="26" spans="1:10" ht="12.75">
      <c r="A26" s="25" t="s">
        <v>157</v>
      </c>
      <c r="B26" s="70"/>
      <c r="C26" s="71"/>
      <c r="D26" s="71"/>
      <c r="E26" s="71"/>
      <c r="F26" s="71"/>
      <c r="G26" s="71"/>
      <c r="H26" s="71"/>
      <c r="I26" s="71"/>
      <c r="J26" s="71"/>
    </row>
  </sheetData>
  <mergeCells count="3">
    <mergeCell ref="A1:J1"/>
    <mergeCell ref="A3:J3"/>
    <mergeCell ref="A4:J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3.7109375" style="0" customWidth="1"/>
    <col min="2" max="7" width="16.7109375" style="0" customWidth="1"/>
  </cols>
  <sheetData>
    <row r="1" spans="1:10" ht="18">
      <c r="A1" s="111" t="s">
        <v>39</v>
      </c>
      <c r="B1" s="111"/>
      <c r="C1" s="111"/>
      <c r="D1" s="111"/>
      <c r="E1" s="111"/>
      <c r="F1" s="111"/>
      <c r="G1" s="111"/>
      <c r="H1" s="13"/>
      <c r="I1" s="13"/>
      <c r="J1" s="13"/>
    </row>
    <row r="3" spans="1:10" ht="15">
      <c r="A3" s="112" t="s">
        <v>128</v>
      </c>
      <c r="B3" s="112"/>
      <c r="C3" s="112"/>
      <c r="D3" s="112"/>
      <c r="E3" s="112"/>
      <c r="F3" s="112"/>
      <c r="G3" s="112"/>
      <c r="H3" s="14"/>
      <c r="I3" s="14"/>
      <c r="J3" s="14"/>
    </row>
    <row r="4" spans="1:10" ht="15">
      <c r="A4" s="112" t="s">
        <v>159</v>
      </c>
      <c r="B4" s="112"/>
      <c r="C4" s="112"/>
      <c r="D4" s="112"/>
      <c r="E4" s="112"/>
      <c r="F4" s="112"/>
      <c r="G4" s="112"/>
      <c r="H4" s="14"/>
      <c r="I4" s="14"/>
      <c r="J4" s="14"/>
    </row>
    <row r="5" spans="1:10" ht="13.5" customHeight="1" thickBot="1">
      <c r="A5" s="75"/>
      <c r="B5" s="75"/>
      <c r="C5" s="75"/>
      <c r="D5" s="75"/>
      <c r="E5" s="75"/>
      <c r="F5" s="75"/>
      <c r="G5" s="75"/>
      <c r="H5" s="12"/>
      <c r="I5" s="12"/>
      <c r="J5" s="12"/>
    </row>
    <row r="6" spans="1:7" ht="12.75">
      <c r="A6" s="76" t="s">
        <v>100</v>
      </c>
      <c r="B6" s="113" t="s">
        <v>94</v>
      </c>
      <c r="C6" s="77" t="s">
        <v>95</v>
      </c>
      <c r="D6" s="78" t="s">
        <v>94</v>
      </c>
      <c r="E6" s="113" t="s">
        <v>98</v>
      </c>
      <c r="F6" s="113" t="s">
        <v>22</v>
      </c>
      <c r="G6" s="115" t="s">
        <v>99</v>
      </c>
    </row>
    <row r="7" spans="1:7" ht="13.5" thickBot="1">
      <c r="A7" s="79" t="s">
        <v>101</v>
      </c>
      <c r="B7" s="114"/>
      <c r="C7" s="80" t="s">
        <v>96</v>
      </c>
      <c r="D7" s="80" t="s">
        <v>97</v>
      </c>
      <c r="E7" s="114"/>
      <c r="F7" s="114"/>
      <c r="G7" s="116"/>
    </row>
    <row r="8" spans="1:7" ht="12.75">
      <c r="A8" s="25" t="s">
        <v>4</v>
      </c>
      <c r="B8" s="57">
        <v>123166</v>
      </c>
      <c r="C8" s="57">
        <v>7974</v>
      </c>
      <c r="D8" s="57">
        <v>1889</v>
      </c>
      <c r="E8" s="57">
        <v>182988</v>
      </c>
      <c r="F8" s="57">
        <v>316017</v>
      </c>
      <c r="G8" s="27">
        <v>15.49</v>
      </c>
    </row>
    <row r="9" spans="1:7" ht="12.75">
      <c r="A9" s="28" t="s">
        <v>5</v>
      </c>
      <c r="B9" s="58">
        <v>134850</v>
      </c>
      <c r="C9" s="58">
        <v>4800</v>
      </c>
      <c r="D9" s="58">
        <v>1006</v>
      </c>
      <c r="E9" s="58">
        <v>140412</v>
      </c>
      <c r="F9" s="58">
        <v>281068</v>
      </c>
      <c r="G9" s="30">
        <v>36.76</v>
      </c>
    </row>
    <row r="10" spans="1:7" ht="12.75">
      <c r="A10" s="28" t="s">
        <v>6</v>
      </c>
      <c r="B10" s="58">
        <v>64860</v>
      </c>
      <c r="C10" s="58">
        <v>1898</v>
      </c>
      <c r="D10" s="58">
        <v>447</v>
      </c>
      <c r="E10" s="58">
        <v>64710</v>
      </c>
      <c r="F10" s="58">
        <v>131915</v>
      </c>
      <c r="G10" s="30">
        <v>36.7</v>
      </c>
    </row>
    <row r="11" spans="1:7" ht="12.75">
      <c r="A11" s="28" t="s">
        <v>7</v>
      </c>
      <c r="B11" s="58">
        <v>108591</v>
      </c>
      <c r="C11" s="58">
        <v>974</v>
      </c>
      <c r="D11" s="58">
        <v>121</v>
      </c>
      <c r="E11" s="58">
        <v>37423</v>
      </c>
      <c r="F11" s="58">
        <v>147110</v>
      </c>
      <c r="G11" s="30">
        <v>29.72</v>
      </c>
    </row>
    <row r="12" spans="1:7" ht="12.75">
      <c r="A12" s="28" t="s">
        <v>8</v>
      </c>
      <c r="B12" s="58">
        <v>147340</v>
      </c>
      <c r="C12" s="58">
        <v>5776</v>
      </c>
      <c r="D12" s="58">
        <v>1031</v>
      </c>
      <c r="E12" s="58">
        <v>61246</v>
      </c>
      <c r="F12" s="58">
        <v>215393</v>
      </c>
      <c r="G12" s="30">
        <v>36.72</v>
      </c>
    </row>
    <row r="13" spans="1:7" ht="12.75">
      <c r="A13" s="28" t="s">
        <v>10</v>
      </c>
      <c r="B13" s="58">
        <v>98883</v>
      </c>
      <c r="C13" s="58">
        <v>3673</v>
      </c>
      <c r="D13" s="58">
        <v>339</v>
      </c>
      <c r="E13" s="58">
        <v>58062</v>
      </c>
      <c r="F13" s="58">
        <v>160958</v>
      </c>
      <c r="G13" s="30">
        <v>53.39</v>
      </c>
    </row>
    <row r="14" spans="1:7" ht="12.75">
      <c r="A14" s="28" t="s">
        <v>11</v>
      </c>
      <c r="B14" s="58">
        <v>611859</v>
      </c>
      <c r="C14" s="58">
        <v>63829</v>
      </c>
      <c r="D14" s="58">
        <v>4416</v>
      </c>
      <c r="E14" s="58">
        <v>390374</v>
      </c>
      <c r="F14" s="58">
        <v>1070478</v>
      </c>
      <c r="G14" s="30">
        <v>41.04</v>
      </c>
    </row>
    <row r="15" spans="1:7" ht="12.75">
      <c r="A15" s="28" t="s">
        <v>12</v>
      </c>
      <c r="B15" s="58">
        <v>618597</v>
      </c>
      <c r="C15" s="58">
        <v>35420</v>
      </c>
      <c r="D15" s="58">
        <v>2904</v>
      </c>
      <c r="E15" s="58">
        <v>186268</v>
      </c>
      <c r="F15" s="58">
        <v>843189</v>
      </c>
      <c r="G15" s="30">
        <v>43.68</v>
      </c>
    </row>
    <row r="16" spans="1:7" ht="12.75">
      <c r="A16" s="28" t="s">
        <v>13</v>
      </c>
      <c r="B16" s="58">
        <v>50372</v>
      </c>
      <c r="C16" s="58">
        <v>3245</v>
      </c>
      <c r="D16" s="58">
        <v>555</v>
      </c>
      <c r="E16" s="58">
        <v>28808</v>
      </c>
      <c r="F16" s="58">
        <v>82980</v>
      </c>
      <c r="G16" s="30">
        <v>37.11</v>
      </c>
    </row>
    <row r="17" spans="1:7" ht="12.75">
      <c r="A17" s="28" t="s">
        <v>14</v>
      </c>
      <c r="B17" s="58">
        <v>900229</v>
      </c>
      <c r="C17" s="58">
        <v>67939</v>
      </c>
      <c r="D17" s="58">
        <v>12360</v>
      </c>
      <c r="E17" s="58">
        <v>707152</v>
      </c>
      <c r="F17" s="58">
        <v>1687680</v>
      </c>
      <c r="G17" s="30">
        <v>35.1</v>
      </c>
    </row>
    <row r="18" spans="1:7" ht="12.75">
      <c r="A18" s="28" t="s">
        <v>15</v>
      </c>
      <c r="B18" s="58">
        <v>149692</v>
      </c>
      <c r="C18" s="58">
        <v>17538</v>
      </c>
      <c r="D18" s="58">
        <v>7336</v>
      </c>
      <c r="E18" s="58">
        <v>55804</v>
      </c>
      <c r="F18" s="58">
        <v>230370</v>
      </c>
      <c r="G18" s="30">
        <v>54.84</v>
      </c>
    </row>
    <row r="19" spans="1:7" ht="12.75">
      <c r="A19" s="28" t="s">
        <v>16</v>
      </c>
      <c r="B19" s="58">
        <v>1021506</v>
      </c>
      <c r="C19" s="58">
        <v>116672</v>
      </c>
      <c r="D19" s="58">
        <v>12788</v>
      </c>
      <c r="E19" s="58">
        <v>272582</v>
      </c>
      <c r="F19" s="58">
        <v>1423548</v>
      </c>
      <c r="G19" s="30">
        <v>39.93</v>
      </c>
    </row>
    <row r="20" spans="1:7" ht="12.75">
      <c r="A20" s="28" t="s">
        <v>17</v>
      </c>
      <c r="B20" s="58">
        <v>302896</v>
      </c>
      <c r="C20" s="58">
        <v>51028</v>
      </c>
      <c r="D20" s="58">
        <v>4887</v>
      </c>
      <c r="E20" s="58">
        <v>194418</v>
      </c>
      <c r="F20" s="58">
        <v>553229</v>
      </c>
      <c r="G20" s="30">
        <v>44.26</v>
      </c>
    </row>
    <row r="21" spans="1:7" ht="12.75">
      <c r="A21" s="28" t="s">
        <v>18</v>
      </c>
      <c r="B21" s="58">
        <v>141502</v>
      </c>
      <c r="C21" s="58">
        <v>12404</v>
      </c>
      <c r="D21" s="58">
        <v>4804</v>
      </c>
      <c r="E21" s="58">
        <v>57257</v>
      </c>
      <c r="F21" s="58">
        <v>215968</v>
      </c>
      <c r="G21" s="30">
        <v>44.44</v>
      </c>
    </row>
    <row r="22" spans="1:7" ht="12.75">
      <c r="A22" s="28" t="s">
        <v>19</v>
      </c>
      <c r="B22" s="58">
        <v>552757</v>
      </c>
      <c r="C22" s="58">
        <v>54402</v>
      </c>
      <c r="D22" s="58">
        <v>6643</v>
      </c>
      <c r="E22" s="58">
        <v>324704</v>
      </c>
      <c r="F22" s="58">
        <v>938506</v>
      </c>
      <c r="G22" s="30">
        <v>34.41</v>
      </c>
    </row>
    <row r="23" spans="1:7" ht="12.75">
      <c r="A23" s="28" t="s">
        <v>20</v>
      </c>
      <c r="B23" s="58">
        <v>1414420</v>
      </c>
      <c r="C23" s="58">
        <v>190589</v>
      </c>
      <c r="D23" s="58">
        <v>23950</v>
      </c>
      <c r="E23" s="58">
        <v>621209</v>
      </c>
      <c r="F23" s="58">
        <v>2250168</v>
      </c>
      <c r="G23" s="30">
        <v>49.85</v>
      </c>
    </row>
    <row r="24" spans="1:7" ht="12.75">
      <c r="A24" s="28" t="s">
        <v>21</v>
      </c>
      <c r="B24" s="58">
        <v>101523</v>
      </c>
      <c r="C24" s="58">
        <v>6923</v>
      </c>
      <c r="D24" s="58">
        <v>413</v>
      </c>
      <c r="E24" s="58">
        <v>239165</v>
      </c>
      <c r="F24" s="58">
        <v>348024</v>
      </c>
      <c r="G24" s="30">
        <v>61.75</v>
      </c>
    </row>
    <row r="25" spans="1:7" ht="12.75">
      <c r="A25" s="28"/>
      <c r="B25" s="58"/>
      <c r="C25" s="58"/>
      <c r="D25" s="58"/>
      <c r="E25" s="58"/>
      <c r="F25" s="58"/>
      <c r="G25" s="30"/>
    </row>
    <row r="26" spans="1:7" ht="13.5" thickBot="1">
      <c r="A26" s="31" t="s">
        <v>92</v>
      </c>
      <c r="B26" s="60">
        <v>6543042</v>
      </c>
      <c r="C26" s="60">
        <v>645085</v>
      </c>
      <c r="D26" s="60">
        <v>85888</v>
      </c>
      <c r="E26" s="60">
        <v>3622584</v>
      </c>
      <c r="F26" s="60">
        <v>10896600</v>
      </c>
      <c r="G26" s="33">
        <v>39.42</v>
      </c>
    </row>
    <row r="27" spans="1:7" ht="12.75">
      <c r="A27" s="25" t="s">
        <v>158</v>
      </c>
      <c r="B27" s="70"/>
      <c r="C27" s="71"/>
      <c r="D27" s="71"/>
      <c r="E27" s="71"/>
      <c r="F27" s="71"/>
      <c r="G27" s="71"/>
    </row>
    <row r="39" ht="12.75">
      <c r="I39" s="15"/>
    </row>
    <row r="40" ht="12.75">
      <c r="I40" s="15"/>
    </row>
    <row r="41" ht="12.75">
      <c r="I41" s="15"/>
    </row>
    <row r="42" ht="12.75">
      <c r="I42" s="15"/>
    </row>
    <row r="43" ht="12.75">
      <c r="I43" s="15"/>
    </row>
    <row r="44" ht="12.75">
      <c r="I44" s="15"/>
    </row>
    <row r="45" ht="12.75">
      <c r="I45" s="15"/>
    </row>
    <row r="46" ht="12.75">
      <c r="I46" s="15"/>
    </row>
    <row r="47" ht="12.75">
      <c r="I47" s="15"/>
    </row>
  </sheetData>
  <mergeCells count="7">
    <mergeCell ref="A1:G1"/>
    <mergeCell ref="A3:G3"/>
    <mergeCell ref="B6:B7"/>
    <mergeCell ref="E6:E7"/>
    <mergeCell ref="F6:F7"/>
    <mergeCell ref="G6:G7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M27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35.7109375" style="2" bestFit="1" customWidth="1"/>
    <col min="2" max="4" width="34.28125" style="2" customWidth="1"/>
    <col min="5" max="16384" width="11.421875" style="2" customWidth="1"/>
  </cols>
  <sheetData>
    <row r="1" spans="1:8" ht="18">
      <c r="A1" s="92" t="s">
        <v>39</v>
      </c>
      <c r="B1" s="92"/>
      <c r="C1" s="92"/>
      <c r="D1" s="92"/>
      <c r="E1" s="1"/>
      <c r="F1" s="1"/>
      <c r="G1" s="1"/>
      <c r="H1" s="1"/>
    </row>
    <row r="3" spans="1:9" ht="15">
      <c r="A3" s="93" t="s">
        <v>114</v>
      </c>
      <c r="B3" s="93"/>
      <c r="C3" s="93"/>
      <c r="D3" s="93"/>
      <c r="E3" s="3"/>
      <c r="F3" s="3"/>
      <c r="G3" s="3"/>
      <c r="H3" s="3"/>
      <c r="I3" s="3"/>
    </row>
    <row r="4" spans="1:4" ht="13.5" thickBot="1">
      <c r="A4" s="23"/>
      <c r="B4" s="23"/>
      <c r="C4" s="23"/>
      <c r="D4" s="23"/>
    </row>
    <row r="5" spans="1:9" s="5" customFormat="1" ht="12.75" customHeight="1">
      <c r="A5" s="89" t="s">
        <v>0</v>
      </c>
      <c r="B5" s="83" t="s">
        <v>22</v>
      </c>
      <c r="C5" s="84"/>
      <c r="D5" s="96" t="s">
        <v>23</v>
      </c>
      <c r="E5" s="4"/>
      <c r="F5" s="4"/>
      <c r="G5" s="4"/>
      <c r="H5" s="4"/>
      <c r="I5" s="4"/>
    </row>
    <row r="6" spans="1:9" s="5" customFormat="1" ht="13.5" customHeight="1">
      <c r="A6" s="90"/>
      <c r="B6" s="36" t="s">
        <v>1</v>
      </c>
      <c r="C6" s="36" t="s">
        <v>2</v>
      </c>
      <c r="D6" s="97"/>
      <c r="E6" s="4"/>
      <c r="F6" s="4"/>
      <c r="G6" s="4"/>
      <c r="H6" s="4"/>
      <c r="I6" s="4"/>
    </row>
    <row r="7" spans="1:9" s="5" customFormat="1" ht="3" customHeight="1" thickBot="1">
      <c r="A7" s="37"/>
      <c r="B7" s="38"/>
      <c r="C7" s="38"/>
      <c r="D7" s="44"/>
      <c r="E7" s="4"/>
      <c r="F7" s="4"/>
      <c r="G7" s="4"/>
      <c r="H7" s="4"/>
      <c r="I7" s="4"/>
    </row>
    <row r="8" spans="1:13" s="5" customFormat="1" ht="12.75">
      <c r="A8" s="25" t="s">
        <v>4</v>
      </c>
      <c r="B8" s="26">
        <f>SUM('17.1.1'!B8,'17.1.1'!E8,'17.1.1'!H8)</f>
        <v>345683.4330654051</v>
      </c>
      <c r="C8" s="26">
        <f>SUM('17.1.1'!C8,'17.1.1'!F8,'17.1.1'!I8)</f>
        <v>37549.30716159331</v>
      </c>
      <c r="D8" s="41">
        <f>SUM(B8:C8)</f>
        <v>383232.7402269984</v>
      </c>
      <c r="E8" s="6"/>
      <c r="F8" s="6"/>
      <c r="G8" s="6"/>
      <c r="H8" s="6"/>
      <c r="I8" s="6"/>
      <c r="J8" s="6"/>
      <c r="K8" s="6"/>
      <c r="L8" s="6"/>
      <c r="M8" s="6"/>
    </row>
    <row r="9" spans="1:13" s="5" customFormat="1" ht="12.75">
      <c r="A9" s="28" t="s">
        <v>5</v>
      </c>
      <c r="B9" s="29">
        <f>SUM('17.1.1'!B9,'17.1.1'!E9,'17.1.1'!H9)</f>
        <v>280730.41556133353</v>
      </c>
      <c r="C9" s="29">
        <f>SUM('17.1.1'!C9,'17.1.1'!F9,'17.1.1'!I9)</f>
        <v>26332.721317138923</v>
      </c>
      <c r="D9" s="42">
        <f aca="true" t="shared" si="0" ref="D9:D25">SUM(B9:C9)</f>
        <v>307063.13687847246</v>
      </c>
      <c r="E9" s="6"/>
      <c r="F9" s="6"/>
      <c r="G9" s="6"/>
      <c r="H9" s="6"/>
      <c r="I9" s="6"/>
      <c r="J9" s="6"/>
      <c r="K9" s="6"/>
      <c r="L9" s="6"/>
      <c r="M9" s="6"/>
    </row>
    <row r="10" spans="1:13" s="5" customFormat="1" ht="12.75">
      <c r="A10" s="28" t="s">
        <v>6</v>
      </c>
      <c r="B10" s="29">
        <f>SUM('17.1.1'!B10,'17.1.1'!E10,'17.1.1'!H10)</f>
        <v>146801.90338345774</v>
      </c>
      <c r="C10" s="29">
        <f>SUM('17.1.1'!C10,'17.1.1'!F10,'17.1.1'!I10)</f>
        <v>847.3829218229266</v>
      </c>
      <c r="D10" s="42">
        <f t="shared" si="0"/>
        <v>147649.28630528066</v>
      </c>
      <c r="E10" s="6"/>
      <c r="F10" s="6"/>
      <c r="G10" s="6"/>
      <c r="H10" s="6"/>
      <c r="I10" s="6"/>
      <c r="J10" s="6"/>
      <c r="K10" s="6"/>
      <c r="L10" s="6"/>
      <c r="M10" s="6"/>
    </row>
    <row r="11" spans="1:13" s="5" customFormat="1" ht="12.75">
      <c r="A11" s="28" t="s">
        <v>7</v>
      </c>
      <c r="B11" s="29">
        <f>SUM('17.1.1'!B11,'17.1.1'!E11,'17.1.1'!H11)</f>
        <v>145316.62204720473</v>
      </c>
      <c r="C11" s="29">
        <f>SUM('17.1.1'!C11,'17.1.1'!F11,'17.1.1'!I11)</f>
        <v>1189.2964079946037</v>
      </c>
      <c r="D11" s="42">
        <f t="shared" si="0"/>
        <v>146505.91845519934</v>
      </c>
      <c r="E11" s="6"/>
      <c r="F11" s="6"/>
      <c r="G11" s="6"/>
      <c r="H11" s="6"/>
      <c r="I11" s="6"/>
      <c r="J11" s="6"/>
      <c r="K11" s="6"/>
      <c r="L11" s="6"/>
      <c r="M11" s="6"/>
    </row>
    <row r="12" spans="1:13" s="5" customFormat="1" ht="12.75">
      <c r="A12" s="28" t="s">
        <v>8</v>
      </c>
      <c r="B12" s="29">
        <f>SUM('17.1.1'!B12,'17.1.1'!E12,'17.1.1'!H12)</f>
        <v>252936.10769363266</v>
      </c>
      <c r="C12" s="29">
        <f>SUM('17.1.1'!C12,'17.1.1'!F12,'17.1.1'!I12)</f>
        <v>0</v>
      </c>
      <c r="D12" s="42">
        <f t="shared" si="0"/>
        <v>252936.10769363266</v>
      </c>
      <c r="E12" s="6"/>
      <c r="F12" s="6"/>
      <c r="G12" s="6"/>
      <c r="H12" s="6"/>
      <c r="I12" s="6"/>
      <c r="J12" s="6"/>
      <c r="K12" s="6"/>
      <c r="L12" s="6"/>
      <c r="M12" s="6"/>
    </row>
    <row r="13" spans="1:13" s="5" customFormat="1" ht="12.75">
      <c r="A13" s="28" t="s">
        <v>10</v>
      </c>
      <c r="B13" s="29">
        <f>SUM('17.1.1'!B13,'17.1.1'!E13,'17.1.1'!H13)</f>
        <v>167538.0173669746</v>
      </c>
      <c r="C13" s="29">
        <f>SUM('17.1.1'!C13,'17.1.1'!F13,'17.1.1'!I13)</f>
        <v>0</v>
      </c>
      <c r="D13" s="42">
        <f t="shared" si="0"/>
        <v>167538.0173669746</v>
      </c>
      <c r="E13" s="6"/>
      <c r="F13" s="6"/>
      <c r="G13" s="6"/>
      <c r="H13" s="6"/>
      <c r="I13" s="6"/>
      <c r="J13" s="6"/>
      <c r="K13" s="6"/>
      <c r="L13" s="6"/>
      <c r="M13" s="6"/>
    </row>
    <row r="14" spans="1:13" s="5" customFormat="1" ht="12.75">
      <c r="A14" s="28" t="s">
        <v>11</v>
      </c>
      <c r="B14" s="29">
        <f>SUM('17.1.1'!B14,'17.1.1'!E14,'17.1.1'!H14)</f>
        <v>1354794.9670227482</v>
      </c>
      <c r="C14" s="29">
        <f>SUM('17.1.1'!C14,'17.1.1'!F14,'17.1.1'!I14)</f>
        <v>0</v>
      </c>
      <c r="D14" s="42">
        <f t="shared" si="0"/>
        <v>1354794.9670227482</v>
      </c>
      <c r="E14" s="6"/>
      <c r="F14" s="6"/>
      <c r="G14" s="6"/>
      <c r="H14" s="6"/>
      <c r="I14" s="6"/>
      <c r="J14" s="6"/>
      <c r="K14" s="6"/>
      <c r="L14" s="6"/>
      <c r="M14" s="6"/>
    </row>
    <row r="15" spans="1:13" s="5" customFormat="1" ht="12.75">
      <c r="A15" s="28" t="s">
        <v>12</v>
      </c>
      <c r="B15" s="29">
        <f>SUM('17.1.1'!B15,'17.1.1'!E15,'17.1.1'!H15)</f>
        <v>963598.914677359</v>
      </c>
      <c r="C15" s="29">
        <f>SUM('17.1.1'!C15,'17.1.1'!F15,'17.1.1'!I15)</f>
        <v>85601.2160203762</v>
      </c>
      <c r="D15" s="42">
        <f t="shared" si="0"/>
        <v>1049200.1306977354</v>
      </c>
      <c r="E15" s="6"/>
      <c r="F15" s="6"/>
      <c r="G15" s="6"/>
      <c r="H15" s="6"/>
      <c r="I15" s="6"/>
      <c r="J15" s="6"/>
      <c r="K15" s="6"/>
      <c r="L15" s="6"/>
      <c r="M15" s="6"/>
    </row>
    <row r="16" spans="1:13" s="5" customFormat="1" ht="12.75">
      <c r="A16" s="28" t="s">
        <v>13</v>
      </c>
      <c r="B16" s="29">
        <f>SUM('17.1.1'!B16,'17.1.1'!E16,'17.1.1'!H16)</f>
        <v>115219.71493624646</v>
      </c>
      <c r="C16" s="29">
        <f>SUM('17.1.1'!C16,'17.1.1'!F16,'17.1.1'!I16)</f>
        <v>106949.671300546</v>
      </c>
      <c r="D16" s="42">
        <f t="shared" si="0"/>
        <v>222169.38623679246</v>
      </c>
      <c r="E16" s="6"/>
      <c r="F16" s="6"/>
      <c r="G16" s="6"/>
      <c r="H16" s="6"/>
      <c r="I16" s="6"/>
      <c r="J16" s="6"/>
      <c r="K16" s="6"/>
      <c r="L16" s="6"/>
      <c r="M16" s="6"/>
    </row>
    <row r="17" spans="1:13" s="5" customFormat="1" ht="12.75">
      <c r="A17" s="28" t="s">
        <v>14</v>
      </c>
      <c r="B17" s="29">
        <f>SUM('17.1.1'!B17,'17.1.1'!E17,'17.1.1'!H17)</f>
        <v>2462043.2816891912</v>
      </c>
      <c r="C17" s="29">
        <f>SUM('17.1.1'!C17,'17.1.1'!F17,'17.1.1'!I17)</f>
        <v>0</v>
      </c>
      <c r="D17" s="42">
        <f t="shared" si="0"/>
        <v>2462043.2816891912</v>
      </c>
      <c r="E17" s="6"/>
      <c r="F17" s="6"/>
      <c r="G17" s="6"/>
      <c r="H17" s="6"/>
      <c r="I17" s="6"/>
      <c r="J17" s="6"/>
      <c r="K17" s="6"/>
      <c r="L17" s="6"/>
      <c r="M17" s="6"/>
    </row>
    <row r="18" spans="1:13" s="5" customFormat="1" ht="12.75">
      <c r="A18" s="28" t="s">
        <v>15</v>
      </c>
      <c r="B18" s="29">
        <f>SUM('17.1.1'!B18,'17.1.1'!E18,'17.1.1'!H18)</f>
        <v>319969.49313107517</v>
      </c>
      <c r="C18" s="29">
        <f>SUM('17.1.1'!C18,'17.1.1'!F18,'17.1.1'!I18)</f>
        <v>0</v>
      </c>
      <c r="D18" s="42">
        <f t="shared" si="0"/>
        <v>319969.49313107517</v>
      </c>
      <c r="E18" s="6"/>
      <c r="F18" s="6"/>
      <c r="G18" s="6"/>
      <c r="H18" s="6"/>
      <c r="I18" s="6"/>
      <c r="J18" s="6"/>
      <c r="K18" s="6"/>
      <c r="L18" s="6"/>
      <c r="M18" s="6"/>
    </row>
    <row r="19" spans="1:13" s="5" customFormat="1" ht="12.75">
      <c r="A19" s="28" t="s">
        <v>16</v>
      </c>
      <c r="B19" s="29">
        <f>SUM('17.1.1'!B19,'17.1.1'!E19,'17.1.1'!H19)</f>
        <v>1835953.1897932068</v>
      </c>
      <c r="C19" s="29">
        <f>SUM('17.1.1'!C19,'17.1.1'!F19,'17.1.1'!I19)</f>
        <v>0</v>
      </c>
      <c r="D19" s="42">
        <f t="shared" si="0"/>
        <v>1835953.1897932068</v>
      </c>
      <c r="E19" s="6"/>
      <c r="F19" s="6"/>
      <c r="G19" s="6"/>
      <c r="H19" s="6"/>
      <c r="I19" s="6"/>
      <c r="J19" s="6"/>
      <c r="K19" s="6"/>
      <c r="L19" s="6"/>
      <c r="M19" s="6"/>
    </row>
    <row r="20" spans="1:13" s="5" customFormat="1" ht="12.75">
      <c r="A20" s="28" t="s">
        <v>17</v>
      </c>
      <c r="B20" s="29">
        <f>SUM('17.1.1'!B20,'17.1.1'!E20,'17.1.1'!H20)</f>
        <v>635336.4120783389</v>
      </c>
      <c r="C20" s="29">
        <f>SUM('17.1.1'!C20,'17.1.1'!F20,'17.1.1'!I20)</f>
        <v>62387.06257987066</v>
      </c>
      <c r="D20" s="42">
        <f t="shared" si="0"/>
        <v>697723.4746582096</v>
      </c>
      <c r="E20" s="6"/>
      <c r="F20" s="6"/>
      <c r="G20" s="6"/>
      <c r="H20" s="6"/>
      <c r="I20" s="6"/>
      <c r="J20" s="6"/>
      <c r="K20" s="6"/>
      <c r="L20" s="6"/>
      <c r="M20" s="6"/>
    </row>
    <row r="21" spans="1:13" s="5" customFormat="1" ht="12.75">
      <c r="A21" s="28" t="s">
        <v>18</v>
      </c>
      <c r="B21" s="29">
        <f>SUM('17.1.1'!B21,'17.1.1'!E21,'17.1.1'!H21)</f>
        <v>264907.26049714506</v>
      </c>
      <c r="C21" s="29">
        <f>SUM('17.1.1'!C21,'17.1.1'!F21,'17.1.1'!I21)</f>
        <v>181791.05009718955</v>
      </c>
      <c r="D21" s="42">
        <f t="shared" si="0"/>
        <v>446698.3105943346</v>
      </c>
      <c r="E21" s="6"/>
      <c r="F21" s="6"/>
      <c r="G21" s="6"/>
      <c r="H21" s="6"/>
      <c r="I21" s="6"/>
      <c r="J21" s="6"/>
      <c r="K21" s="6"/>
      <c r="L21" s="6"/>
      <c r="M21" s="6"/>
    </row>
    <row r="22" spans="1:13" s="5" customFormat="1" ht="12.75">
      <c r="A22" s="28" t="s">
        <v>19</v>
      </c>
      <c r="B22" s="29">
        <f>SUM('17.1.1'!B22,'17.1.1'!E22,'17.1.1'!H22)</f>
        <v>1257684.715129328</v>
      </c>
      <c r="C22" s="29">
        <f>SUM('17.1.1'!C22,'17.1.1'!F22,'17.1.1'!I22)</f>
        <v>0</v>
      </c>
      <c r="D22" s="42">
        <f t="shared" si="0"/>
        <v>1257684.715129328</v>
      </c>
      <c r="E22" s="6"/>
      <c r="F22" s="6"/>
      <c r="G22" s="6"/>
      <c r="H22" s="6"/>
      <c r="I22" s="6"/>
      <c r="J22" s="6"/>
      <c r="K22" s="6"/>
      <c r="L22" s="6"/>
      <c r="M22" s="6"/>
    </row>
    <row r="23" spans="1:13" s="5" customFormat="1" ht="12.75">
      <c r="A23" s="28" t="s">
        <v>20</v>
      </c>
      <c r="B23" s="29">
        <f>SUM('17.1.1'!B23,'17.1.1'!E23,'17.1.1'!H23)</f>
        <v>2587823.648558602</v>
      </c>
      <c r="C23" s="29">
        <f>SUM('17.1.1'!C23,'17.1.1'!F23,'17.1.1'!I23)</f>
        <v>108856.81808130792</v>
      </c>
      <c r="D23" s="42">
        <f t="shared" si="0"/>
        <v>2696680.46663991</v>
      </c>
      <c r="E23" s="6"/>
      <c r="F23" s="6"/>
      <c r="G23" s="6"/>
      <c r="H23" s="6"/>
      <c r="I23" s="6"/>
      <c r="J23" s="6"/>
      <c r="K23" s="6"/>
      <c r="L23" s="6"/>
      <c r="M23" s="6"/>
    </row>
    <row r="24" spans="1:13" s="5" customFormat="1" ht="12.75">
      <c r="A24" s="28" t="s">
        <v>21</v>
      </c>
      <c r="B24" s="29">
        <f>SUM('17.1.1'!B24,'17.1.1'!E24,'17.1.1'!H24)</f>
        <v>348038.7426201134</v>
      </c>
      <c r="C24" s="29">
        <f>SUM('17.1.1'!C24,'17.1.1'!F24,'17.1.1'!I24)</f>
        <v>184347.8730533813</v>
      </c>
      <c r="D24" s="42">
        <f t="shared" si="0"/>
        <v>532386.6156734948</v>
      </c>
      <c r="E24" s="6"/>
      <c r="F24" s="6"/>
      <c r="G24" s="6"/>
      <c r="H24" s="6"/>
      <c r="I24" s="6"/>
      <c r="J24" s="6"/>
      <c r="K24" s="6"/>
      <c r="L24" s="6"/>
      <c r="M24" s="6"/>
    </row>
    <row r="25" spans="1:13" s="5" customFormat="1" ht="12.75">
      <c r="A25" s="28" t="s">
        <v>143</v>
      </c>
      <c r="B25" s="29">
        <f>SUM('17.1.1'!B25,'17.1.1'!E25,'17.1.1'!H25)</f>
        <v>733.7843158413439</v>
      </c>
      <c r="C25" s="29">
        <f>SUM('17.1.1'!C25,'17.1.1'!F25,'17.1.1'!I25)</f>
        <v>1331.4795567418332</v>
      </c>
      <c r="D25" s="42">
        <f t="shared" si="0"/>
        <v>2065.263872583177</v>
      </c>
      <c r="E25" s="6"/>
      <c r="F25" s="6"/>
      <c r="G25" s="6"/>
      <c r="H25" s="6"/>
      <c r="I25" s="6"/>
      <c r="J25" s="6"/>
      <c r="K25" s="6"/>
      <c r="L25" s="6"/>
      <c r="M25" s="6"/>
    </row>
    <row r="26" spans="1:13" s="5" customFormat="1" ht="24" customHeight="1" thickBot="1">
      <c r="A26" s="31" t="s">
        <v>92</v>
      </c>
      <c r="B26" s="43">
        <f>SUM(B8:B25)</f>
        <v>13485110.623567207</v>
      </c>
      <c r="C26" s="43">
        <f>SUM(C8:C25)</f>
        <v>797183.8784979633</v>
      </c>
      <c r="D26" s="33">
        <f>SUM(D8:D25)</f>
        <v>14282294.502065169</v>
      </c>
      <c r="E26" s="10"/>
      <c r="F26" s="10"/>
      <c r="G26" s="6"/>
      <c r="H26" s="6"/>
      <c r="I26" s="6"/>
      <c r="J26" s="6"/>
      <c r="K26" s="6"/>
      <c r="L26" s="6"/>
      <c r="M26" s="6"/>
    </row>
    <row r="27" spans="1:6" s="5" customFormat="1" ht="12.75">
      <c r="A27" s="34" t="s">
        <v>135</v>
      </c>
      <c r="B27" s="35"/>
      <c r="C27" s="35"/>
      <c r="D27" s="35"/>
      <c r="E27" s="7"/>
      <c r="F27" s="7"/>
    </row>
  </sheetData>
  <mergeCells count="5">
    <mergeCell ref="A1:D1"/>
    <mergeCell ref="D5:D6"/>
    <mergeCell ref="A5:A6"/>
    <mergeCell ref="B5:C5"/>
    <mergeCell ref="A3:D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4"/>
  <dimension ref="A1:K57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55.57421875" style="2" customWidth="1"/>
    <col min="2" max="2" width="37.140625" style="2" customWidth="1"/>
    <col min="3" max="16384" width="11.421875" style="2" customWidth="1"/>
  </cols>
  <sheetData>
    <row r="1" spans="1:6" ht="18">
      <c r="A1" s="92" t="s">
        <v>39</v>
      </c>
      <c r="B1" s="92"/>
      <c r="C1" s="1"/>
      <c r="D1" s="1"/>
      <c r="E1" s="1"/>
      <c r="F1" s="1"/>
    </row>
    <row r="3" spans="1:7" ht="15">
      <c r="A3" s="93" t="s">
        <v>121</v>
      </c>
      <c r="B3" s="93"/>
      <c r="C3" s="93"/>
      <c r="D3" s="3"/>
      <c r="E3" s="3"/>
      <c r="F3" s="3"/>
      <c r="G3" s="3"/>
    </row>
    <row r="4" spans="1:2" ht="15">
      <c r="A4" s="93" t="s">
        <v>122</v>
      </c>
      <c r="B4" s="93"/>
    </row>
    <row r="5" spans="1:4" ht="13.5" thickBot="1">
      <c r="A5" s="23"/>
      <c r="B5" s="23"/>
      <c r="D5" s="11"/>
    </row>
    <row r="6" spans="1:7" s="5" customFormat="1" ht="12.75" customHeight="1">
      <c r="A6" s="89" t="s">
        <v>37</v>
      </c>
      <c r="B6" s="94" t="s">
        <v>38</v>
      </c>
      <c r="C6" s="4"/>
      <c r="D6" s="4"/>
      <c r="E6" s="4"/>
      <c r="F6" s="4"/>
      <c r="G6" s="4"/>
    </row>
    <row r="7" spans="1:7" s="5" customFormat="1" ht="13.5" customHeight="1" thickBot="1">
      <c r="A7" s="91"/>
      <c r="B7" s="98"/>
      <c r="C7" s="4"/>
      <c r="D7" s="4"/>
      <c r="E7" s="4"/>
      <c r="F7" s="4"/>
      <c r="G7" s="4"/>
    </row>
    <row r="8" spans="1:11" s="5" customFormat="1" ht="12.75" customHeight="1">
      <c r="A8" s="45" t="s">
        <v>46</v>
      </c>
      <c r="B8" s="46">
        <v>14</v>
      </c>
      <c r="C8" s="6"/>
      <c r="D8" s="6"/>
      <c r="E8" s="6"/>
      <c r="F8" s="6"/>
      <c r="G8" s="6"/>
      <c r="H8" s="6"/>
      <c r="I8" s="6"/>
      <c r="J8" s="6"/>
      <c r="K8" s="6"/>
    </row>
    <row r="9" spans="1:11" s="5" customFormat="1" ht="18.75" customHeight="1">
      <c r="A9" s="47" t="s">
        <v>26</v>
      </c>
      <c r="B9" s="48">
        <v>125</v>
      </c>
      <c r="C9" s="6"/>
      <c r="D9" s="6"/>
      <c r="E9" s="6"/>
      <c r="F9" s="6"/>
      <c r="G9" s="6"/>
      <c r="H9" s="6"/>
      <c r="I9" s="6"/>
      <c r="J9" s="6"/>
      <c r="K9" s="6"/>
    </row>
    <row r="10" spans="1:11" s="5" customFormat="1" ht="18.75" customHeight="1">
      <c r="A10" s="28" t="s">
        <v>27</v>
      </c>
      <c r="B10" s="49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1" s="5" customFormat="1" ht="12.75" customHeight="1">
      <c r="A11" s="28" t="s">
        <v>47</v>
      </c>
      <c r="B11" s="49">
        <v>7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s="5" customFormat="1" ht="12.75" customHeight="1">
      <c r="A12" s="47" t="s">
        <v>48</v>
      </c>
      <c r="B12" s="48">
        <v>19</v>
      </c>
      <c r="C12" s="6"/>
      <c r="D12" s="6"/>
      <c r="E12" s="6"/>
      <c r="F12" s="6"/>
      <c r="G12" s="6"/>
      <c r="H12" s="6"/>
      <c r="I12" s="6"/>
      <c r="J12" s="6"/>
      <c r="K12" s="6"/>
    </row>
    <row r="13" spans="1:11" s="5" customFormat="1" ht="18.75" customHeight="1">
      <c r="A13" s="47" t="s">
        <v>49</v>
      </c>
      <c r="B13" s="48">
        <v>112</v>
      </c>
      <c r="C13" s="6"/>
      <c r="D13" s="6"/>
      <c r="E13" s="6"/>
      <c r="F13" s="6"/>
      <c r="G13" s="6"/>
      <c r="H13" s="6"/>
      <c r="I13" s="6"/>
      <c r="J13" s="6"/>
      <c r="K13" s="6"/>
    </row>
    <row r="14" spans="1:11" s="5" customFormat="1" ht="18.75" customHeight="1">
      <c r="A14" s="28" t="s">
        <v>50</v>
      </c>
      <c r="B14" s="49">
        <v>47</v>
      </c>
      <c r="C14" s="6"/>
      <c r="D14" s="6"/>
      <c r="E14" s="6"/>
      <c r="F14" s="6"/>
      <c r="G14" s="6"/>
      <c r="H14" s="6"/>
      <c r="I14" s="6"/>
      <c r="J14" s="6"/>
      <c r="K14" s="6"/>
    </row>
    <row r="15" spans="1:11" s="5" customFormat="1" ht="12.75" customHeight="1">
      <c r="A15" s="28" t="s">
        <v>51</v>
      </c>
      <c r="B15" s="49">
        <v>1</v>
      </c>
      <c r="C15" s="6"/>
      <c r="D15" s="6"/>
      <c r="E15" s="6"/>
      <c r="F15" s="6"/>
      <c r="G15" s="6"/>
      <c r="H15" s="6"/>
      <c r="I15" s="6"/>
      <c r="J15" s="6"/>
      <c r="K15" s="6"/>
    </row>
    <row r="16" spans="1:11" s="5" customFormat="1" ht="12.75" customHeight="1">
      <c r="A16" s="28" t="s">
        <v>104</v>
      </c>
      <c r="B16" s="49">
        <v>22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s="5" customFormat="1" ht="12.75" customHeight="1">
      <c r="A17" s="28" t="s">
        <v>52</v>
      </c>
      <c r="B17" s="49">
        <v>5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s="5" customFormat="1" ht="12.75" customHeight="1">
      <c r="A18" s="28" t="s">
        <v>53</v>
      </c>
      <c r="B18" s="49">
        <v>3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s="5" customFormat="1" ht="12.75" customHeight="1">
      <c r="A19" s="28" t="s">
        <v>54</v>
      </c>
      <c r="B19" s="49">
        <v>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s="5" customFormat="1" ht="12.75" customHeight="1">
      <c r="A20" s="28" t="s">
        <v>55</v>
      </c>
      <c r="B20" s="49">
        <v>13</v>
      </c>
      <c r="C20" s="6"/>
      <c r="D20" s="6"/>
      <c r="E20" s="6"/>
      <c r="F20" s="6"/>
      <c r="G20" s="6"/>
      <c r="H20" s="6"/>
      <c r="I20" s="6"/>
      <c r="J20" s="6"/>
      <c r="K20" s="6"/>
    </row>
    <row r="21" spans="1:11" s="5" customFormat="1" ht="12.75" customHeight="1">
      <c r="A21" s="28" t="s">
        <v>56</v>
      </c>
      <c r="B21" s="49">
        <v>3</v>
      </c>
      <c r="C21" s="6"/>
      <c r="D21" s="6"/>
      <c r="E21" s="6"/>
      <c r="F21" s="6"/>
      <c r="G21" s="6"/>
      <c r="H21" s="6"/>
      <c r="I21" s="6"/>
      <c r="J21" s="6"/>
      <c r="K21" s="6"/>
    </row>
    <row r="22" spans="1:11" s="5" customFormat="1" ht="12.75" customHeight="1">
      <c r="A22" s="28" t="s">
        <v>57</v>
      </c>
      <c r="B22" s="49">
        <v>17</v>
      </c>
      <c r="C22" s="6"/>
      <c r="D22" s="6"/>
      <c r="E22" s="6"/>
      <c r="F22" s="6"/>
      <c r="G22" s="6"/>
      <c r="H22" s="6"/>
      <c r="I22" s="6"/>
      <c r="J22" s="6"/>
      <c r="K22" s="6"/>
    </row>
    <row r="23" spans="1:11" s="5" customFormat="1" ht="12.75" customHeight="1">
      <c r="A23" s="28" t="s">
        <v>58</v>
      </c>
      <c r="B23" s="49">
        <v>18</v>
      </c>
      <c r="C23" s="6"/>
      <c r="D23" s="6"/>
      <c r="E23" s="6"/>
      <c r="F23" s="6"/>
      <c r="G23" s="6"/>
      <c r="H23" s="6"/>
      <c r="I23" s="6"/>
      <c r="J23" s="6"/>
      <c r="K23" s="6"/>
    </row>
    <row r="24" spans="1:11" s="5" customFormat="1" ht="12.75" customHeight="1">
      <c r="A24" s="28" t="s">
        <v>59</v>
      </c>
      <c r="B24" s="49">
        <v>4</v>
      </c>
      <c r="C24" s="6"/>
      <c r="D24" s="6"/>
      <c r="E24" s="6"/>
      <c r="F24" s="6"/>
      <c r="G24" s="6"/>
      <c r="H24" s="6"/>
      <c r="I24" s="6"/>
      <c r="J24" s="6"/>
      <c r="K24" s="6"/>
    </row>
    <row r="25" spans="1:11" s="5" customFormat="1" ht="12.75" customHeight="1">
      <c r="A25" s="28" t="s">
        <v>60</v>
      </c>
      <c r="B25" s="49">
        <v>60</v>
      </c>
      <c r="C25" s="6"/>
      <c r="D25" s="6"/>
      <c r="E25" s="6"/>
      <c r="F25" s="6"/>
      <c r="G25" s="6"/>
      <c r="H25" s="6"/>
      <c r="I25" s="6"/>
      <c r="J25" s="6"/>
      <c r="K25" s="6"/>
    </row>
    <row r="26" spans="1:2" s="5" customFormat="1" ht="12.75" customHeight="1">
      <c r="A26" s="50" t="s">
        <v>61</v>
      </c>
      <c r="B26" s="48">
        <f>SUM(B14:B25)</f>
        <v>197</v>
      </c>
    </row>
    <row r="27" spans="1:3" ht="18.75" customHeight="1">
      <c r="A27" s="51" t="s">
        <v>62</v>
      </c>
      <c r="B27" s="48">
        <v>54</v>
      </c>
      <c r="C27" s="8"/>
    </row>
    <row r="28" spans="1:2" ht="18.75" customHeight="1">
      <c r="A28" s="52" t="s">
        <v>63</v>
      </c>
      <c r="B28" s="49">
        <v>33</v>
      </c>
    </row>
    <row r="29" spans="1:2" ht="12.75" customHeight="1">
      <c r="A29" s="52" t="s">
        <v>64</v>
      </c>
      <c r="B29" s="49">
        <v>7</v>
      </c>
    </row>
    <row r="30" spans="1:2" ht="12.75" customHeight="1">
      <c r="A30" s="52" t="s">
        <v>65</v>
      </c>
      <c r="B30" s="49">
        <v>50</v>
      </c>
    </row>
    <row r="31" spans="1:2" ht="12.75" customHeight="1">
      <c r="A31" s="52" t="s">
        <v>66</v>
      </c>
      <c r="B31" s="49">
        <v>1</v>
      </c>
    </row>
    <row r="32" spans="1:2" ht="12.75" customHeight="1">
      <c r="A32" s="51" t="s">
        <v>67</v>
      </c>
      <c r="B32" s="48">
        <f>SUM(B28:B31)</f>
        <v>91</v>
      </c>
    </row>
    <row r="33" spans="1:2" ht="18.75" customHeight="1">
      <c r="A33" s="52" t="s">
        <v>25</v>
      </c>
      <c r="B33" s="49">
        <v>212</v>
      </c>
    </row>
    <row r="34" spans="1:2" ht="12.75" customHeight="1">
      <c r="A34" s="52" t="s">
        <v>68</v>
      </c>
      <c r="B34" s="49">
        <v>1</v>
      </c>
    </row>
    <row r="35" spans="1:2" ht="12.75" customHeight="1">
      <c r="A35" s="51" t="s">
        <v>69</v>
      </c>
      <c r="B35" s="48">
        <v>213</v>
      </c>
    </row>
    <row r="36" spans="1:2" ht="18.75" customHeight="1">
      <c r="A36" s="51" t="s">
        <v>70</v>
      </c>
      <c r="B36" s="48">
        <v>5</v>
      </c>
    </row>
    <row r="37" spans="1:2" ht="18.75" customHeight="1">
      <c r="A37" s="52" t="s">
        <v>71</v>
      </c>
      <c r="B37" s="49">
        <v>61</v>
      </c>
    </row>
    <row r="38" spans="1:2" ht="12.75" customHeight="1">
      <c r="A38" s="52" t="s">
        <v>72</v>
      </c>
      <c r="B38" s="49">
        <v>3</v>
      </c>
    </row>
    <row r="39" spans="1:2" ht="12.75" customHeight="1">
      <c r="A39" s="52" t="s">
        <v>73</v>
      </c>
      <c r="B39" s="49">
        <v>4</v>
      </c>
    </row>
    <row r="40" spans="1:2" ht="12.75" customHeight="1">
      <c r="A40" s="52" t="s">
        <v>102</v>
      </c>
      <c r="B40" s="49">
        <v>134</v>
      </c>
    </row>
    <row r="41" spans="1:2" ht="12.75" customHeight="1">
      <c r="A41" s="52" t="s">
        <v>74</v>
      </c>
      <c r="B41" s="49">
        <v>38</v>
      </c>
    </row>
    <row r="42" spans="1:2" ht="12.75" customHeight="1">
      <c r="A42" s="52" t="s">
        <v>75</v>
      </c>
      <c r="B42" s="49">
        <v>3</v>
      </c>
    </row>
    <row r="43" spans="1:2" ht="12.75" customHeight="1">
      <c r="A43" s="52" t="s">
        <v>76</v>
      </c>
      <c r="B43" s="49">
        <v>5</v>
      </c>
    </row>
    <row r="44" spans="1:2" ht="12.75" customHeight="1">
      <c r="A44" s="52" t="s">
        <v>77</v>
      </c>
      <c r="B44" s="49">
        <v>1</v>
      </c>
    </row>
    <row r="45" spans="1:2" ht="12.75" customHeight="1">
      <c r="A45" s="52" t="s">
        <v>78</v>
      </c>
      <c r="B45" s="49">
        <v>21</v>
      </c>
    </row>
    <row r="46" spans="1:2" ht="12.75">
      <c r="A46" s="52" t="s">
        <v>79</v>
      </c>
      <c r="B46" s="49">
        <v>4</v>
      </c>
    </row>
    <row r="47" spans="1:2" ht="12.75">
      <c r="A47" s="52" t="s">
        <v>103</v>
      </c>
      <c r="B47" s="49">
        <v>165</v>
      </c>
    </row>
    <row r="48" spans="1:2" ht="12.75">
      <c r="A48" s="52" t="s">
        <v>80</v>
      </c>
      <c r="B48" s="49">
        <v>1</v>
      </c>
    </row>
    <row r="49" spans="1:2" ht="12.75">
      <c r="A49" s="52" t="s">
        <v>81</v>
      </c>
      <c r="B49" s="49">
        <v>81</v>
      </c>
    </row>
    <row r="50" spans="1:2" ht="12.75">
      <c r="A50" s="52" t="s">
        <v>82</v>
      </c>
      <c r="B50" s="49">
        <v>4</v>
      </c>
    </row>
    <row r="51" spans="1:2" ht="12.75">
      <c r="A51" s="52" t="s">
        <v>83</v>
      </c>
      <c r="B51" s="49">
        <v>73</v>
      </c>
    </row>
    <row r="52" spans="1:2" ht="12.75">
      <c r="A52" s="52" t="s">
        <v>105</v>
      </c>
      <c r="B52" s="49">
        <v>4</v>
      </c>
    </row>
    <row r="53" spans="1:2" ht="12.75">
      <c r="A53" s="52" t="s">
        <v>108</v>
      </c>
      <c r="B53" s="49">
        <v>29</v>
      </c>
    </row>
    <row r="54" spans="1:2" ht="12.75">
      <c r="A54" s="52" t="s">
        <v>106</v>
      </c>
      <c r="B54" s="49">
        <v>5</v>
      </c>
    </row>
    <row r="55" spans="1:2" ht="12.75">
      <c r="A55" s="52" t="s">
        <v>107</v>
      </c>
      <c r="B55" s="49">
        <v>48</v>
      </c>
    </row>
    <row r="56" spans="1:2" ht="12.75" customHeight="1" thickBot="1">
      <c r="A56" s="53" t="s">
        <v>84</v>
      </c>
      <c r="B56" s="54">
        <f>SUM(B37:B55)</f>
        <v>684</v>
      </c>
    </row>
    <row r="57" spans="1:2" ht="12.75">
      <c r="A57" s="55" t="s">
        <v>133</v>
      </c>
      <c r="B57" s="55"/>
    </row>
  </sheetData>
  <mergeCells count="5">
    <mergeCell ref="A1:B1"/>
    <mergeCell ref="A6:A7"/>
    <mergeCell ref="B6:B7"/>
    <mergeCell ref="A4:B4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O27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17.421875" style="2" customWidth="1"/>
    <col min="2" max="3" width="12.28125" style="2" customWidth="1"/>
    <col min="4" max="4" width="9.7109375" style="2" customWidth="1"/>
    <col min="5" max="5" width="50.7109375" style="2" customWidth="1"/>
    <col min="6" max="6" width="9.57421875" style="2" customWidth="1"/>
    <col min="7" max="7" width="12.00390625" style="2" customWidth="1"/>
    <col min="8" max="8" width="52.7109375" style="2" customWidth="1"/>
    <col min="9" max="9" width="19.57421875" style="2" customWidth="1"/>
    <col min="10" max="16384" width="11.421875" style="2" customWidth="1"/>
  </cols>
  <sheetData>
    <row r="1" spans="1:10" ht="18">
      <c r="A1" s="92" t="s">
        <v>39</v>
      </c>
      <c r="B1" s="92"/>
      <c r="C1" s="92"/>
      <c r="D1" s="92"/>
      <c r="E1" s="92"/>
      <c r="F1" s="92"/>
      <c r="G1" s="92"/>
      <c r="H1" s="92"/>
      <c r="I1" s="92"/>
      <c r="J1" s="1"/>
    </row>
    <row r="3" spans="1:11" ht="15">
      <c r="A3" s="99" t="s">
        <v>123</v>
      </c>
      <c r="B3" s="99"/>
      <c r="C3" s="99"/>
      <c r="D3" s="99"/>
      <c r="E3" s="99"/>
      <c r="F3" s="99"/>
      <c r="G3" s="99"/>
      <c r="H3" s="99"/>
      <c r="I3" s="99"/>
      <c r="J3" s="3"/>
      <c r="K3" s="3"/>
    </row>
    <row r="4" spans="1:11" ht="15">
      <c r="A4" s="99" t="s">
        <v>124</v>
      </c>
      <c r="B4" s="99"/>
      <c r="C4" s="99"/>
      <c r="D4" s="99"/>
      <c r="E4" s="99"/>
      <c r="F4" s="99"/>
      <c r="G4" s="99"/>
      <c r="H4" s="99"/>
      <c r="I4" s="99"/>
      <c r="J4" s="3"/>
      <c r="K4" s="3"/>
    </row>
    <row r="5" spans="1:9" ht="13.5" thickBot="1">
      <c r="A5" s="23"/>
      <c r="B5" s="23"/>
      <c r="C5" s="23"/>
      <c r="D5" s="23"/>
      <c r="E5" s="23"/>
      <c r="F5" s="23"/>
      <c r="G5" s="23"/>
      <c r="H5" s="23"/>
      <c r="I5" s="23"/>
    </row>
    <row r="6" spans="1:11" s="5" customFormat="1" ht="29.25" customHeight="1">
      <c r="A6" s="89" t="s">
        <v>0</v>
      </c>
      <c r="B6" s="85" t="s">
        <v>144</v>
      </c>
      <c r="C6" s="85" t="s">
        <v>145</v>
      </c>
      <c r="D6" s="85" t="s">
        <v>146</v>
      </c>
      <c r="E6" s="81" t="s">
        <v>40</v>
      </c>
      <c r="F6" s="82"/>
      <c r="G6" s="103"/>
      <c r="H6" s="83" t="s">
        <v>44</v>
      </c>
      <c r="I6" s="84"/>
      <c r="J6" s="4"/>
      <c r="K6" s="4"/>
    </row>
    <row r="7" spans="1:11" s="5" customFormat="1" ht="13.5" customHeight="1">
      <c r="A7" s="90"/>
      <c r="B7" s="86"/>
      <c r="C7" s="86"/>
      <c r="D7" s="86"/>
      <c r="E7" s="100" t="s">
        <v>41</v>
      </c>
      <c r="F7" s="88" t="s">
        <v>42</v>
      </c>
      <c r="G7" s="88" t="s">
        <v>43</v>
      </c>
      <c r="H7" s="100" t="s">
        <v>41</v>
      </c>
      <c r="I7" s="102" t="s">
        <v>45</v>
      </c>
      <c r="J7" s="4"/>
      <c r="K7" s="4"/>
    </row>
    <row r="8" spans="1:11" s="5" customFormat="1" ht="24" customHeight="1" thickBot="1">
      <c r="A8" s="91"/>
      <c r="B8" s="87"/>
      <c r="C8" s="87"/>
      <c r="D8" s="87"/>
      <c r="E8" s="101"/>
      <c r="F8" s="87"/>
      <c r="G8" s="87"/>
      <c r="H8" s="101"/>
      <c r="I8" s="98"/>
      <c r="J8" s="4"/>
      <c r="K8" s="4"/>
    </row>
    <row r="9" spans="1:15" s="5" customFormat="1" ht="12.75">
      <c r="A9" s="56" t="s">
        <v>4</v>
      </c>
      <c r="B9" s="57">
        <v>96</v>
      </c>
      <c r="C9" s="57">
        <v>391804.97899757675</v>
      </c>
      <c r="D9" s="57">
        <v>7</v>
      </c>
      <c r="E9" s="57" t="s">
        <v>110</v>
      </c>
      <c r="F9" s="57">
        <v>73</v>
      </c>
      <c r="G9" s="26">
        <v>76.04166666666667</v>
      </c>
      <c r="H9" s="57" t="s">
        <v>110</v>
      </c>
      <c r="I9" s="27">
        <v>87.2382643024873</v>
      </c>
      <c r="J9" s="6"/>
      <c r="K9" s="6"/>
      <c r="L9" s="6"/>
      <c r="M9" s="6"/>
      <c r="N9" s="6"/>
      <c r="O9" s="6"/>
    </row>
    <row r="10" spans="1:15" s="5" customFormat="1" ht="12.75">
      <c r="A10" s="28" t="s">
        <v>5</v>
      </c>
      <c r="B10" s="58">
        <v>56</v>
      </c>
      <c r="C10" s="58">
        <v>237714.0881565633</v>
      </c>
      <c r="D10" s="58">
        <v>10</v>
      </c>
      <c r="E10" s="58" t="s">
        <v>25</v>
      </c>
      <c r="F10" s="58">
        <v>41</v>
      </c>
      <c r="G10" s="29">
        <v>73.21428571428571</v>
      </c>
      <c r="H10" s="58" t="s">
        <v>26</v>
      </c>
      <c r="I10" s="30">
        <v>77.27673660194577</v>
      </c>
      <c r="J10" s="6"/>
      <c r="K10" s="6"/>
      <c r="L10" s="6"/>
      <c r="M10" s="6"/>
      <c r="N10" s="6"/>
      <c r="O10" s="6"/>
    </row>
    <row r="11" spans="1:15" s="5" customFormat="1" ht="12.75">
      <c r="A11" s="28" t="s">
        <v>6</v>
      </c>
      <c r="B11" s="58">
        <v>37</v>
      </c>
      <c r="C11" s="58">
        <v>155125.87380106232</v>
      </c>
      <c r="D11" s="58">
        <v>6</v>
      </c>
      <c r="E11" s="58" t="s">
        <v>108</v>
      </c>
      <c r="F11" s="58">
        <v>29</v>
      </c>
      <c r="G11" s="29">
        <v>78.37837837837837</v>
      </c>
      <c r="H11" s="58" t="s">
        <v>108</v>
      </c>
      <c r="I11" s="30">
        <v>66.47285730896405</v>
      </c>
      <c r="J11" s="6"/>
      <c r="K11" s="6"/>
      <c r="L11" s="6"/>
      <c r="M11" s="6"/>
      <c r="N11" s="6"/>
      <c r="O11" s="6"/>
    </row>
    <row r="12" spans="1:15" s="5" customFormat="1" ht="12.75">
      <c r="A12" s="28" t="s">
        <v>7</v>
      </c>
      <c r="B12" s="58">
        <v>40</v>
      </c>
      <c r="C12" s="58">
        <v>98947.73243456644</v>
      </c>
      <c r="D12" s="58">
        <v>8</v>
      </c>
      <c r="E12" s="58" t="s">
        <v>71</v>
      </c>
      <c r="F12" s="58">
        <v>25</v>
      </c>
      <c r="G12" s="29">
        <v>62.5</v>
      </c>
      <c r="H12" s="58" t="s">
        <v>26</v>
      </c>
      <c r="I12" s="30">
        <v>76.8220261077389</v>
      </c>
      <c r="J12" s="6"/>
      <c r="K12" s="6"/>
      <c r="L12" s="6"/>
      <c r="M12" s="6"/>
      <c r="N12" s="6"/>
      <c r="O12" s="6"/>
    </row>
    <row r="13" spans="1:15" s="5" customFormat="1" ht="12.75">
      <c r="A13" s="28" t="s">
        <v>8</v>
      </c>
      <c r="B13" s="58">
        <v>125</v>
      </c>
      <c r="C13" s="58">
        <v>84966.19000616726</v>
      </c>
      <c r="D13" s="58">
        <v>8</v>
      </c>
      <c r="E13" s="58" t="s">
        <v>49</v>
      </c>
      <c r="F13" s="58">
        <v>45</v>
      </c>
      <c r="G13" s="29">
        <v>36</v>
      </c>
      <c r="H13" s="58" t="s">
        <v>26</v>
      </c>
      <c r="I13" s="30">
        <v>73.52633891846533</v>
      </c>
      <c r="J13" s="6"/>
      <c r="K13" s="6"/>
      <c r="L13" s="6"/>
      <c r="M13" s="6"/>
      <c r="N13" s="6"/>
      <c r="O13" s="6"/>
    </row>
    <row r="14" spans="1:15" s="5" customFormat="1" ht="12.75">
      <c r="A14" s="59" t="s">
        <v>10</v>
      </c>
      <c r="B14" s="58">
        <v>8</v>
      </c>
      <c r="C14" s="58">
        <v>166418.4402842983</v>
      </c>
      <c r="D14" s="58">
        <v>5</v>
      </c>
      <c r="E14" s="58" t="s">
        <v>111</v>
      </c>
      <c r="F14" s="58">
        <v>5</v>
      </c>
      <c r="G14" s="29">
        <v>62.5</v>
      </c>
      <c r="H14" s="58" t="s">
        <v>112</v>
      </c>
      <c r="I14" s="30">
        <v>85.45228161224667</v>
      </c>
      <c r="J14" s="6"/>
      <c r="K14" s="6"/>
      <c r="L14" s="6"/>
      <c r="M14" s="6"/>
      <c r="N14" s="6"/>
      <c r="O14" s="6"/>
    </row>
    <row r="15" spans="1:15" s="5" customFormat="1" ht="12.75">
      <c r="A15" s="28" t="s">
        <v>11</v>
      </c>
      <c r="B15" s="58">
        <v>19</v>
      </c>
      <c r="C15" s="58">
        <v>155155.2002109647</v>
      </c>
      <c r="D15" s="58">
        <v>10</v>
      </c>
      <c r="E15" s="58" t="s">
        <v>25</v>
      </c>
      <c r="F15" s="58">
        <v>9</v>
      </c>
      <c r="G15" s="29">
        <v>47.36842105263158</v>
      </c>
      <c r="H15" s="58" t="s">
        <v>26</v>
      </c>
      <c r="I15" s="30">
        <v>75.69916853579352</v>
      </c>
      <c r="J15" s="6"/>
      <c r="K15" s="6"/>
      <c r="L15" s="6"/>
      <c r="M15" s="6"/>
      <c r="N15" s="6"/>
      <c r="O15" s="6"/>
    </row>
    <row r="16" spans="1:15" s="5" customFormat="1" ht="12.75">
      <c r="A16" s="28" t="s">
        <v>12</v>
      </c>
      <c r="B16" s="58">
        <v>256</v>
      </c>
      <c r="C16" s="58">
        <v>1041243.1029263728</v>
      </c>
      <c r="D16" s="58">
        <v>8</v>
      </c>
      <c r="E16" s="58" t="s">
        <v>103</v>
      </c>
      <c r="F16" s="58">
        <v>165</v>
      </c>
      <c r="G16" s="29">
        <v>64.453125</v>
      </c>
      <c r="H16" s="58" t="s">
        <v>103</v>
      </c>
      <c r="I16" s="30">
        <v>75.84270714693257</v>
      </c>
      <c r="J16" s="6"/>
      <c r="K16" s="6"/>
      <c r="L16" s="6"/>
      <c r="M16" s="6"/>
      <c r="N16" s="6"/>
      <c r="O16" s="6"/>
    </row>
    <row r="17" spans="1:15" s="5" customFormat="1" ht="12.75">
      <c r="A17" s="28" t="s">
        <v>13</v>
      </c>
      <c r="B17" s="58">
        <v>81</v>
      </c>
      <c r="C17" s="58">
        <v>100390.4031777428</v>
      </c>
      <c r="D17" s="58">
        <v>8</v>
      </c>
      <c r="E17" s="58" t="s">
        <v>81</v>
      </c>
      <c r="F17" s="58">
        <v>62</v>
      </c>
      <c r="G17" s="29">
        <v>76.54320987654322</v>
      </c>
      <c r="H17" s="58" t="s">
        <v>63</v>
      </c>
      <c r="I17" s="30">
        <v>60.70295105220709</v>
      </c>
      <c r="J17" s="6"/>
      <c r="K17" s="6"/>
      <c r="L17" s="6"/>
      <c r="M17" s="6"/>
      <c r="N17" s="6"/>
      <c r="O17" s="6"/>
    </row>
    <row r="18" spans="1:15" s="5" customFormat="1" ht="12.75">
      <c r="A18" s="59" t="s">
        <v>14</v>
      </c>
      <c r="B18" s="58">
        <v>24</v>
      </c>
      <c r="C18" s="58">
        <v>619837.8373141014</v>
      </c>
      <c r="D18" s="58">
        <v>9</v>
      </c>
      <c r="E18" s="58" t="s">
        <v>26</v>
      </c>
      <c r="F18" s="58">
        <v>10</v>
      </c>
      <c r="G18" s="29">
        <v>41.666666666666664</v>
      </c>
      <c r="H18" s="58" t="s">
        <v>26</v>
      </c>
      <c r="I18" s="30">
        <v>54.10085947318069</v>
      </c>
      <c r="J18" s="6"/>
      <c r="K18" s="6"/>
      <c r="L18" s="6"/>
      <c r="M18" s="6"/>
      <c r="N18" s="6"/>
      <c r="O18" s="6"/>
    </row>
    <row r="19" spans="1:15" s="5" customFormat="1" ht="12.75">
      <c r="A19" s="28" t="s">
        <v>15</v>
      </c>
      <c r="B19" s="58">
        <v>9</v>
      </c>
      <c r="C19" s="58">
        <v>110144.16233304261</v>
      </c>
      <c r="D19" s="58">
        <v>8</v>
      </c>
      <c r="E19" s="58" t="s">
        <v>27</v>
      </c>
      <c r="F19" s="58">
        <v>3</v>
      </c>
      <c r="G19" s="29">
        <v>33.333333333333336</v>
      </c>
      <c r="H19" s="58" t="s">
        <v>27</v>
      </c>
      <c r="I19" s="30">
        <v>97.16658330638032</v>
      </c>
      <c r="J19" s="6"/>
      <c r="K19" s="6"/>
      <c r="L19" s="6"/>
      <c r="M19" s="6"/>
      <c r="N19" s="6"/>
      <c r="O19" s="6"/>
    </row>
    <row r="20" spans="1:15" s="5" customFormat="1" ht="12.75">
      <c r="A20" s="28" t="s">
        <v>16</v>
      </c>
      <c r="B20" s="58">
        <v>104</v>
      </c>
      <c r="C20" s="58">
        <v>320600.8721873361</v>
      </c>
      <c r="D20" s="58">
        <v>12</v>
      </c>
      <c r="E20" s="58" t="s">
        <v>50</v>
      </c>
      <c r="F20" s="58">
        <v>47</v>
      </c>
      <c r="G20" s="29">
        <v>45.19230769230769</v>
      </c>
      <c r="H20" s="58" t="s">
        <v>26</v>
      </c>
      <c r="I20" s="30">
        <v>66.25772526842644</v>
      </c>
      <c r="J20" s="6"/>
      <c r="K20" s="6"/>
      <c r="L20" s="6"/>
      <c r="M20" s="6"/>
      <c r="N20" s="6"/>
      <c r="O20" s="6"/>
    </row>
    <row r="21" spans="1:15" s="5" customFormat="1" ht="12.75">
      <c r="A21" s="28" t="s">
        <v>17</v>
      </c>
      <c r="B21" s="58">
        <v>289</v>
      </c>
      <c r="C21" s="58">
        <v>246638.03378232685</v>
      </c>
      <c r="D21" s="58">
        <v>10</v>
      </c>
      <c r="E21" s="58" t="s">
        <v>102</v>
      </c>
      <c r="F21" s="58">
        <v>134</v>
      </c>
      <c r="G21" s="29">
        <v>46.36678200692042</v>
      </c>
      <c r="H21" s="58" t="s">
        <v>26</v>
      </c>
      <c r="I21" s="30">
        <v>68.42719565139213</v>
      </c>
      <c r="J21" s="6"/>
      <c r="K21" s="6"/>
      <c r="L21" s="6"/>
      <c r="M21" s="6"/>
      <c r="N21" s="6"/>
      <c r="O21" s="6"/>
    </row>
    <row r="22" spans="1:15" s="5" customFormat="1" ht="12.75">
      <c r="A22" s="59" t="s">
        <v>18</v>
      </c>
      <c r="B22" s="58">
        <v>19</v>
      </c>
      <c r="C22" s="58">
        <v>77832.0685797248</v>
      </c>
      <c r="D22" s="58">
        <v>5</v>
      </c>
      <c r="E22" s="58" t="s">
        <v>62</v>
      </c>
      <c r="F22" s="58">
        <v>8</v>
      </c>
      <c r="G22" s="29">
        <v>42.10526315789474</v>
      </c>
      <c r="H22" s="58" t="s">
        <v>27</v>
      </c>
      <c r="I22" s="30">
        <v>71.81347129100122</v>
      </c>
      <c r="J22" s="6"/>
      <c r="K22" s="6"/>
      <c r="L22" s="6"/>
      <c r="M22" s="6"/>
      <c r="N22" s="6"/>
      <c r="O22" s="6"/>
    </row>
    <row r="23" spans="1:15" s="5" customFormat="1" ht="12.75">
      <c r="A23" s="28" t="s">
        <v>19</v>
      </c>
      <c r="B23" s="58">
        <v>58</v>
      </c>
      <c r="C23" s="58">
        <v>314092.6148035398</v>
      </c>
      <c r="D23" s="58">
        <v>12</v>
      </c>
      <c r="E23" s="58" t="s">
        <v>71</v>
      </c>
      <c r="F23" s="58">
        <v>36</v>
      </c>
      <c r="G23" s="29">
        <v>62.06896551724138</v>
      </c>
      <c r="H23" s="58" t="s">
        <v>109</v>
      </c>
      <c r="I23" s="30">
        <v>76.41065160595173</v>
      </c>
      <c r="J23" s="6"/>
      <c r="K23" s="6"/>
      <c r="L23" s="6"/>
      <c r="M23" s="6"/>
      <c r="N23" s="6"/>
      <c r="O23" s="6"/>
    </row>
    <row r="24" spans="1:15" s="5" customFormat="1" ht="12.75">
      <c r="A24" s="28" t="s">
        <v>20</v>
      </c>
      <c r="B24" s="58">
        <v>150</v>
      </c>
      <c r="C24" s="58">
        <v>1683962.9740413877</v>
      </c>
      <c r="D24" s="58">
        <v>10</v>
      </c>
      <c r="E24" s="58" t="s">
        <v>25</v>
      </c>
      <c r="F24" s="58">
        <v>37</v>
      </c>
      <c r="G24" s="29">
        <v>24.666666666666668</v>
      </c>
      <c r="H24" s="58" t="s">
        <v>26</v>
      </c>
      <c r="I24" s="30">
        <v>84.23090797005086</v>
      </c>
      <c r="J24" s="6"/>
      <c r="K24" s="6"/>
      <c r="L24" s="6"/>
      <c r="M24" s="6"/>
      <c r="N24" s="6"/>
      <c r="O24" s="6"/>
    </row>
    <row r="25" spans="1:15" s="5" customFormat="1" ht="12.75">
      <c r="A25" s="28" t="s">
        <v>21</v>
      </c>
      <c r="B25" s="58">
        <v>146</v>
      </c>
      <c r="C25" s="58">
        <v>339126.92999575526</v>
      </c>
      <c r="D25" s="58">
        <v>8</v>
      </c>
      <c r="E25" s="58" t="s">
        <v>25</v>
      </c>
      <c r="F25" s="58">
        <v>52</v>
      </c>
      <c r="G25" s="29">
        <v>35.61643835616438</v>
      </c>
      <c r="H25" s="58" t="s">
        <v>26</v>
      </c>
      <c r="I25" s="30">
        <v>42.11942005117935</v>
      </c>
      <c r="J25" s="6"/>
      <c r="K25" s="6"/>
      <c r="L25" s="6"/>
      <c r="M25" s="6"/>
      <c r="N25" s="6"/>
      <c r="O25" s="6"/>
    </row>
    <row r="26" spans="1:15" s="5" customFormat="1" ht="23.25" customHeight="1" thickBot="1">
      <c r="A26" s="31" t="s">
        <v>92</v>
      </c>
      <c r="B26" s="60">
        <f>SUM(B9:B25)</f>
        <v>1517</v>
      </c>
      <c r="C26" s="60">
        <f>SUM(C9:C25)</f>
        <v>6144001.50303253</v>
      </c>
      <c r="D26" s="60"/>
      <c r="E26" s="60"/>
      <c r="F26" s="60"/>
      <c r="G26" s="32"/>
      <c r="H26" s="60"/>
      <c r="I26" s="33"/>
      <c r="J26" s="6"/>
      <c r="K26" s="6"/>
      <c r="L26" s="6"/>
      <c r="M26" s="6"/>
      <c r="N26" s="6"/>
      <c r="O26" s="6"/>
    </row>
    <row r="27" spans="1:9" s="5" customFormat="1" ht="12.75" customHeight="1">
      <c r="A27" s="34" t="s">
        <v>133</v>
      </c>
      <c r="B27" s="35"/>
      <c r="C27" s="35"/>
      <c r="D27" s="35"/>
      <c r="E27" s="35"/>
      <c r="F27" s="35"/>
      <c r="G27" s="35"/>
      <c r="H27" s="34"/>
      <c r="I27" s="34"/>
    </row>
  </sheetData>
  <mergeCells count="14">
    <mergeCell ref="B6:B8"/>
    <mergeCell ref="C6:C8"/>
    <mergeCell ref="A6:A8"/>
    <mergeCell ref="E6:G6"/>
    <mergeCell ref="A4:I4"/>
    <mergeCell ref="A1:I1"/>
    <mergeCell ref="A3:I3"/>
    <mergeCell ref="E7:E8"/>
    <mergeCell ref="F7:F8"/>
    <mergeCell ref="G7:G8"/>
    <mergeCell ref="H6:I6"/>
    <mergeCell ref="H7:H8"/>
    <mergeCell ref="I7:I8"/>
    <mergeCell ref="D6:D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P2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8.00390625" style="2" customWidth="1"/>
    <col min="2" max="2" width="15.7109375" style="22" customWidth="1"/>
    <col min="3" max="3" width="15.7109375" style="2" customWidth="1"/>
    <col min="4" max="4" width="15.7109375" style="22" customWidth="1"/>
    <col min="5" max="5" width="15.7109375" style="2" customWidth="1"/>
    <col min="6" max="6" width="15.7109375" style="22" customWidth="1"/>
    <col min="7" max="7" width="15.7109375" style="2" customWidth="1"/>
    <col min="8" max="16384" width="11.421875" style="2" customWidth="1"/>
  </cols>
  <sheetData>
    <row r="1" spans="1:11" ht="18">
      <c r="A1" s="92" t="s">
        <v>39</v>
      </c>
      <c r="B1" s="92"/>
      <c r="C1" s="92"/>
      <c r="D1" s="92"/>
      <c r="E1" s="92"/>
      <c r="F1" s="92"/>
      <c r="G1" s="92"/>
      <c r="H1" s="1"/>
      <c r="I1" s="1"/>
      <c r="J1" s="1"/>
      <c r="K1" s="1"/>
    </row>
    <row r="3" spans="1:12" ht="15">
      <c r="A3" s="93" t="s">
        <v>117</v>
      </c>
      <c r="B3" s="93"/>
      <c r="C3" s="93"/>
      <c r="D3" s="93"/>
      <c r="E3" s="93"/>
      <c r="F3" s="93"/>
      <c r="G3" s="93"/>
      <c r="H3" s="3"/>
      <c r="I3" s="3"/>
      <c r="J3" s="3"/>
      <c r="K3" s="3"/>
      <c r="L3" s="3"/>
    </row>
    <row r="4" spans="1:7" ht="13.5" customHeight="1">
      <c r="A4" s="93" t="s">
        <v>136</v>
      </c>
      <c r="B4" s="93"/>
      <c r="C4" s="93"/>
      <c r="D4" s="93"/>
      <c r="E4" s="93"/>
      <c r="F4" s="93"/>
      <c r="G4" s="93"/>
    </row>
    <row r="5" spans="1:7" ht="13.5" thickBot="1">
      <c r="A5" s="23"/>
      <c r="B5" s="61"/>
      <c r="C5" s="23"/>
      <c r="D5" s="61"/>
      <c r="E5" s="23"/>
      <c r="F5" s="61"/>
      <c r="G5" s="23"/>
    </row>
    <row r="6" spans="1:12" s="5" customFormat="1" ht="12.75" customHeight="1">
      <c r="A6" s="89" t="s">
        <v>0</v>
      </c>
      <c r="B6" s="83" t="s">
        <v>32</v>
      </c>
      <c r="C6" s="104"/>
      <c r="D6" s="83" t="s">
        <v>24</v>
      </c>
      <c r="E6" s="104"/>
      <c r="F6" s="83" t="s">
        <v>33</v>
      </c>
      <c r="G6" s="84"/>
      <c r="H6" s="4"/>
      <c r="I6" s="4"/>
      <c r="J6" s="4"/>
      <c r="K6" s="4"/>
      <c r="L6" s="4"/>
    </row>
    <row r="7" spans="1:12" s="5" customFormat="1" ht="29.25" customHeight="1" thickBot="1">
      <c r="A7" s="91"/>
      <c r="B7" s="62" t="s">
        <v>148</v>
      </c>
      <c r="C7" s="63" t="s">
        <v>147</v>
      </c>
      <c r="D7" s="62" t="s">
        <v>148</v>
      </c>
      <c r="E7" s="63" t="s">
        <v>147</v>
      </c>
      <c r="F7" s="62" t="s">
        <v>149</v>
      </c>
      <c r="G7" s="64" t="s">
        <v>147</v>
      </c>
      <c r="H7" s="4"/>
      <c r="I7" s="4"/>
      <c r="J7" s="4"/>
      <c r="K7" s="4"/>
      <c r="L7" s="4"/>
    </row>
    <row r="8" spans="1:16" s="5" customFormat="1" ht="12.75">
      <c r="A8" s="25" t="s">
        <v>4</v>
      </c>
      <c r="B8" s="57">
        <v>1</v>
      </c>
      <c r="C8" s="57">
        <v>6615.715705854568</v>
      </c>
      <c r="D8" s="57">
        <v>6</v>
      </c>
      <c r="E8" s="26">
        <v>37219.238521593805</v>
      </c>
      <c r="F8" s="57" t="s">
        <v>9</v>
      </c>
      <c r="G8" s="27" t="s">
        <v>9</v>
      </c>
      <c r="H8" s="6"/>
      <c r="I8" s="6"/>
      <c r="J8" s="6"/>
      <c r="K8" s="6"/>
      <c r="L8" s="6"/>
      <c r="M8" s="6"/>
      <c r="N8" s="6"/>
      <c r="O8" s="6"/>
      <c r="P8" s="6"/>
    </row>
    <row r="9" spans="1:16" s="5" customFormat="1" ht="12.75">
      <c r="A9" s="28" t="s">
        <v>5</v>
      </c>
      <c r="B9" s="58">
        <v>1</v>
      </c>
      <c r="C9" s="58">
        <v>25126.912441915407</v>
      </c>
      <c r="D9" s="58">
        <v>5</v>
      </c>
      <c r="E9" s="29">
        <v>183697.68977046458</v>
      </c>
      <c r="F9" s="58" t="s">
        <v>9</v>
      </c>
      <c r="G9" s="30" t="s">
        <v>9</v>
      </c>
      <c r="H9" s="6"/>
      <c r="I9" s="6"/>
      <c r="J9" s="6"/>
      <c r="K9" s="6"/>
      <c r="L9" s="6"/>
      <c r="M9" s="6"/>
      <c r="N9" s="6"/>
      <c r="O9" s="6"/>
      <c r="P9" s="6"/>
    </row>
    <row r="10" spans="1:16" s="5" customFormat="1" ht="12.75">
      <c r="A10" s="28" t="s">
        <v>6</v>
      </c>
      <c r="B10" s="58">
        <v>1</v>
      </c>
      <c r="C10" s="58">
        <v>15161.669980019136</v>
      </c>
      <c r="D10" s="58">
        <v>5</v>
      </c>
      <c r="E10" s="29">
        <v>32799.739425895714</v>
      </c>
      <c r="F10" s="58" t="s">
        <v>9</v>
      </c>
      <c r="G10" s="30" t="s">
        <v>9</v>
      </c>
      <c r="H10" s="6"/>
      <c r="I10" s="6"/>
      <c r="J10" s="6"/>
      <c r="K10" s="6"/>
      <c r="L10" s="6"/>
      <c r="M10" s="6"/>
      <c r="N10" s="6"/>
      <c r="O10" s="6"/>
      <c r="P10" s="6"/>
    </row>
    <row r="11" spans="1:16" s="5" customFormat="1" ht="12.75">
      <c r="A11" s="28" t="s">
        <v>7</v>
      </c>
      <c r="B11" s="58" t="s">
        <v>9</v>
      </c>
      <c r="C11" s="58" t="s">
        <v>9</v>
      </c>
      <c r="D11" s="58">
        <v>9</v>
      </c>
      <c r="E11" s="29">
        <v>76013.65284389826</v>
      </c>
      <c r="F11" s="58" t="s">
        <v>9</v>
      </c>
      <c r="G11" s="30" t="s">
        <v>9</v>
      </c>
      <c r="H11" s="6"/>
      <c r="I11" s="6"/>
      <c r="J11" s="6"/>
      <c r="K11" s="6"/>
      <c r="L11" s="6"/>
      <c r="M11" s="6"/>
      <c r="N11" s="6"/>
      <c r="O11" s="6"/>
      <c r="P11" s="6"/>
    </row>
    <row r="12" spans="1:16" s="5" customFormat="1" ht="12.75">
      <c r="A12" s="28" t="s">
        <v>8</v>
      </c>
      <c r="B12" s="58" t="s">
        <v>9</v>
      </c>
      <c r="C12" s="58" t="s">
        <v>9</v>
      </c>
      <c r="D12" s="58">
        <v>3</v>
      </c>
      <c r="E12" s="29">
        <v>62472.52883004177</v>
      </c>
      <c r="F12" s="58" t="s">
        <v>9</v>
      </c>
      <c r="G12" s="30" t="s">
        <v>9</v>
      </c>
      <c r="H12" s="6"/>
      <c r="I12" s="6"/>
      <c r="J12" s="6"/>
      <c r="K12" s="6"/>
      <c r="L12" s="6"/>
      <c r="M12" s="6"/>
      <c r="N12" s="6"/>
      <c r="O12" s="6"/>
      <c r="P12" s="6"/>
    </row>
    <row r="13" spans="1:16" s="5" customFormat="1" ht="12.75">
      <c r="A13" s="28" t="s">
        <v>10</v>
      </c>
      <c r="B13" s="58" t="s">
        <v>9</v>
      </c>
      <c r="C13" s="58" t="s">
        <v>9</v>
      </c>
      <c r="D13" s="58">
        <v>1</v>
      </c>
      <c r="E13" s="29">
        <v>23674.29166649744</v>
      </c>
      <c r="F13" s="58" t="s">
        <v>9</v>
      </c>
      <c r="G13" s="30" t="s">
        <v>9</v>
      </c>
      <c r="H13" s="6"/>
      <c r="I13" s="6"/>
      <c r="J13" s="6"/>
      <c r="K13" s="6"/>
      <c r="L13" s="6"/>
      <c r="M13" s="6"/>
      <c r="N13" s="6"/>
      <c r="O13" s="6"/>
      <c r="P13" s="6"/>
    </row>
    <row r="14" spans="1:16" s="5" customFormat="1" ht="12.75">
      <c r="A14" s="28" t="s">
        <v>11</v>
      </c>
      <c r="B14" s="58">
        <v>1</v>
      </c>
      <c r="C14" s="58">
        <v>15692.511683973633</v>
      </c>
      <c r="D14" s="58">
        <v>4</v>
      </c>
      <c r="E14" s="29">
        <v>117451.19649974602</v>
      </c>
      <c r="F14" s="58" t="s">
        <v>9</v>
      </c>
      <c r="G14" s="30" t="s">
        <v>9</v>
      </c>
      <c r="H14" s="6"/>
      <c r="I14" s="6"/>
      <c r="J14" s="6"/>
      <c r="K14" s="6"/>
      <c r="L14" s="6"/>
      <c r="M14" s="6"/>
      <c r="N14" s="6"/>
      <c r="O14" s="6"/>
      <c r="P14" s="6"/>
    </row>
    <row r="15" spans="1:16" s="5" customFormat="1" ht="12.75">
      <c r="A15" s="28" t="s">
        <v>12</v>
      </c>
      <c r="B15" s="58">
        <v>1</v>
      </c>
      <c r="C15" s="58">
        <v>13925.9882962159</v>
      </c>
      <c r="D15" s="58">
        <v>11</v>
      </c>
      <c r="E15" s="29">
        <v>210522.18537963423</v>
      </c>
      <c r="F15" s="58" t="s">
        <v>9</v>
      </c>
      <c r="G15" s="30" t="s">
        <v>9</v>
      </c>
      <c r="H15" s="6"/>
      <c r="I15" s="6"/>
      <c r="J15" s="6"/>
      <c r="K15" s="6"/>
      <c r="L15" s="6"/>
      <c r="M15" s="6"/>
      <c r="N15" s="6"/>
      <c r="O15" s="6"/>
      <c r="P15" s="6"/>
    </row>
    <row r="16" spans="1:16" s="5" customFormat="1" ht="12.75">
      <c r="A16" s="28" t="s">
        <v>13</v>
      </c>
      <c r="B16" s="58">
        <v>1</v>
      </c>
      <c r="C16" s="58">
        <v>10086.861699973097</v>
      </c>
      <c r="D16" s="58">
        <v>6</v>
      </c>
      <c r="E16" s="29">
        <v>24680.994560649015</v>
      </c>
      <c r="F16" s="58" t="s">
        <v>9</v>
      </c>
      <c r="G16" s="30" t="s">
        <v>9</v>
      </c>
      <c r="H16" s="6"/>
      <c r="I16" s="6"/>
      <c r="J16" s="6"/>
      <c r="K16" s="6"/>
      <c r="L16" s="6"/>
      <c r="M16" s="6"/>
      <c r="N16" s="6"/>
      <c r="O16" s="6"/>
      <c r="P16" s="6"/>
    </row>
    <row r="17" spans="1:16" s="5" customFormat="1" ht="12.75">
      <c r="A17" s="28" t="s">
        <v>14</v>
      </c>
      <c r="B17" s="58">
        <v>1</v>
      </c>
      <c r="C17" s="58">
        <v>23787.008938582534</v>
      </c>
      <c r="D17" s="58">
        <v>10</v>
      </c>
      <c r="E17" s="29">
        <v>335337.59732690436</v>
      </c>
      <c r="F17" s="58">
        <v>2</v>
      </c>
      <c r="G17" s="30">
        <v>187730.07973614047</v>
      </c>
      <c r="H17" s="6"/>
      <c r="I17" s="6"/>
      <c r="J17" s="6"/>
      <c r="K17" s="6"/>
      <c r="L17" s="6"/>
      <c r="M17" s="6"/>
      <c r="N17" s="6"/>
      <c r="O17" s="6"/>
      <c r="P17" s="6"/>
    </row>
    <row r="18" spans="1:16" s="5" customFormat="1" ht="12.75">
      <c r="A18" s="28" t="s">
        <v>15</v>
      </c>
      <c r="B18" s="58" t="s">
        <v>9</v>
      </c>
      <c r="C18" s="58" t="s">
        <v>9</v>
      </c>
      <c r="D18" s="58">
        <v>1</v>
      </c>
      <c r="E18" s="29">
        <v>669.9257590094542</v>
      </c>
      <c r="F18" s="58">
        <v>3</v>
      </c>
      <c r="G18" s="30">
        <v>107023.31925045064</v>
      </c>
      <c r="H18" s="6"/>
      <c r="I18" s="6"/>
      <c r="J18" s="6"/>
      <c r="K18" s="6"/>
      <c r="L18" s="6"/>
      <c r="M18" s="6"/>
      <c r="N18" s="6"/>
      <c r="O18" s="6"/>
      <c r="P18" s="6"/>
    </row>
    <row r="19" spans="1:16" s="5" customFormat="1" ht="12.75">
      <c r="A19" s="28" t="s">
        <v>16</v>
      </c>
      <c r="B19" s="58">
        <v>2</v>
      </c>
      <c r="C19" s="58">
        <v>42763.548479209676</v>
      </c>
      <c r="D19" s="58">
        <v>6</v>
      </c>
      <c r="E19" s="29">
        <v>212422.8451020641</v>
      </c>
      <c r="F19" s="58" t="s">
        <v>9</v>
      </c>
      <c r="G19" s="30" t="s">
        <v>9</v>
      </c>
      <c r="H19" s="6"/>
      <c r="I19" s="6"/>
      <c r="J19" s="6"/>
      <c r="K19" s="6"/>
      <c r="L19" s="6"/>
      <c r="M19" s="6"/>
      <c r="N19" s="6"/>
      <c r="O19" s="6"/>
      <c r="P19" s="6"/>
    </row>
    <row r="20" spans="1:16" s="5" customFormat="1" ht="12.75">
      <c r="A20" s="28" t="s">
        <v>17</v>
      </c>
      <c r="B20" s="58" t="s">
        <v>9</v>
      </c>
      <c r="C20" s="58" t="s">
        <v>9</v>
      </c>
      <c r="D20" s="58">
        <v>21</v>
      </c>
      <c r="E20" s="29">
        <v>168767.48992697944</v>
      </c>
      <c r="F20" s="58" t="s">
        <v>9</v>
      </c>
      <c r="G20" s="30" t="s">
        <v>9</v>
      </c>
      <c r="H20" s="6"/>
      <c r="I20" s="6"/>
      <c r="J20" s="6"/>
      <c r="K20" s="6"/>
      <c r="L20" s="6"/>
      <c r="M20" s="6"/>
      <c r="N20" s="6"/>
      <c r="O20" s="6"/>
      <c r="P20" s="6"/>
    </row>
    <row r="21" spans="1:16" s="5" customFormat="1" ht="12.75">
      <c r="A21" s="28" t="s">
        <v>18</v>
      </c>
      <c r="B21" s="58" t="s">
        <v>9</v>
      </c>
      <c r="C21" s="58" t="s">
        <v>9</v>
      </c>
      <c r="D21" s="58" t="s">
        <v>9</v>
      </c>
      <c r="E21" s="29" t="s">
        <v>9</v>
      </c>
      <c r="F21" s="58">
        <v>7</v>
      </c>
      <c r="G21" s="30">
        <v>55893.910224693056</v>
      </c>
      <c r="H21" s="6"/>
      <c r="I21" s="6"/>
      <c r="J21" s="6"/>
      <c r="K21" s="6"/>
      <c r="L21" s="6"/>
      <c r="M21" s="6"/>
      <c r="N21" s="6"/>
      <c r="O21" s="6"/>
      <c r="P21" s="6"/>
    </row>
    <row r="22" spans="1:16" s="5" customFormat="1" ht="12.75">
      <c r="A22" s="28" t="s">
        <v>19</v>
      </c>
      <c r="B22" s="58">
        <v>1</v>
      </c>
      <c r="C22" s="58">
        <v>18393.34649057029</v>
      </c>
      <c r="D22" s="58">
        <v>2</v>
      </c>
      <c r="E22" s="29">
        <v>36515.43230438032</v>
      </c>
      <c r="F22" s="58" t="s">
        <v>9</v>
      </c>
      <c r="G22" s="30" t="s">
        <v>9</v>
      </c>
      <c r="H22" s="6"/>
      <c r="I22" s="6"/>
      <c r="J22" s="6"/>
      <c r="K22" s="6"/>
      <c r="L22" s="6"/>
      <c r="M22" s="6"/>
      <c r="N22" s="6"/>
      <c r="O22" s="6"/>
      <c r="P22" s="6"/>
    </row>
    <row r="23" spans="1:16" s="5" customFormat="1" ht="12.75">
      <c r="A23" s="28" t="s">
        <v>20</v>
      </c>
      <c r="B23" s="58">
        <v>2</v>
      </c>
      <c r="C23" s="58">
        <v>145375.89995556005</v>
      </c>
      <c r="D23" s="58">
        <v>24</v>
      </c>
      <c r="E23" s="29">
        <v>1418417.3029145328</v>
      </c>
      <c r="F23" s="58" t="s">
        <v>9</v>
      </c>
      <c r="G23" s="30" t="s">
        <v>9</v>
      </c>
      <c r="H23" s="6"/>
      <c r="I23" s="6"/>
      <c r="J23" s="6"/>
      <c r="K23" s="6"/>
      <c r="L23" s="6"/>
      <c r="M23" s="6"/>
      <c r="N23" s="6"/>
      <c r="O23" s="6"/>
      <c r="P23" s="6"/>
    </row>
    <row r="24" spans="1:16" s="5" customFormat="1" ht="12.75">
      <c r="A24" s="28" t="s">
        <v>21</v>
      </c>
      <c r="B24" s="58">
        <v>4</v>
      </c>
      <c r="C24" s="58">
        <v>28053.042886266783</v>
      </c>
      <c r="D24" s="58">
        <v>11</v>
      </c>
      <c r="E24" s="29">
        <v>142838.29615158107</v>
      </c>
      <c r="F24" s="58">
        <v>7</v>
      </c>
      <c r="G24" s="30">
        <v>78121.44577780672</v>
      </c>
      <c r="H24" s="6"/>
      <c r="I24" s="6"/>
      <c r="J24" s="6"/>
      <c r="K24" s="6"/>
      <c r="L24" s="6"/>
      <c r="M24" s="6"/>
      <c r="N24" s="6"/>
      <c r="O24" s="6"/>
      <c r="P24" s="6"/>
    </row>
    <row r="25" spans="1:16" s="5" customFormat="1" ht="23.25" customHeight="1" thickBot="1">
      <c r="A25" s="31" t="s">
        <v>92</v>
      </c>
      <c r="B25" s="60">
        <f aca="true" t="shared" si="0" ref="B25:G25">SUM(B8:B24)</f>
        <v>16</v>
      </c>
      <c r="C25" s="60">
        <f t="shared" si="0"/>
        <v>344982.50655814103</v>
      </c>
      <c r="D25" s="60">
        <f t="shared" si="0"/>
        <v>125</v>
      </c>
      <c r="E25" s="32">
        <f t="shared" si="0"/>
        <v>3083500.406983873</v>
      </c>
      <c r="F25" s="60">
        <f t="shared" si="0"/>
        <v>19</v>
      </c>
      <c r="G25" s="33">
        <f t="shared" si="0"/>
        <v>428768.75498909096</v>
      </c>
      <c r="H25" s="6"/>
      <c r="I25" s="6"/>
      <c r="J25" s="6"/>
      <c r="K25" s="6"/>
      <c r="L25" s="6"/>
      <c r="M25" s="6"/>
      <c r="N25" s="6"/>
      <c r="O25" s="6"/>
      <c r="P25" s="6"/>
    </row>
    <row r="26" spans="1:7" s="5" customFormat="1" ht="12.75" customHeight="1">
      <c r="A26" s="34" t="s">
        <v>133</v>
      </c>
      <c r="B26" s="35"/>
      <c r="C26" s="35"/>
      <c r="D26" s="35"/>
      <c r="E26" s="35"/>
      <c r="F26" s="35"/>
      <c r="G26" s="35"/>
    </row>
  </sheetData>
  <mergeCells count="7">
    <mergeCell ref="A1:G1"/>
    <mergeCell ref="B6:C6"/>
    <mergeCell ref="A6:A7"/>
    <mergeCell ref="F6:G6"/>
    <mergeCell ref="D6:E6"/>
    <mergeCell ref="A4:G4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0">
    <pageSetUpPr fitToPage="1"/>
  </sheetPr>
  <dimension ref="A1:P2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8.00390625" style="2" customWidth="1"/>
    <col min="2" max="2" width="15.7109375" style="22" customWidth="1"/>
    <col min="3" max="3" width="15.7109375" style="2" customWidth="1"/>
    <col min="4" max="4" width="15.7109375" style="22" customWidth="1"/>
    <col min="5" max="5" width="15.7109375" style="2" customWidth="1"/>
    <col min="6" max="6" width="15.7109375" style="22" customWidth="1"/>
    <col min="7" max="7" width="15.7109375" style="2" customWidth="1"/>
    <col min="8" max="16384" width="11.421875" style="2" customWidth="1"/>
  </cols>
  <sheetData>
    <row r="1" spans="1:11" ht="18">
      <c r="A1" s="92" t="s">
        <v>39</v>
      </c>
      <c r="B1" s="92"/>
      <c r="C1" s="92"/>
      <c r="D1" s="92"/>
      <c r="E1" s="92"/>
      <c r="F1" s="92"/>
      <c r="G1" s="92"/>
      <c r="H1" s="1"/>
      <c r="I1" s="1"/>
      <c r="J1" s="1"/>
      <c r="K1" s="1"/>
    </row>
    <row r="3" spans="1:12" ht="15">
      <c r="A3" s="93" t="s">
        <v>118</v>
      </c>
      <c r="B3" s="93"/>
      <c r="C3" s="93"/>
      <c r="D3" s="93"/>
      <c r="E3" s="93"/>
      <c r="F3" s="93"/>
      <c r="G3" s="93"/>
      <c r="H3" s="3"/>
      <c r="I3" s="3"/>
      <c r="J3" s="3"/>
      <c r="K3" s="3"/>
      <c r="L3" s="3"/>
    </row>
    <row r="4" spans="1:8" ht="15">
      <c r="A4" s="93" t="s">
        <v>137</v>
      </c>
      <c r="B4" s="93"/>
      <c r="C4" s="93"/>
      <c r="D4" s="93"/>
      <c r="E4" s="93"/>
      <c r="F4" s="93"/>
      <c r="G4" s="93"/>
      <c r="H4" s="19"/>
    </row>
    <row r="5" spans="1:8" ht="13.5" thickBot="1">
      <c r="A5" s="23"/>
      <c r="B5" s="61"/>
      <c r="C5" s="23"/>
      <c r="D5" s="61"/>
      <c r="E5" s="23"/>
      <c r="F5" s="61"/>
      <c r="G5" s="23"/>
      <c r="H5" s="19"/>
    </row>
    <row r="6" spans="1:12" s="5" customFormat="1" ht="12.75" customHeight="1">
      <c r="A6" s="89" t="s">
        <v>0</v>
      </c>
      <c r="B6" s="83" t="s">
        <v>34</v>
      </c>
      <c r="C6" s="104"/>
      <c r="D6" s="83" t="s">
        <v>35</v>
      </c>
      <c r="E6" s="104"/>
      <c r="F6" s="83" t="s">
        <v>36</v>
      </c>
      <c r="G6" s="84"/>
      <c r="H6" s="20"/>
      <c r="I6" s="4"/>
      <c r="J6" s="4"/>
      <c r="K6" s="4"/>
      <c r="L6" s="4"/>
    </row>
    <row r="7" spans="1:12" s="5" customFormat="1" ht="29.25" customHeight="1" thickBot="1">
      <c r="A7" s="91"/>
      <c r="B7" s="62" t="s">
        <v>148</v>
      </c>
      <c r="C7" s="63" t="s">
        <v>147</v>
      </c>
      <c r="D7" s="62" t="s">
        <v>148</v>
      </c>
      <c r="E7" s="63" t="s">
        <v>147</v>
      </c>
      <c r="F7" s="62" t="s">
        <v>148</v>
      </c>
      <c r="G7" s="64" t="s">
        <v>147</v>
      </c>
      <c r="H7" s="20"/>
      <c r="I7" s="4"/>
      <c r="J7" s="4"/>
      <c r="K7" s="4"/>
      <c r="L7" s="4"/>
    </row>
    <row r="8" spans="1:16" s="5" customFormat="1" ht="12.75">
      <c r="A8" s="25" t="s">
        <v>4</v>
      </c>
      <c r="B8" s="57" t="s">
        <v>9</v>
      </c>
      <c r="C8" s="57" t="s">
        <v>9</v>
      </c>
      <c r="D8" s="57" t="s">
        <v>9</v>
      </c>
      <c r="E8" s="26" t="s">
        <v>9</v>
      </c>
      <c r="F8" s="57">
        <v>1</v>
      </c>
      <c r="G8" s="27">
        <v>692.8291196132101</v>
      </c>
      <c r="H8" s="10"/>
      <c r="I8" s="6"/>
      <c r="J8" s="6"/>
      <c r="K8" s="6"/>
      <c r="L8" s="6"/>
      <c r="M8" s="6"/>
      <c r="N8" s="6"/>
      <c r="O8" s="6"/>
      <c r="P8" s="6"/>
    </row>
    <row r="9" spans="1:16" s="5" customFormat="1" ht="12.75">
      <c r="A9" s="28" t="s">
        <v>5</v>
      </c>
      <c r="B9" s="58" t="s">
        <v>9</v>
      </c>
      <c r="C9" s="58" t="s">
        <v>9</v>
      </c>
      <c r="D9" s="58">
        <v>7</v>
      </c>
      <c r="E9" s="29">
        <v>7205.918536726727</v>
      </c>
      <c r="F9" s="58">
        <v>2</v>
      </c>
      <c r="G9" s="30">
        <v>15193.361755669997</v>
      </c>
      <c r="H9" s="10"/>
      <c r="I9" s="6"/>
      <c r="J9" s="6"/>
      <c r="K9" s="6"/>
      <c r="L9" s="6"/>
      <c r="M9" s="6"/>
      <c r="N9" s="6"/>
      <c r="O9" s="6"/>
      <c r="P9" s="6"/>
    </row>
    <row r="10" spans="1:16" s="5" customFormat="1" ht="12.75">
      <c r="A10" s="28" t="s">
        <v>6</v>
      </c>
      <c r="B10" s="58">
        <v>1</v>
      </c>
      <c r="C10" s="58">
        <v>4045.216438005113</v>
      </c>
      <c r="D10" s="58" t="s">
        <v>9</v>
      </c>
      <c r="E10" s="29" t="s">
        <v>9</v>
      </c>
      <c r="F10" s="58" t="s">
        <v>9</v>
      </c>
      <c r="G10" s="30" t="s">
        <v>9</v>
      </c>
      <c r="H10" s="10"/>
      <c r="I10" s="6"/>
      <c r="J10" s="6"/>
      <c r="K10" s="6"/>
      <c r="L10" s="6"/>
      <c r="M10" s="6"/>
      <c r="N10" s="6"/>
      <c r="O10" s="6"/>
      <c r="P10" s="6"/>
    </row>
    <row r="11" spans="1:16" s="5" customFormat="1" ht="12.75">
      <c r="A11" s="28" t="s">
        <v>7</v>
      </c>
      <c r="B11" s="58" t="s">
        <v>9</v>
      </c>
      <c r="C11" s="58" t="s">
        <v>9</v>
      </c>
      <c r="D11" s="58">
        <v>1</v>
      </c>
      <c r="E11" s="29">
        <v>22038.924866575642</v>
      </c>
      <c r="F11" s="58" t="s">
        <v>9</v>
      </c>
      <c r="G11" s="30" t="s">
        <v>9</v>
      </c>
      <c r="H11" s="10"/>
      <c r="I11" s="6"/>
      <c r="J11" s="6"/>
      <c r="K11" s="6"/>
      <c r="L11" s="6"/>
      <c r="M11" s="6"/>
      <c r="N11" s="6"/>
      <c r="O11" s="6"/>
      <c r="P11" s="6"/>
    </row>
    <row r="12" spans="1:16" s="5" customFormat="1" ht="12.75">
      <c r="A12" s="28" t="s">
        <v>8</v>
      </c>
      <c r="B12" s="58">
        <v>45</v>
      </c>
      <c r="C12" s="58">
        <v>9039.680834533832</v>
      </c>
      <c r="D12" s="58">
        <v>3</v>
      </c>
      <c r="E12" s="29">
        <v>553.0337232849656</v>
      </c>
      <c r="F12" s="58">
        <v>2</v>
      </c>
      <c r="G12" s="30">
        <v>11380.035320703573</v>
      </c>
      <c r="H12" s="10"/>
      <c r="I12" s="6"/>
      <c r="J12" s="6"/>
      <c r="K12" s="6"/>
      <c r="L12" s="6"/>
      <c r="M12" s="6"/>
      <c r="N12" s="6"/>
      <c r="O12" s="6"/>
      <c r="P12" s="6"/>
    </row>
    <row r="13" spans="1:16" s="5" customFormat="1" ht="12.75">
      <c r="A13" s="28" t="s">
        <v>10</v>
      </c>
      <c r="B13" s="58">
        <v>1</v>
      </c>
      <c r="C13" s="58">
        <v>476.81742957013677</v>
      </c>
      <c r="D13" s="58" t="s">
        <v>9</v>
      </c>
      <c r="E13" s="29" t="s">
        <v>9</v>
      </c>
      <c r="F13" s="58" t="s">
        <v>9</v>
      </c>
      <c r="G13" s="30" t="s">
        <v>9</v>
      </c>
      <c r="H13" s="10"/>
      <c r="I13" s="6"/>
      <c r="J13" s="6"/>
      <c r="K13" s="6"/>
      <c r="L13" s="6"/>
      <c r="M13" s="6"/>
      <c r="N13" s="6"/>
      <c r="O13" s="6"/>
      <c r="P13" s="6"/>
    </row>
    <row r="14" spans="1:16" s="5" customFormat="1" ht="12.75">
      <c r="A14" s="28" t="s">
        <v>11</v>
      </c>
      <c r="B14" s="58" t="s">
        <v>9</v>
      </c>
      <c r="C14" s="58" t="s">
        <v>9</v>
      </c>
      <c r="D14" s="58">
        <v>3</v>
      </c>
      <c r="E14" s="29">
        <v>2886.331084357223</v>
      </c>
      <c r="F14" s="58">
        <v>2</v>
      </c>
      <c r="G14" s="30">
        <v>16347.146580137984</v>
      </c>
      <c r="H14" s="10"/>
      <c r="I14" s="6"/>
      <c r="J14" s="6"/>
      <c r="K14" s="6"/>
      <c r="L14" s="6"/>
      <c r="M14" s="6"/>
      <c r="N14" s="6"/>
      <c r="O14" s="6"/>
      <c r="P14" s="6"/>
    </row>
    <row r="15" spans="1:16" s="5" customFormat="1" ht="12.75">
      <c r="A15" s="28" t="s">
        <v>12</v>
      </c>
      <c r="B15" s="58" t="s">
        <v>9</v>
      </c>
      <c r="C15" s="58" t="s">
        <v>9</v>
      </c>
      <c r="D15" s="58">
        <v>72</v>
      </c>
      <c r="E15" s="29">
        <v>16987.725924708324</v>
      </c>
      <c r="F15" s="58" t="s">
        <v>9</v>
      </c>
      <c r="G15" s="30" t="s">
        <v>9</v>
      </c>
      <c r="H15" s="10"/>
      <c r="I15" s="6"/>
      <c r="J15" s="6"/>
      <c r="K15" s="6"/>
      <c r="L15" s="6"/>
      <c r="M15" s="6"/>
      <c r="N15" s="6"/>
      <c r="O15" s="6"/>
      <c r="P15" s="6"/>
    </row>
    <row r="16" spans="1:16" s="5" customFormat="1" ht="12.75">
      <c r="A16" s="28" t="s">
        <v>13</v>
      </c>
      <c r="B16" s="58">
        <v>6</v>
      </c>
      <c r="C16" s="58">
        <v>2004.6752062733674</v>
      </c>
      <c r="D16" s="58">
        <v>3</v>
      </c>
      <c r="E16" s="29">
        <v>2595.0669687982354</v>
      </c>
      <c r="F16" s="58" t="s">
        <v>9</v>
      </c>
      <c r="G16" s="30" t="s">
        <v>9</v>
      </c>
      <c r="H16" s="10"/>
      <c r="I16" s="6"/>
      <c r="J16" s="6"/>
      <c r="K16" s="6"/>
      <c r="L16" s="6"/>
      <c r="M16" s="6"/>
      <c r="N16" s="6"/>
      <c r="O16" s="6"/>
      <c r="P16" s="6"/>
    </row>
    <row r="17" spans="1:16" s="5" customFormat="1" ht="12.75">
      <c r="A17" s="28" t="s">
        <v>14</v>
      </c>
      <c r="B17" s="58">
        <v>5</v>
      </c>
      <c r="C17" s="58">
        <v>50048.341228576675</v>
      </c>
      <c r="D17" s="58" t="s">
        <v>9</v>
      </c>
      <c r="E17" s="29" t="s">
        <v>9</v>
      </c>
      <c r="F17" s="58" t="s">
        <v>9</v>
      </c>
      <c r="G17" s="30" t="s">
        <v>9</v>
      </c>
      <c r="H17" s="10"/>
      <c r="I17" s="6"/>
      <c r="J17" s="6"/>
      <c r="K17" s="6"/>
      <c r="L17" s="6"/>
      <c r="M17" s="6"/>
      <c r="N17" s="6"/>
      <c r="O17" s="6"/>
      <c r="P17" s="6"/>
    </row>
    <row r="18" spans="1:16" s="5" customFormat="1" ht="12.75">
      <c r="A18" s="28" t="s">
        <v>15</v>
      </c>
      <c r="B18" s="58">
        <v>1</v>
      </c>
      <c r="C18" s="58">
        <v>622.1451544503749</v>
      </c>
      <c r="D18" s="58" t="s">
        <v>9</v>
      </c>
      <c r="E18" s="29" t="s">
        <v>9</v>
      </c>
      <c r="F18" s="58" t="s">
        <v>9</v>
      </c>
      <c r="G18" s="30" t="s">
        <v>9</v>
      </c>
      <c r="H18" s="10"/>
      <c r="I18" s="6"/>
      <c r="J18" s="6"/>
      <c r="K18" s="6"/>
      <c r="L18" s="6"/>
      <c r="M18" s="6"/>
      <c r="N18" s="6"/>
      <c r="O18" s="6"/>
      <c r="P18" s="6"/>
    </row>
    <row r="19" spans="1:16" s="5" customFormat="1" ht="12.75">
      <c r="A19" s="28" t="s">
        <v>16</v>
      </c>
      <c r="B19" s="58">
        <v>22</v>
      </c>
      <c r="C19" s="58">
        <v>21922.582626895102</v>
      </c>
      <c r="D19" s="58">
        <v>52</v>
      </c>
      <c r="E19" s="29">
        <v>10699.017848638701</v>
      </c>
      <c r="F19" s="58">
        <v>1</v>
      </c>
      <c r="G19" s="30">
        <v>35.130388778455</v>
      </c>
      <c r="H19" s="10"/>
      <c r="I19" s="6"/>
      <c r="J19" s="6"/>
      <c r="K19" s="6"/>
      <c r="L19" s="6"/>
      <c r="M19" s="6"/>
      <c r="N19" s="6"/>
      <c r="O19" s="6"/>
      <c r="P19" s="6"/>
    </row>
    <row r="20" spans="1:16" s="5" customFormat="1" ht="12.75">
      <c r="A20" s="28" t="s">
        <v>17</v>
      </c>
      <c r="B20" s="58">
        <v>1</v>
      </c>
      <c r="C20" s="58">
        <v>21.844570870080002</v>
      </c>
      <c r="D20" s="58">
        <v>26</v>
      </c>
      <c r="E20" s="29">
        <v>10424.490975247472</v>
      </c>
      <c r="F20" s="58">
        <v>8</v>
      </c>
      <c r="G20" s="30">
        <v>37017.56992525807</v>
      </c>
      <c r="H20" s="10"/>
      <c r="I20" s="6"/>
      <c r="J20" s="6"/>
      <c r="K20" s="6"/>
      <c r="L20" s="6"/>
      <c r="M20" s="6"/>
      <c r="N20" s="6"/>
      <c r="O20" s="6"/>
      <c r="P20" s="6"/>
    </row>
    <row r="21" spans="1:16" s="5" customFormat="1" ht="12.75">
      <c r="A21" s="28" t="s">
        <v>18</v>
      </c>
      <c r="B21" s="58">
        <v>1</v>
      </c>
      <c r="C21" s="58">
        <v>226.07477029723447</v>
      </c>
      <c r="D21" s="58" t="s">
        <v>9</v>
      </c>
      <c r="E21" s="29" t="s">
        <v>9</v>
      </c>
      <c r="F21" s="58">
        <v>8</v>
      </c>
      <c r="G21" s="30">
        <v>10863.163068336195</v>
      </c>
      <c r="H21" s="10"/>
      <c r="I21" s="6"/>
      <c r="J21" s="6"/>
      <c r="K21" s="6"/>
      <c r="L21" s="6"/>
      <c r="M21" s="6"/>
      <c r="N21" s="6"/>
      <c r="O21" s="6"/>
      <c r="P21" s="6"/>
    </row>
    <row r="22" spans="1:16" s="5" customFormat="1" ht="12.75">
      <c r="A22" s="28" t="s">
        <v>19</v>
      </c>
      <c r="B22" s="58">
        <v>1</v>
      </c>
      <c r="C22" s="58">
        <v>7265.968962900891</v>
      </c>
      <c r="D22" s="58" t="s">
        <v>9</v>
      </c>
      <c r="E22" s="29" t="s">
        <v>9</v>
      </c>
      <c r="F22" s="58">
        <v>1</v>
      </c>
      <c r="G22" s="30">
        <v>1196.3975094630268</v>
      </c>
      <c r="H22" s="10"/>
      <c r="I22" s="6"/>
      <c r="J22" s="6"/>
      <c r="K22" s="6"/>
      <c r="L22" s="6"/>
      <c r="M22" s="6"/>
      <c r="N22" s="6"/>
      <c r="O22" s="6"/>
      <c r="P22" s="6"/>
    </row>
    <row r="23" spans="1:16" s="5" customFormat="1" ht="12.75">
      <c r="A23" s="28" t="s">
        <v>20</v>
      </c>
      <c r="B23" s="58">
        <v>28</v>
      </c>
      <c r="C23" s="58">
        <v>4281.874645767706</v>
      </c>
      <c r="D23" s="58">
        <v>4</v>
      </c>
      <c r="E23" s="29">
        <v>736.2951729745613</v>
      </c>
      <c r="F23" s="58">
        <v>2</v>
      </c>
      <c r="G23" s="30">
        <v>19666.76349013233</v>
      </c>
      <c r="H23" s="10"/>
      <c r="I23" s="6"/>
      <c r="J23" s="6"/>
      <c r="K23" s="6"/>
      <c r="L23" s="6"/>
      <c r="M23" s="6"/>
      <c r="N23" s="6"/>
      <c r="O23" s="6"/>
      <c r="P23" s="6"/>
    </row>
    <row r="24" spans="1:16" s="5" customFormat="1" ht="12.75">
      <c r="A24" s="28" t="s">
        <v>21</v>
      </c>
      <c r="B24" s="58" t="s">
        <v>9</v>
      </c>
      <c r="C24" s="58" t="s">
        <v>9</v>
      </c>
      <c r="D24" s="58">
        <v>26</v>
      </c>
      <c r="E24" s="29">
        <v>20848.438995753164</v>
      </c>
      <c r="F24" s="58">
        <v>27</v>
      </c>
      <c r="G24" s="30">
        <v>37383.723577211975</v>
      </c>
      <c r="H24" s="6"/>
      <c r="I24" s="6"/>
      <c r="J24" s="6"/>
      <c r="K24" s="6"/>
      <c r="L24" s="6"/>
      <c r="M24" s="6"/>
      <c r="N24" s="6"/>
      <c r="O24" s="6"/>
      <c r="P24" s="6"/>
    </row>
    <row r="25" spans="1:16" s="5" customFormat="1" ht="23.25" customHeight="1" thickBot="1">
      <c r="A25" s="31" t="s">
        <v>92</v>
      </c>
      <c r="B25" s="60">
        <f aca="true" t="shared" si="0" ref="B25:G25">SUM(B8:B24)</f>
        <v>112</v>
      </c>
      <c r="C25" s="60">
        <f t="shared" si="0"/>
        <v>99955.2218681405</v>
      </c>
      <c r="D25" s="60">
        <f t="shared" si="0"/>
        <v>197</v>
      </c>
      <c r="E25" s="32">
        <f t="shared" si="0"/>
        <v>94975.24409706502</v>
      </c>
      <c r="F25" s="60">
        <f t="shared" si="0"/>
        <v>54</v>
      </c>
      <c r="G25" s="33">
        <f t="shared" si="0"/>
        <v>149776.12073530484</v>
      </c>
      <c r="H25" s="6"/>
      <c r="I25" s="6"/>
      <c r="J25" s="6"/>
      <c r="K25" s="6"/>
      <c r="L25" s="6"/>
      <c r="M25" s="6"/>
      <c r="N25" s="6"/>
      <c r="O25" s="6"/>
      <c r="P25" s="6"/>
    </row>
    <row r="26" spans="1:7" s="5" customFormat="1" ht="12" customHeight="1">
      <c r="A26" s="34" t="s">
        <v>133</v>
      </c>
      <c r="B26" s="35"/>
      <c r="C26" s="35"/>
      <c r="D26" s="35"/>
      <c r="E26" s="35"/>
      <c r="F26" s="35"/>
      <c r="G26" s="35"/>
    </row>
  </sheetData>
  <mergeCells count="7">
    <mergeCell ref="A1:G1"/>
    <mergeCell ref="B6:C6"/>
    <mergeCell ref="A6:A7"/>
    <mergeCell ref="F6:G6"/>
    <mergeCell ref="D6:E6"/>
    <mergeCell ref="A4:G4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P2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8.00390625" style="2" customWidth="1"/>
    <col min="2" max="2" width="15.7109375" style="22" customWidth="1"/>
    <col min="3" max="3" width="15.7109375" style="2" customWidth="1"/>
    <col min="4" max="4" width="15.7109375" style="22" customWidth="1"/>
    <col min="5" max="5" width="15.7109375" style="2" customWidth="1"/>
    <col min="6" max="6" width="15.7109375" style="22" customWidth="1"/>
    <col min="7" max="7" width="15.7109375" style="2" customWidth="1"/>
    <col min="8" max="16384" width="11.421875" style="2" customWidth="1"/>
  </cols>
  <sheetData>
    <row r="1" spans="1:11" ht="18">
      <c r="A1" s="92" t="s">
        <v>39</v>
      </c>
      <c r="B1" s="106"/>
      <c r="C1" s="92"/>
      <c r="D1" s="106"/>
      <c r="E1" s="92"/>
      <c r="F1" s="106"/>
      <c r="G1" s="92"/>
      <c r="H1" s="1"/>
      <c r="I1" s="1"/>
      <c r="J1" s="1"/>
      <c r="K1" s="1"/>
    </row>
    <row r="3" spans="1:12" ht="15">
      <c r="A3" s="93" t="s">
        <v>119</v>
      </c>
      <c r="B3" s="105"/>
      <c r="C3" s="93"/>
      <c r="D3" s="105"/>
      <c r="E3" s="93"/>
      <c r="F3" s="105"/>
      <c r="G3" s="93"/>
      <c r="H3" s="3"/>
      <c r="I3" s="3"/>
      <c r="J3" s="3"/>
      <c r="K3" s="3"/>
      <c r="L3" s="3"/>
    </row>
    <row r="4" spans="1:8" ht="15">
      <c r="A4" s="108" t="s">
        <v>138</v>
      </c>
      <c r="B4" s="109"/>
      <c r="C4" s="108"/>
      <c r="D4" s="109"/>
      <c r="E4" s="108"/>
      <c r="F4" s="109"/>
      <c r="G4" s="108"/>
      <c r="H4" s="19"/>
    </row>
    <row r="5" spans="1:8" ht="13.5" thickBot="1">
      <c r="A5" s="23"/>
      <c r="B5" s="61"/>
      <c r="C5" s="23"/>
      <c r="D5" s="61"/>
      <c r="E5" s="23"/>
      <c r="F5" s="61"/>
      <c r="G5" s="23"/>
      <c r="H5" s="19"/>
    </row>
    <row r="6" spans="1:12" s="5" customFormat="1" ht="12.75" customHeight="1">
      <c r="A6" s="89" t="s">
        <v>0</v>
      </c>
      <c r="B6" s="107" t="s">
        <v>29</v>
      </c>
      <c r="C6" s="104"/>
      <c r="D6" s="107" t="s">
        <v>30</v>
      </c>
      <c r="E6" s="104"/>
      <c r="F6" s="107" t="s">
        <v>31</v>
      </c>
      <c r="G6" s="84"/>
      <c r="H6" s="20"/>
      <c r="I6" s="4"/>
      <c r="J6" s="4"/>
      <c r="K6" s="4"/>
      <c r="L6" s="4"/>
    </row>
    <row r="7" spans="1:12" s="5" customFormat="1" ht="29.25" customHeight="1" thickBot="1">
      <c r="A7" s="91"/>
      <c r="B7" s="62" t="s">
        <v>148</v>
      </c>
      <c r="C7" s="63" t="s">
        <v>147</v>
      </c>
      <c r="D7" s="62" t="s">
        <v>148</v>
      </c>
      <c r="E7" s="63" t="s">
        <v>147</v>
      </c>
      <c r="F7" s="62" t="s">
        <v>148</v>
      </c>
      <c r="G7" s="64" t="s">
        <v>147</v>
      </c>
      <c r="H7" s="20"/>
      <c r="I7" s="4"/>
      <c r="J7" s="4"/>
      <c r="K7" s="4"/>
      <c r="L7" s="4"/>
    </row>
    <row r="8" spans="1:16" s="5" customFormat="1" ht="12.75">
      <c r="A8" s="25" t="s">
        <v>4</v>
      </c>
      <c r="B8" s="57" t="s">
        <v>9</v>
      </c>
      <c r="C8" s="57" t="s">
        <v>9</v>
      </c>
      <c r="D8" s="57">
        <v>7</v>
      </c>
      <c r="E8" s="26">
        <v>1310.9946710823124</v>
      </c>
      <c r="F8" s="57" t="s">
        <v>9</v>
      </c>
      <c r="G8" s="27" t="s">
        <v>9</v>
      </c>
      <c r="H8" s="10"/>
      <c r="I8" s="9"/>
      <c r="J8" s="6"/>
      <c r="K8" s="6"/>
      <c r="L8" s="6"/>
      <c r="M8" s="6"/>
      <c r="N8" s="6"/>
      <c r="O8" s="6"/>
      <c r="P8" s="6"/>
    </row>
    <row r="9" spans="1:16" s="5" customFormat="1" ht="12.75">
      <c r="A9" s="28" t="s">
        <v>5</v>
      </c>
      <c r="B9" s="58" t="s">
        <v>9</v>
      </c>
      <c r="C9" s="58" t="s">
        <v>9</v>
      </c>
      <c r="D9" s="58">
        <v>41</v>
      </c>
      <c r="E9" s="29">
        <v>6490.205651786589</v>
      </c>
      <c r="F9" s="58" t="s">
        <v>9</v>
      </c>
      <c r="G9" s="30" t="s">
        <v>9</v>
      </c>
      <c r="H9" s="10"/>
      <c r="I9" s="6"/>
      <c r="J9" s="6"/>
      <c r="K9" s="6"/>
      <c r="L9" s="6"/>
      <c r="M9" s="6"/>
      <c r="N9" s="6"/>
      <c r="O9" s="6"/>
      <c r="P9" s="6"/>
    </row>
    <row r="10" spans="1:16" s="5" customFormat="1" ht="12.75">
      <c r="A10" s="28" t="s">
        <v>6</v>
      </c>
      <c r="B10" s="58" t="s">
        <v>9</v>
      </c>
      <c r="C10" s="58" t="s">
        <v>9</v>
      </c>
      <c r="D10" s="58">
        <v>1</v>
      </c>
      <c r="E10" s="29">
        <v>2.6472160785535</v>
      </c>
      <c r="F10" s="58" t="s">
        <v>9</v>
      </c>
      <c r="G10" s="30" t="s">
        <v>9</v>
      </c>
      <c r="H10" s="10"/>
      <c r="I10" s="6"/>
      <c r="J10" s="6"/>
      <c r="K10" s="6"/>
      <c r="L10" s="6"/>
      <c r="M10" s="6"/>
      <c r="N10" s="6"/>
      <c r="O10" s="6"/>
      <c r="P10" s="6"/>
    </row>
    <row r="11" spans="1:16" s="5" customFormat="1" ht="12.75">
      <c r="A11" s="28" t="s">
        <v>7</v>
      </c>
      <c r="B11" s="58" t="s">
        <v>9</v>
      </c>
      <c r="C11" s="58" t="s">
        <v>9</v>
      </c>
      <c r="D11" s="58" t="s">
        <v>9</v>
      </c>
      <c r="E11" s="29" t="s">
        <v>9</v>
      </c>
      <c r="F11" s="58">
        <v>5</v>
      </c>
      <c r="G11" s="30">
        <v>894.3730877928002</v>
      </c>
      <c r="H11" s="10"/>
      <c r="I11" s="6"/>
      <c r="J11" s="6"/>
      <c r="K11" s="6"/>
      <c r="L11" s="6"/>
      <c r="M11" s="6"/>
      <c r="N11" s="6"/>
      <c r="O11" s="6"/>
      <c r="P11" s="6"/>
    </row>
    <row r="12" spans="1:16" s="5" customFormat="1" ht="12.75">
      <c r="A12" s="28" t="s">
        <v>8</v>
      </c>
      <c r="B12" s="58" t="s">
        <v>9</v>
      </c>
      <c r="C12" s="58" t="s">
        <v>9</v>
      </c>
      <c r="D12" s="58">
        <v>31</v>
      </c>
      <c r="E12" s="29">
        <v>23.836531202651155</v>
      </c>
      <c r="F12" s="58" t="s">
        <v>9</v>
      </c>
      <c r="G12" s="30" t="s">
        <v>9</v>
      </c>
      <c r="H12" s="10"/>
      <c r="I12" s="6"/>
      <c r="J12" s="6"/>
      <c r="K12" s="6"/>
      <c r="L12" s="6"/>
      <c r="M12" s="6"/>
      <c r="N12" s="6"/>
      <c r="O12" s="6"/>
      <c r="P12" s="6"/>
    </row>
    <row r="13" spans="1:16" s="5" customFormat="1" ht="12.75">
      <c r="A13" s="28" t="s">
        <v>10</v>
      </c>
      <c r="B13" s="58" t="s">
        <v>9</v>
      </c>
      <c r="C13" s="58" t="s">
        <v>9</v>
      </c>
      <c r="D13" s="58" t="s">
        <v>9</v>
      </c>
      <c r="E13" s="29" t="s">
        <v>9</v>
      </c>
      <c r="F13" s="58" t="s">
        <v>9</v>
      </c>
      <c r="G13" s="30" t="s">
        <v>9</v>
      </c>
      <c r="H13" s="10"/>
      <c r="I13" s="6"/>
      <c r="J13" s="6"/>
      <c r="K13" s="6"/>
      <c r="L13" s="6"/>
      <c r="M13" s="6"/>
      <c r="N13" s="6"/>
      <c r="O13" s="6"/>
      <c r="P13" s="6"/>
    </row>
    <row r="14" spans="1:16" s="5" customFormat="1" ht="12.75">
      <c r="A14" s="28" t="s">
        <v>11</v>
      </c>
      <c r="B14" s="58" t="s">
        <v>9</v>
      </c>
      <c r="C14" s="58" t="s">
        <v>9</v>
      </c>
      <c r="D14" s="58">
        <v>9</v>
      </c>
      <c r="E14" s="29">
        <v>2778.0143627498314</v>
      </c>
      <c r="F14" s="58" t="s">
        <v>9</v>
      </c>
      <c r="G14" s="30" t="s">
        <v>9</v>
      </c>
      <c r="H14" s="10"/>
      <c r="I14" s="6"/>
      <c r="J14" s="6"/>
      <c r="K14" s="6"/>
      <c r="L14" s="6"/>
      <c r="M14" s="6"/>
      <c r="N14" s="6"/>
      <c r="O14" s="6"/>
      <c r="P14" s="6"/>
    </row>
    <row r="15" spans="1:16" s="5" customFormat="1" ht="12.75">
      <c r="A15" s="28" t="s">
        <v>12</v>
      </c>
      <c r="B15" s="58">
        <v>7</v>
      </c>
      <c r="C15" s="58">
        <v>10100.246085731671</v>
      </c>
      <c r="D15" s="58" t="s">
        <v>9</v>
      </c>
      <c r="E15" s="29" t="s">
        <v>9</v>
      </c>
      <c r="F15" s="58" t="s">
        <v>9</v>
      </c>
      <c r="G15" s="30" t="s">
        <v>9</v>
      </c>
      <c r="H15" s="10"/>
      <c r="I15" s="6"/>
      <c r="J15" s="6"/>
      <c r="K15" s="6"/>
      <c r="L15" s="6"/>
      <c r="M15" s="6"/>
      <c r="N15" s="6"/>
      <c r="O15" s="6"/>
      <c r="P15" s="6"/>
    </row>
    <row r="16" spans="1:16" s="5" customFormat="1" ht="12.75">
      <c r="A16" s="28" t="s">
        <v>13</v>
      </c>
      <c r="B16" s="58">
        <v>1</v>
      </c>
      <c r="C16" s="58">
        <v>60939.93730209857</v>
      </c>
      <c r="D16" s="58">
        <v>2</v>
      </c>
      <c r="E16" s="29">
        <v>51.02174046563274</v>
      </c>
      <c r="F16" s="58" t="s">
        <v>9</v>
      </c>
      <c r="G16" s="30" t="s">
        <v>9</v>
      </c>
      <c r="H16" s="10"/>
      <c r="I16" s="6"/>
      <c r="J16" s="6"/>
      <c r="K16" s="6"/>
      <c r="L16" s="6"/>
      <c r="M16" s="6"/>
      <c r="N16" s="6"/>
      <c r="O16" s="6"/>
      <c r="P16" s="6"/>
    </row>
    <row r="17" spans="1:16" s="5" customFormat="1" ht="12.75">
      <c r="A17" s="28" t="s">
        <v>14</v>
      </c>
      <c r="B17" s="58" t="s">
        <v>9</v>
      </c>
      <c r="C17" s="58" t="s">
        <v>9</v>
      </c>
      <c r="D17" s="58">
        <v>6</v>
      </c>
      <c r="E17" s="29">
        <v>22934.810083897344</v>
      </c>
      <c r="F17" s="58" t="s">
        <v>9</v>
      </c>
      <c r="G17" s="30" t="s">
        <v>9</v>
      </c>
      <c r="H17" s="10"/>
      <c r="I17" s="9"/>
      <c r="J17" s="6"/>
      <c r="K17" s="6"/>
      <c r="L17" s="6"/>
      <c r="M17" s="6"/>
      <c r="N17" s="6"/>
      <c r="O17" s="6"/>
      <c r="P17" s="6"/>
    </row>
    <row r="18" spans="1:16" s="5" customFormat="1" ht="12.75">
      <c r="A18" s="28" t="s">
        <v>15</v>
      </c>
      <c r="B18" s="58">
        <v>1</v>
      </c>
      <c r="C18" s="58">
        <v>1538.5875807107716</v>
      </c>
      <c r="D18" s="58">
        <v>1</v>
      </c>
      <c r="E18" s="29">
        <v>2.6486219451329274</v>
      </c>
      <c r="F18" s="58" t="s">
        <v>9</v>
      </c>
      <c r="G18" s="30" t="s">
        <v>9</v>
      </c>
      <c r="H18" s="10"/>
      <c r="I18" s="6"/>
      <c r="J18" s="6"/>
      <c r="K18" s="6"/>
      <c r="L18" s="6"/>
      <c r="M18" s="6"/>
      <c r="N18" s="6"/>
      <c r="O18" s="6"/>
      <c r="P18" s="6"/>
    </row>
    <row r="19" spans="1:16" s="5" customFormat="1" ht="12.75">
      <c r="A19" s="28" t="s">
        <v>16</v>
      </c>
      <c r="B19" s="58" t="s">
        <v>9</v>
      </c>
      <c r="C19" s="58" t="s">
        <v>9</v>
      </c>
      <c r="D19" s="58">
        <v>21</v>
      </c>
      <c r="E19" s="29">
        <v>32757.747741750005</v>
      </c>
      <c r="F19" s="58" t="s">
        <v>9</v>
      </c>
      <c r="G19" s="30" t="s">
        <v>9</v>
      </c>
      <c r="H19" s="10"/>
      <c r="I19" s="6"/>
      <c r="J19" s="6"/>
      <c r="K19" s="6"/>
      <c r="L19" s="6"/>
      <c r="M19" s="6"/>
      <c r="N19" s="6"/>
      <c r="O19" s="6"/>
      <c r="P19" s="6"/>
    </row>
    <row r="20" spans="1:16" s="5" customFormat="1" ht="12.75">
      <c r="A20" s="28" t="s">
        <v>17</v>
      </c>
      <c r="B20" s="58">
        <v>50</v>
      </c>
      <c r="C20" s="58">
        <v>17369.35488157286</v>
      </c>
      <c r="D20" s="58">
        <v>1</v>
      </c>
      <c r="E20" s="29">
        <v>241.24679965871303</v>
      </c>
      <c r="F20" s="58" t="s">
        <v>9</v>
      </c>
      <c r="G20" s="30" t="s">
        <v>9</v>
      </c>
      <c r="H20" s="10"/>
      <c r="I20" s="6"/>
      <c r="J20" s="6"/>
      <c r="K20" s="6"/>
      <c r="L20" s="6"/>
      <c r="M20" s="6"/>
      <c r="N20" s="6"/>
      <c r="O20" s="6"/>
      <c r="P20" s="6"/>
    </row>
    <row r="21" spans="1:16" s="5" customFormat="1" ht="12.75">
      <c r="A21" s="28" t="s">
        <v>18</v>
      </c>
      <c r="B21" s="58" t="s">
        <v>9</v>
      </c>
      <c r="C21" s="58" t="s">
        <v>9</v>
      </c>
      <c r="D21" s="58" t="s">
        <v>9</v>
      </c>
      <c r="E21" s="29" t="s">
        <v>9</v>
      </c>
      <c r="F21" s="58" t="s">
        <v>9</v>
      </c>
      <c r="G21" s="30" t="s">
        <v>9</v>
      </c>
      <c r="H21" s="10"/>
      <c r="I21" s="6"/>
      <c r="J21" s="6"/>
      <c r="K21" s="6"/>
      <c r="L21" s="6"/>
      <c r="M21" s="6"/>
      <c r="N21" s="6"/>
      <c r="O21" s="6"/>
      <c r="P21" s="6"/>
    </row>
    <row r="22" spans="1:16" s="5" customFormat="1" ht="12.75">
      <c r="A22" s="28" t="s">
        <v>19</v>
      </c>
      <c r="B22" s="58" t="s">
        <v>9</v>
      </c>
      <c r="C22" s="58" t="s">
        <v>9</v>
      </c>
      <c r="D22" s="58">
        <v>4</v>
      </c>
      <c r="E22" s="29">
        <v>1444.0915245794752</v>
      </c>
      <c r="F22" s="58" t="s">
        <v>9</v>
      </c>
      <c r="G22" s="30" t="s">
        <v>9</v>
      </c>
      <c r="H22" s="10"/>
      <c r="I22" s="6"/>
      <c r="J22" s="6"/>
      <c r="K22" s="6"/>
      <c r="L22" s="6"/>
      <c r="M22" s="6"/>
      <c r="N22" s="6"/>
      <c r="O22" s="6"/>
      <c r="P22" s="6"/>
    </row>
    <row r="23" spans="1:16" s="5" customFormat="1" ht="12.75">
      <c r="A23" s="28" t="s">
        <v>20</v>
      </c>
      <c r="B23" s="58">
        <v>32</v>
      </c>
      <c r="C23" s="58">
        <v>88847.16622644449</v>
      </c>
      <c r="D23" s="58">
        <v>37</v>
      </c>
      <c r="E23" s="29">
        <v>1045.0166569426076</v>
      </c>
      <c r="F23" s="58" t="s">
        <v>9</v>
      </c>
      <c r="G23" s="30" t="s">
        <v>9</v>
      </c>
      <c r="H23" s="10"/>
      <c r="I23" s="6"/>
      <c r="J23" s="6"/>
      <c r="K23" s="6"/>
      <c r="L23" s="6"/>
      <c r="M23" s="6"/>
      <c r="N23" s="6"/>
      <c r="O23" s="6"/>
      <c r="P23" s="6"/>
    </row>
    <row r="24" spans="1:16" s="5" customFormat="1" ht="12.75">
      <c r="A24" s="28" t="s">
        <v>21</v>
      </c>
      <c r="B24" s="58" t="s">
        <v>9</v>
      </c>
      <c r="C24" s="58" t="s">
        <v>9</v>
      </c>
      <c r="D24" s="58">
        <v>52</v>
      </c>
      <c r="E24" s="29">
        <v>30538.496804758008</v>
      </c>
      <c r="F24" s="58" t="s">
        <v>9</v>
      </c>
      <c r="G24" s="30" t="s">
        <v>9</v>
      </c>
      <c r="H24" s="10"/>
      <c r="I24" s="6"/>
      <c r="J24" s="6"/>
      <c r="K24" s="6"/>
      <c r="L24" s="6"/>
      <c r="M24" s="6"/>
      <c r="N24" s="6"/>
      <c r="O24" s="6"/>
      <c r="P24" s="6"/>
    </row>
    <row r="25" spans="1:16" s="5" customFormat="1" ht="23.25" customHeight="1" thickBot="1">
      <c r="A25" s="31" t="s">
        <v>92</v>
      </c>
      <c r="B25" s="60">
        <f aca="true" t="shared" si="0" ref="B25:G25">SUM(B8:B24)</f>
        <v>91</v>
      </c>
      <c r="C25" s="60">
        <f t="shared" si="0"/>
        <v>178795.29207655834</v>
      </c>
      <c r="D25" s="60">
        <f t="shared" si="0"/>
        <v>213</v>
      </c>
      <c r="E25" s="32">
        <f t="shared" si="0"/>
        <v>99620.77840689685</v>
      </c>
      <c r="F25" s="60">
        <f t="shared" si="0"/>
        <v>5</v>
      </c>
      <c r="G25" s="33">
        <f t="shared" si="0"/>
        <v>894.3730877928002</v>
      </c>
      <c r="H25" s="10"/>
      <c r="I25" s="6"/>
      <c r="J25" s="6"/>
      <c r="K25" s="6"/>
      <c r="L25" s="6"/>
      <c r="M25" s="6"/>
      <c r="N25" s="6"/>
      <c r="O25" s="6"/>
      <c r="P25" s="6"/>
    </row>
    <row r="26" spans="1:7" s="5" customFormat="1" ht="12.75" customHeight="1">
      <c r="A26" s="34" t="s">
        <v>133</v>
      </c>
      <c r="B26" s="35"/>
      <c r="C26" s="35"/>
      <c r="D26" s="35"/>
      <c r="E26" s="35"/>
      <c r="F26" s="35"/>
      <c r="G26" s="35"/>
    </row>
  </sheetData>
  <mergeCells count="7">
    <mergeCell ref="A3:G3"/>
    <mergeCell ref="A1:G1"/>
    <mergeCell ref="B6:C6"/>
    <mergeCell ref="A6:A7"/>
    <mergeCell ref="F6:G6"/>
    <mergeCell ref="D6:E6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4"/>
  <dimension ref="A1:L26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8.00390625" style="2" customWidth="1"/>
    <col min="2" max="2" width="20.7109375" style="22" customWidth="1"/>
    <col min="3" max="3" width="22.7109375" style="2" customWidth="1"/>
    <col min="4" max="4" width="20.7109375" style="22" customWidth="1"/>
    <col min="5" max="5" width="22.7109375" style="2" customWidth="1"/>
    <col min="6" max="16384" width="11.421875" style="2" customWidth="1"/>
  </cols>
  <sheetData>
    <row r="1" spans="1:7" ht="18">
      <c r="A1" s="92" t="s">
        <v>39</v>
      </c>
      <c r="B1" s="92"/>
      <c r="C1" s="92"/>
      <c r="D1" s="92"/>
      <c r="E1" s="92"/>
      <c r="F1" s="1"/>
      <c r="G1" s="1"/>
    </row>
    <row r="3" spans="1:8" ht="15" customHeight="1">
      <c r="A3" s="93" t="s">
        <v>116</v>
      </c>
      <c r="B3" s="93"/>
      <c r="C3" s="93"/>
      <c r="D3" s="93"/>
      <c r="E3" s="93"/>
      <c r="F3" s="3"/>
      <c r="G3" s="3"/>
      <c r="H3" s="3"/>
    </row>
    <row r="4" spans="1:5" ht="15">
      <c r="A4" s="108" t="s">
        <v>139</v>
      </c>
      <c r="B4" s="108"/>
      <c r="C4" s="108"/>
      <c r="D4" s="108"/>
      <c r="E4" s="108"/>
    </row>
    <row r="5" spans="1:5" ht="13.5" thickBot="1">
      <c r="A5" s="23"/>
      <c r="B5" s="61"/>
      <c r="C5" s="23"/>
      <c r="D5" s="61"/>
      <c r="E5" s="23"/>
    </row>
    <row r="6" spans="1:8" s="5" customFormat="1" ht="12.75" customHeight="1">
      <c r="A6" s="89" t="s">
        <v>0</v>
      </c>
      <c r="B6" s="83" t="s">
        <v>28</v>
      </c>
      <c r="C6" s="104"/>
      <c r="D6" s="83" t="s">
        <v>22</v>
      </c>
      <c r="E6" s="84"/>
      <c r="F6" s="4"/>
      <c r="G6" s="4"/>
      <c r="H6" s="4"/>
    </row>
    <row r="7" spans="1:8" s="5" customFormat="1" ht="29.25" customHeight="1" thickBot="1">
      <c r="A7" s="91"/>
      <c r="B7" s="62" t="s">
        <v>148</v>
      </c>
      <c r="C7" s="63" t="s">
        <v>150</v>
      </c>
      <c r="D7" s="62" t="s">
        <v>148</v>
      </c>
      <c r="E7" s="64" t="s">
        <v>151</v>
      </c>
      <c r="F7" s="4"/>
      <c r="G7" s="4"/>
      <c r="H7" s="4"/>
    </row>
    <row r="8" spans="1:12" s="5" customFormat="1" ht="12.75">
      <c r="A8" s="25" t="s">
        <v>4</v>
      </c>
      <c r="B8" s="57">
        <v>81</v>
      </c>
      <c r="C8" s="57">
        <v>345966.20097943285</v>
      </c>
      <c r="D8" s="57">
        <v>96</v>
      </c>
      <c r="E8" s="27">
        <v>391804.97899757675</v>
      </c>
      <c r="F8" s="6"/>
      <c r="G8" s="6"/>
      <c r="H8" s="6"/>
      <c r="I8" s="6"/>
      <c r="J8" s="6"/>
      <c r="K8" s="6"/>
      <c r="L8" s="6"/>
    </row>
    <row r="9" spans="1:12" s="5" customFormat="1" ht="12.75">
      <c r="A9" s="28" t="s">
        <v>5</v>
      </c>
      <c r="B9" s="58" t="s">
        <v>9</v>
      </c>
      <c r="C9" s="58" t="s">
        <v>9</v>
      </c>
      <c r="D9" s="58">
        <v>56</v>
      </c>
      <c r="E9" s="30">
        <v>237714.0881565633</v>
      </c>
      <c r="F9" s="6"/>
      <c r="G9" s="6"/>
      <c r="H9" s="6"/>
      <c r="I9" s="6"/>
      <c r="J9" s="6"/>
      <c r="K9" s="6"/>
      <c r="L9" s="6"/>
    </row>
    <row r="10" spans="1:12" s="5" customFormat="1" ht="12.75">
      <c r="A10" s="28" t="s">
        <v>6</v>
      </c>
      <c r="B10" s="58">
        <v>29</v>
      </c>
      <c r="C10" s="58">
        <v>103116.60074106381</v>
      </c>
      <c r="D10" s="58">
        <v>37</v>
      </c>
      <c r="E10" s="30">
        <v>155125.87380106232</v>
      </c>
      <c r="F10" s="6"/>
      <c r="G10" s="6"/>
      <c r="H10" s="6"/>
      <c r="I10" s="6"/>
      <c r="J10" s="6"/>
      <c r="K10" s="6"/>
      <c r="L10" s="6"/>
    </row>
    <row r="11" spans="1:12" s="5" customFormat="1" ht="12.75">
      <c r="A11" s="28" t="s">
        <v>7</v>
      </c>
      <c r="B11" s="58">
        <v>25</v>
      </c>
      <c r="C11" s="58">
        <v>0.78163629972996</v>
      </c>
      <c r="D11" s="58">
        <v>40</v>
      </c>
      <c r="E11" s="30">
        <v>98947.73243456644</v>
      </c>
      <c r="F11" s="6"/>
      <c r="G11" s="6"/>
      <c r="H11" s="6"/>
      <c r="I11" s="6"/>
      <c r="J11" s="6"/>
      <c r="K11" s="6"/>
      <c r="L11" s="6"/>
    </row>
    <row r="12" spans="1:12" s="5" customFormat="1" ht="12.75">
      <c r="A12" s="28" t="s">
        <v>8</v>
      </c>
      <c r="B12" s="58">
        <v>41</v>
      </c>
      <c r="C12" s="58">
        <v>1497.0747664004664</v>
      </c>
      <c r="D12" s="58">
        <v>125</v>
      </c>
      <c r="E12" s="30">
        <v>84966.19000616726</v>
      </c>
      <c r="F12" s="6"/>
      <c r="G12" s="6"/>
      <c r="H12" s="6"/>
      <c r="I12" s="6"/>
      <c r="J12" s="6"/>
      <c r="K12" s="6"/>
      <c r="L12" s="6"/>
    </row>
    <row r="13" spans="1:12" s="5" customFormat="1" ht="12.75">
      <c r="A13" s="28" t="s">
        <v>10</v>
      </c>
      <c r="B13" s="58">
        <v>6</v>
      </c>
      <c r="C13" s="58">
        <v>142267.33118823072</v>
      </c>
      <c r="D13" s="58">
        <v>8</v>
      </c>
      <c r="E13" s="30">
        <v>166418.4402842983</v>
      </c>
      <c r="F13" s="6"/>
      <c r="G13" s="6"/>
      <c r="H13" s="6"/>
      <c r="I13" s="6"/>
      <c r="J13" s="6"/>
      <c r="K13" s="6"/>
      <c r="L13" s="6"/>
    </row>
    <row r="14" spans="1:12" s="5" customFormat="1" ht="12.75">
      <c r="A14" s="28" t="s">
        <v>11</v>
      </c>
      <c r="B14" s="58" t="s">
        <v>9</v>
      </c>
      <c r="C14" s="58" t="s">
        <v>9</v>
      </c>
      <c r="D14" s="58">
        <v>19</v>
      </c>
      <c r="E14" s="30">
        <v>155155.2002109647</v>
      </c>
      <c r="F14" s="6"/>
      <c r="G14" s="6"/>
      <c r="H14" s="6"/>
      <c r="I14" s="6"/>
      <c r="J14" s="6"/>
      <c r="K14" s="6"/>
      <c r="L14" s="6"/>
    </row>
    <row r="15" spans="1:12" s="5" customFormat="1" ht="12.75">
      <c r="A15" s="28" t="s">
        <v>12</v>
      </c>
      <c r="B15" s="58">
        <v>165</v>
      </c>
      <c r="C15" s="58">
        <v>789706.9572400827</v>
      </c>
      <c r="D15" s="58">
        <v>256</v>
      </c>
      <c r="E15" s="30">
        <v>1041243.1029263728</v>
      </c>
      <c r="F15" s="6"/>
      <c r="G15" s="6"/>
      <c r="H15" s="6"/>
      <c r="I15" s="6"/>
      <c r="J15" s="6"/>
      <c r="K15" s="6"/>
      <c r="L15" s="6"/>
    </row>
    <row r="16" spans="1:12" s="5" customFormat="1" ht="12.75">
      <c r="A16" s="28" t="s">
        <v>13</v>
      </c>
      <c r="B16" s="58">
        <v>62</v>
      </c>
      <c r="C16" s="58">
        <v>31.84569948488482</v>
      </c>
      <c r="D16" s="58">
        <v>81</v>
      </c>
      <c r="E16" s="30">
        <v>100390.4031777428</v>
      </c>
      <c r="F16" s="6"/>
      <c r="G16" s="6"/>
      <c r="H16" s="6"/>
      <c r="I16" s="6"/>
      <c r="J16" s="6"/>
      <c r="K16" s="6"/>
      <c r="L16" s="6"/>
    </row>
    <row r="17" spans="1:12" s="5" customFormat="1" ht="12.75">
      <c r="A17" s="28" t="s">
        <v>14</v>
      </c>
      <c r="B17" s="58" t="s">
        <v>9</v>
      </c>
      <c r="C17" s="58" t="s">
        <v>9</v>
      </c>
      <c r="D17" s="58">
        <v>24</v>
      </c>
      <c r="E17" s="30">
        <v>619837.8373141014</v>
      </c>
      <c r="F17" s="6"/>
      <c r="G17" s="6"/>
      <c r="H17" s="6"/>
      <c r="I17" s="6"/>
      <c r="J17" s="6"/>
      <c r="K17" s="6"/>
      <c r="L17" s="6"/>
    </row>
    <row r="18" spans="1:12" s="5" customFormat="1" ht="12.75">
      <c r="A18" s="28" t="s">
        <v>15</v>
      </c>
      <c r="B18" s="58">
        <v>2</v>
      </c>
      <c r="C18" s="58">
        <v>287.53596647623635</v>
      </c>
      <c r="D18" s="58">
        <v>9</v>
      </c>
      <c r="E18" s="30">
        <v>110144.16233304261</v>
      </c>
      <c r="F18" s="6"/>
      <c r="G18" s="6"/>
      <c r="H18" s="6"/>
      <c r="I18" s="6"/>
      <c r="J18" s="6"/>
      <c r="K18" s="6"/>
      <c r="L18" s="6"/>
    </row>
    <row r="19" spans="1:12" s="5" customFormat="1" ht="12.75">
      <c r="A19" s="28" t="s">
        <v>16</v>
      </c>
      <c r="B19" s="58" t="s">
        <v>9</v>
      </c>
      <c r="C19" s="58" t="s">
        <v>9</v>
      </c>
      <c r="D19" s="58">
        <v>104</v>
      </c>
      <c r="E19" s="30">
        <v>320600.8721873361</v>
      </c>
      <c r="F19" s="6"/>
      <c r="G19" s="6"/>
      <c r="H19" s="6"/>
      <c r="I19" s="6"/>
      <c r="J19" s="6"/>
      <c r="K19" s="6"/>
      <c r="L19" s="6"/>
    </row>
    <row r="20" spans="1:12" s="5" customFormat="1" ht="12.75">
      <c r="A20" s="28" t="s">
        <v>17</v>
      </c>
      <c r="B20" s="58">
        <v>182</v>
      </c>
      <c r="C20" s="58">
        <v>12796.036702740235</v>
      </c>
      <c r="D20" s="58">
        <v>289</v>
      </c>
      <c r="E20" s="30">
        <v>246638.03378232685</v>
      </c>
      <c r="F20" s="6"/>
      <c r="G20" s="6"/>
      <c r="H20" s="6"/>
      <c r="I20" s="6"/>
      <c r="J20" s="6"/>
      <c r="K20" s="6"/>
      <c r="L20" s="6"/>
    </row>
    <row r="21" spans="1:12" s="5" customFormat="1" ht="12.75">
      <c r="A21" s="28" t="s">
        <v>18</v>
      </c>
      <c r="B21" s="58">
        <v>3</v>
      </c>
      <c r="C21" s="58">
        <v>10848.920516398312</v>
      </c>
      <c r="D21" s="58">
        <v>19</v>
      </c>
      <c r="E21" s="30">
        <v>77832.0685797248</v>
      </c>
      <c r="F21" s="6"/>
      <c r="G21" s="6"/>
      <c r="H21" s="6"/>
      <c r="I21" s="6"/>
      <c r="J21" s="6"/>
      <c r="K21" s="6"/>
      <c r="L21" s="6"/>
    </row>
    <row r="22" spans="1:12" s="5" customFormat="1" ht="12.75">
      <c r="A22" s="28" t="s">
        <v>19</v>
      </c>
      <c r="B22" s="58">
        <v>49</v>
      </c>
      <c r="C22" s="58">
        <v>249277.37801164584</v>
      </c>
      <c r="D22" s="58">
        <v>58</v>
      </c>
      <c r="E22" s="30">
        <v>314092.6148035398</v>
      </c>
      <c r="F22" s="6"/>
      <c r="G22" s="6"/>
      <c r="H22" s="6"/>
      <c r="I22" s="6"/>
      <c r="J22" s="6"/>
      <c r="K22" s="6"/>
      <c r="L22" s="6"/>
    </row>
    <row r="23" spans="1:12" s="5" customFormat="1" ht="12.75">
      <c r="A23" s="28" t="s">
        <v>20</v>
      </c>
      <c r="B23" s="58">
        <v>21</v>
      </c>
      <c r="C23" s="58">
        <v>5592.654979033092</v>
      </c>
      <c r="D23" s="58">
        <v>150</v>
      </c>
      <c r="E23" s="30">
        <v>1683962.9740413877</v>
      </c>
      <c r="F23" s="6"/>
      <c r="G23" s="6"/>
      <c r="H23" s="6"/>
      <c r="I23" s="6"/>
      <c r="J23" s="6"/>
      <c r="K23" s="6"/>
      <c r="L23" s="6"/>
    </row>
    <row r="24" spans="1:12" s="5" customFormat="1" ht="12.75">
      <c r="A24" s="28" t="s">
        <v>21</v>
      </c>
      <c r="B24" s="58">
        <v>19</v>
      </c>
      <c r="C24" s="58">
        <v>1343.4858023775002</v>
      </c>
      <c r="D24" s="58">
        <v>146</v>
      </c>
      <c r="E24" s="30">
        <v>339126.92999575526</v>
      </c>
      <c r="F24" s="6"/>
      <c r="G24" s="6"/>
      <c r="H24" s="6"/>
      <c r="I24" s="6"/>
      <c r="J24" s="6"/>
      <c r="K24" s="6"/>
      <c r="L24" s="6"/>
    </row>
    <row r="25" spans="1:12" s="5" customFormat="1" ht="23.25" customHeight="1" thickBot="1">
      <c r="A25" s="31" t="s">
        <v>92</v>
      </c>
      <c r="B25" s="60">
        <f>SUM(B8:B24)</f>
        <v>685</v>
      </c>
      <c r="C25" s="60">
        <f>SUM(C8:C24)</f>
        <v>1662732.8042296662</v>
      </c>
      <c r="D25" s="60">
        <f>SUM(D8:D24)</f>
        <v>1517</v>
      </c>
      <c r="E25" s="33">
        <f>SUM(E8:E24)</f>
        <v>6144001.50303253</v>
      </c>
      <c r="F25" s="6"/>
      <c r="G25" s="6"/>
      <c r="H25" s="6"/>
      <c r="I25" s="6"/>
      <c r="J25" s="6"/>
      <c r="K25" s="6"/>
      <c r="L25" s="6"/>
    </row>
    <row r="26" spans="1:5" s="5" customFormat="1" ht="12.75" customHeight="1">
      <c r="A26" s="34" t="s">
        <v>133</v>
      </c>
      <c r="B26" s="35"/>
      <c r="C26" s="35"/>
      <c r="D26" s="35"/>
      <c r="E26" s="35"/>
    </row>
  </sheetData>
  <mergeCells count="6">
    <mergeCell ref="A1:E1"/>
    <mergeCell ref="B6:C6"/>
    <mergeCell ref="A6:A7"/>
    <mergeCell ref="D6:E6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5"/>
  <dimension ref="A1:M27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27.8515625" style="2" customWidth="1"/>
    <col min="2" max="2" width="33.00390625" style="2" customWidth="1"/>
    <col min="3" max="3" width="25.28125" style="2" customWidth="1"/>
    <col min="4" max="16384" width="11.421875" style="2" customWidth="1"/>
  </cols>
  <sheetData>
    <row r="1" spans="1:8" ht="18">
      <c r="A1" s="92" t="s">
        <v>39</v>
      </c>
      <c r="B1" s="92"/>
      <c r="C1" s="92"/>
      <c r="D1" s="1"/>
      <c r="E1" s="1"/>
      <c r="F1" s="1"/>
      <c r="G1" s="1"/>
      <c r="H1" s="1"/>
    </row>
    <row r="3" spans="1:9" ht="15">
      <c r="A3" s="99" t="s">
        <v>125</v>
      </c>
      <c r="B3" s="110"/>
      <c r="C3" s="110"/>
      <c r="D3" s="3"/>
      <c r="E3" s="3"/>
      <c r="F3" s="3"/>
      <c r="G3" s="3"/>
      <c r="H3" s="3"/>
      <c r="I3" s="3"/>
    </row>
    <row r="4" spans="1:9" ht="15">
      <c r="A4" s="99" t="s">
        <v>152</v>
      </c>
      <c r="B4" s="110"/>
      <c r="C4" s="110"/>
      <c r="D4" s="3"/>
      <c r="E4" s="3"/>
      <c r="F4" s="3"/>
      <c r="G4" s="3"/>
      <c r="H4" s="3"/>
      <c r="I4" s="3"/>
    </row>
    <row r="5" spans="1:3" ht="12.75" customHeight="1" thickBot="1">
      <c r="A5" s="23"/>
      <c r="B5" s="23"/>
      <c r="C5" s="23"/>
    </row>
    <row r="6" spans="1:9" s="5" customFormat="1" ht="21.75" customHeight="1" thickBot="1">
      <c r="A6" s="66" t="s">
        <v>0</v>
      </c>
      <c r="B6" s="67" t="s">
        <v>153</v>
      </c>
      <c r="C6" s="68" t="s">
        <v>154</v>
      </c>
      <c r="D6" s="4"/>
      <c r="E6" s="4"/>
      <c r="F6" s="4"/>
      <c r="G6" s="4"/>
      <c r="H6" s="4"/>
      <c r="I6" s="4"/>
    </row>
    <row r="7" spans="1:13" s="5" customFormat="1" ht="12.75">
      <c r="A7" s="25" t="s">
        <v>4</v>
      </c>
      <c r="B7" s="57">
        <v>7</v>
      </c>
      <c r="C7" s="65">
        <v>1</v>
      </c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5" customFormat="1" ht="12.75">
      <c r="A8" s="28" t="s">
        <v>5</v>
      </c>
      <c r="B8" s="58">
        <v>54</v>
      </c>
      <c r="C8" s="49">
        <v>12</v>
      </c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5" customFormat="1" ht="12.75">
      <c r="A9" s="28" t="s">
        <v>6</v>
      </c>
      <c r="B9" s="58">
        <v>3</v>
      </c>
      <c r="C9" s="49">
        <v>4</v>
      </c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5" customFormat="1" ht="12.75">
      <c r="A10" s="28" t="s">
        <v>7</v>
      </c>
      <c r="B10" s="58">
        <v>9</v>
      </c>
      <c r="C10" s="49">
        <v>6</v>
      </c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5" customFormat="1" ht="12.75">
      <c r="A11" s="28" t="s">
        <v>8</v>
      </c>
      <c r="B11" s="58">
        <v>2</v>
      </c>
      <c r="C11" s="49">
        <v>52</v>
      </c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s="5" customFormat="1" ht="12.75">
      <c r="A12" s="28" t="s">
        <v>10</v>
      </c>
      <c r="B12" s="58">
        <v>2</v>
      </c>
      <c r="C12" s="49">
        <v>2</v>
      </c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s="5" customFormat="1" ht="12.75">
      <c r="A13" s="28" t="s">
        <v>11</v>
      </c>
      <c r="B13" s="58">
        <v>7</v>
      </c>
      <c r="C13" s="49">
        <v>4</v>
      </c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s="5" customFormat="1" ht="12.75">
      <c r="A14" s="28" t="s">
        <v>12</v>
      </c>
      <c r="B14" s="58">
        <v>34</v>
      </c>
      <c r="C14" s="49">
        <v>2</v>
      </c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s="5" customFormat="1" ht="12.75">
      <c r="A15" s="28" t="s">
        <v>13</v>
      </c>
      <c r="B15" s="58">
        <v>96</v>
      </c>
      <c r="C15" s="49">
        <v>18</v>
      </c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s="5" customFormat="1" ht="12.75">
      <c r="A16" s="28" t="s">
        <v>14</v>
      </c>
      <c r="B16" s="58">
        <v>16</v>
      </c>
      <c r="C16" s="49" t="s">
        <v>9</v>
      </c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s="5" customFormat="1" ht="12.75">
      <c r="A17" s="28" t="s">
        <v>15</v>
      </c>
      <c r="B17" s="58">
        <v>4</v>
      </c>
      <c r="C17" s="49">
        <v>3</v>
      </c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s="5" customFormat="1" ht="12.75">
      <c r="A18" s="28" t="s">
        <v>16</v>
      </c>
      <c r="B18" s="58">
        <v>38</v>
      </c>
      <c r="C18" s="49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s="5" customFormat="1" ht="12.75">
      <c r="A19" s="28" t="s">
        <v>17</v>
      </c>
      <c r="B19" s="58">
        <v>18</v>
      </c>
      <c r="C19" s="49">
        <v>55</v>
      </c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s="5" customFormat="1" ht="12.75">
      <c r="A20" s="28" t="s">
        <v>18</v>
      </c>
      <c r="B20" s="58">
        <v>6</v>
      </c>
      <c r="C20" s="49" t="s">
        <v>9</v>
      </c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s="5" customFormat="1" ht="12.75">
      <c r="A21" s="28" t="s">
        <v>19</v>
      </c>
      <c r="B21" s="58">
        <v>4</v>
      </c>
      <c r="C21" s="49" t="s">
        <v>9</v>
      </c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s="5" customFormat="1" ht="12.75">
      <c r="A22" s="28" t="s">
        <v>20</v>
      </c>
      <c r="B22" s="58">
        <v>38</v>
      </c>
      <c r="C22" s="49">
        <v>42</v>
      </c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s="5" customFormat="1" ht="12.75">
      <c r="A23" s="28" t="s">
        <v>21</v>
      </c>
      <c r="B23" s="58">
        <v>108</v>
      </c>
      <c r="C23" s="49">
        <v>116</v>
      </c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s="5" customFormat="1" ht="12.75">
      <c r="A24" s="28"/>
      <c r="B24" s="58"/>
      <c r="C24" s="49"/>
      <c r="D24" s="4"/>
      <c r="E24" s="6"/>
      <c r="F24" s="4"/>
      <c r="G24" s="6"/>
      <c r="H24" s="4"/>
      <c r="I24" s="6"/>
      <c r="J24" s="4"/>
      <c r="K24" s="6"/>
      <c r="L24" s="4"/>
      <c r="M24" s="6"/>
    </row>
    <row r="25" spans="1:13" s="5" customFormat="1" ht="15" thickBot="1">
      <c r="A25" s="31" t="s">
        <v>92</v>
      </c>
      <c r="B25" s="60" t="s">
        <v>156</v>
      </c>
      <c r="C25" s="54">
        <f>SUM(C7:C24)</f>
        <v>320</v>
      </c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3" ht="12.75">
      <c r="A26" s="55" t="s">
        <v>155</v>
      </c>
      <c r="B26" s="55"/>
      <c r="C26" s="55"/>
    </row>
    <row r="27" ht="12.75">
      <c r="A27" s="2" t="s">
        <v>115</v>
      </c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mmse</cp:lastModifiedBy>
  <cp:lastPrinted>2009-07-17T07:36:58Z</cp:lastPrinted>
  <dcterms:created xsi:type="dcterms:W3CDTF">2009-06-01T10:31:40Z</dcterms:created>
  <dcterms:modified xsi:type="dcterms:W3CDTF">2009-07-20T13:29:24Z</dcterms:modified>
  <cp:category/>
  <cp:version/>
  <cp:contentType/>
  <cp:contentStatus/>
</cp:coreProperties>
</file>