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15.5.4" sheetId="1" r:id="rId1"/>
  </sheets>
  <definedNames>
    <definedName name="_xlnm.Print_Area" localSheetId="0">'15.5.4'!$A$1:$N$52</definedName>
  </definedNames>
  <calcPr fullCalcOnLoad="1"/>
</workbook>
</file>

<file path=xl/sharedStrings.xml><?xml version="1.0" encoding="utf-8"?>
<sst xmlns="http://schemas.openxmlformats.org/spreadsheetml/2006/main" count="38" uniqueCount="35">
  <si>
    <t>INCENDIOS FORESTALES</t>
  </si>
  <si>
    <t>15.5.4. DISTRIBUCIÓN TEMPORAL: Número de incendios y vegetación afectada por meses, 2007</t>
  </si>
  <si>
    <t>Mes</t>
  </si>
  <si>
    <t>Número de siniestros</t>
  </si>
  <si>
    <t>Superficies (hectáreas)</t>
  </si>
  <si>
    <t>Conatos</t>
  </si>
  <si>
    <t>Incendios</t>
  </si>
  <si>
    <t xml:space="preserve">Total </t>
  </si>
  <si>
    <t>Vegetación Leñosa</t>
  </si>
  <si>
    <t>Vegetación herbácea</t>
  </si>
  <si>
    <t>Total</t>
  </si>
  <si>
    <t>Total no</t>
  </si>
  <si>
    <t>&lt; 1 ha</t>
  </si>
  <si>
    <t>&gt; = 1 ha</t>
  </si>
  <si>
    <t>siniestros</t>
  </si>
  <si>
    <t>Arboleda</t>
  </si>
  <si>
    <t>Monte abierto</t>
  </si>
  <si>
    <t>Mat. Y M. Bajo</t>
  </si>
  <si>
    <t>Dehesas</t>
  </si>
  <si>
    <t>Pastos</t>
  </si>
  <si>
    <t>Zonas húmedas</t>
  </si>
  <si>
    <t>forestal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</si>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</sst>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#,##0__;\–#,##0__;0__;@__"/>
    <numFmt numFmtId="190" formatCode="[$-C0A]dddd\,\ dd&quot; de &quot;mmmm&quot; de &quot;yyyy"/>
    <numFmt numFmtId="191" formatCode="mmm\-yyyy"/>
    <numFmt numFmtId="192" formatCode="[$-C0A]d\-mmm;@"/>
    <numFmt numFmtId="193" formatCode="0.0"/>
    <numFmt numFmtId="194" formatCode="#,##0.0_);\(#,##0.0\)"/>
    <numFmt numFmtId="195" formatCode="#,##0.00__;\–#,##0.00__;0.00__;@__"/>
    <numFmt numFmtId="196" formatCode="#,##0.0__;\–#,##0.0__;0.0__;@__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3.75"/>
      <name val="Arial"/>
      <family val="0"/>
    </font>
    <font>
      <sz val="10.5"/>
      <name val="Arial"/>
      <family val="2"/>
    </font>
    <font>
      <sz val="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medium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>
        <color indexed="63"/>
      </bottom>
    </border>
    <border>
      <left>
        <color indexed="63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>
        <color indexed="63"/>
      </right>
      <top>
        <color indexed="63"/>
      </top>
      <bottom>
        <color indexed="63"/>
      </bottom>
    </border>
  </borders>
  <cellStyleXfs count="20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2" borderId="0" xfId="0" applyAlignment="1">
      <alignment/>
    </xf>
    <xf numFmtId="0" fontId="2" fillId="2" borderId="0" xfId="0" applyFont="1" applyAlignment="1">
      <alignment horizontal="center"/>
    </xf>
    <xf numFmtId="0" fontId="3" fillId="2" borderId="0" xfId="0" applyFont="1" applyAlignment="1">
      <alignment horizontal="center"/>
    </xf>
    <xf numFmtId="0" fontId="4" fillId="2" borderId="0" xfId="0" applyFont="1" applyAlignment="1">
      <alignment horizontal="center"/>
    </xf>
    <xf numFmtId="0" fontId="0" fillId="2" borderId="1" xfId="0" applyBorder="1" applyAlignment="1">
      <alignment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2" borderId="2" xfId="0" applyBorder="1" applyAlignment="1">
      <alignment/>
    </xf>
    <xf numFmtId="189" fontId="0" fillId="2" borderId="17" xfId="0" applyNumberFormat="1" applyFont="1" applyFill="1" applyBorder="1" applyAlignment="1" applyProtection="1">
      <alignment horizontal="right"/>
      <protection/>
    </xf>
    <xf numFmtId="196" fontId="0" fillId="2" borderId="17" xfId="0" applyNumberFormat="1" applyFont="1" applyFill="1" applyBorder="1" applyAlignment="1" applyProtection="1">
      <alignment horizontal="right"/>
      <protection/>
    </xf>
    <xf numFmtId="196" fontId="0" fillId="2" borderId="18" xfId="0" applyNumberFormat="1" applyFont="1" applyFill="1" applyBorder="1" applyAlignment="1" applyProtection="1">
      <alignment horizontal="right"/>
      <protection/>
    </xf>
    <xf numFmtId="0" fontId="0" fillId="2" borderId="6" xfId="0" applyBorder="1" applyAlignment="1">
      <alignment/>
    </xf>
    <xf numFmtId="189" fontId="0" fillId="2" borderId="19" xfId="0" applyNumberFormat="1" applyFont="1" applyFill="1" applyBorder="1" applyAlignment="1" applyProtection="1">
      <alignment horizontal="right"/>
      <protection/>
    </xf>
    <xf numFmtId="196" fontId="0" fillId="2" borderId="19" xfId="0" applyNumberFormat="1" applyFont="1" applyFill="1" applyBorder="1" applyAlignment="1" applyProtection="1">
      <alignment horizontal="right"/>
      <protection/>
    </xf>
    <xf numFmtId="196" fontId="0" fillId="2" borderId="20" xfId="0" applyNumberFormat="1" applyFont="1" applyFill="1" applyBorder="1" applyAlignment="1" applyProtection="1">
      <alignment horizontal="right"/>
      <protection/>
    </xf>
    <xf numFmtId="0" fontId="4" fillId="2" borderId="13" xfId="0" applyFont="1" applyBorder="1" applyAlignment="1">
      <alignment/>
    </xf>
    <xf numFmtId="189" fontId="4" fillId="2" borderId="15" xfId="0" applyNumberFormat="1" applyFont="1" applyFill="1" applyBorder="1" applyAlignment="1" applyProtection="1">
      <alignment horizontal="right"/>
      <protection/>
    </xf>
    <xf numFmtId="196" fontId="4" fillId="2" borderId="15" xfId="0" applyNumberFormat="1" applyFont="1" applyFill="1" applyBorder="1" applyAlignment="1" applyProtection="1">
      <alignment horizontal="right"/>
      <protection/>
    </xf>
    <xf numFmtId="196" fontId="4" fillId="2" borderId="16" xfId="0" applyNumberFormat="1" applyFont="1" applyFill="1" applyBorder="1" applyAlignment="1" applyProtection="1">
      <alignment horizontal="right"/>
      <protection/>
    </xf>
    <xf numFmtId="0" fontId="4" fillId="2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mensual del número de siniestros. Año 2007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8225"/>
          <c:w val="0.925"/>
          <c:h val="0.805"/>
        </c:manualLayout>
      </c:layout>
      <c:lineChart>
        <c:grouping val="standard"/>
        <c:varyColors val="0"/>
        <c:ser>
          <c:idx val="0"/>
          <c:order val="0"/>
          <c:tx>
            <c:v>meses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'15.5.4'!$A$8:$A$19</c:f>
              <c:strCache/>
            </c:strRef>
          </c:cat>
          <c:val>
            <c:numRef>
              <c:f>'15.5.4'!$D$8:$D$19</c:f>
              <c:numCache/>
            </c:numRef>
          </c:val>
          <c:smooth val="0"/>
        </c:ser>
        <c:axId val="58007717"/>
        <c:axId val="52307406"/>
      </c:line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307406"/>
        <c:crosses val="autoZero"/>
        <c:auto val="1"/>
        <c:lblOffset val="100"/>
        <c:tickLblSkip val="1"/>
        <c:noMultiLvlLbl val="0"/>
      </c:catAx>
      <c:valAx>
        <c:axId val="5230740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800771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mensual de la superficie forestal afectada. Año 2007</a:t>
            </a:r>
          </a:p>
        </c:rich>
      </c:tx>
      <c:layout>
        <c:manualLayout>
          <c:xMode val="factor"/>
          <c:yMode val="factor"/>
          <c:x val="0.009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5"/>
          <c:y val="0.1925"/>
          <c:w val="0.925"/>
          <c:h val="0.795"/>
        </c:manualLayout>
      </c:layout>
      <c:lineChart>
        <c:grouping val="standard"/>
        <c:varyColors val="0"/>
        <c:ser>
          <c:idx val="0"/>
          <c:order val="0"/>
          <c:tx>
            <c:v>meses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'15.5.4'!$A$8:$A$19</c:f>
              <c:strCache/>
            </c:strRef>
          </c:cat>
          <c:val>
            <c:numRef>
              <c:f>'15.5.4'!$M$8:$M$19</c:f>
              <c:numCache/>
            </c:numRef>
          </c:val>
          <c:smooth val="0"/>
        </c:ser>
        <c:axId val="1004607"/>
        <c:axId val="9041464"/>
      </c:lineChart>
      <c:catAx>
        <c:axId val="1004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041464"/>
        <c:crosses val="autoZero"/>
        <c:auto val="1"/>
        <c:lblOffset val="100"/>
        <c:tickLblSkip val="1"/>
        <c:noMultiLvlLbl val="0"/>
      </c:catAx>
      <c:valAx>
        <c:axId val="904146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004607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23</xdr:row>
      <xdr:rowOff>28575</xdr:rowOff>
    </xdr:from>
    <xdr:to>
      <xdr:col>13</xdr:col>
      <xdr:colOff>9525</xdr:colOff>
      <xdr:row>35</xdr:row>
      <xdr:rowOff>142875</xdr:rowOff>
    </xdr:to>
    <xdr:graphicFrame>
      <xdr:nvGraphicFramePr>
        <xdr:cNvPr id="1" name="Chart 1"/>
        <xdr:cNvGraphicFramePr/>
      </xdr:nvGraphicFramePr>
      <xdr:xfrm>
        <a:off x="1419225" y="3876675"/>
        <a:ext cx="9105900" cy="205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685800</xdr:colOff>
      <xdr:row>37</xdr:row>
      <xdr:rowOff>152400</xdr:rowOff>
    </xdr:from>
    <xdr:to>
      <xdr:col>13</xdr:col>
      <xdr:colOff>66675</xdr:colOff>
      <xdr:row>50</xdr:row>
      <xdr:rowOff>133350</xdr:rowOff>
    </xdr:to>
    <xdr:graphicFrame>
      <xdr:nvGraphicFramePr>
        <xdr:cNvPr id="2" name="Chart 2"/>
        <xdr:cNvGraphicFramePr/>
      </xdr:nvGraphicFramePr>
      <xdr:xfrm>
        <a:off x="1447800" y="6267450"/>
        <a:ext cx="9134475" cy="2085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zoomScale="75" zoomScaleNormal="75" workbookViewId="0" topLeftCell="A1">
      <selection activeCell="A1" sqref="A1:N1"/>
    </sheetView>
  </sheetViews>
  <sheetFormatPr defaultColWidth="11.421875" defaultRowHeight="12.75"/>
  <cols>
    <col min="2" max="4" width="11.57421875" style="0" bestFit="1" customWidth="1"/>
    <col min="5" max="5" width="12.00390625" style="0" bestFit="1" customWidth="1"/>
    <col min="6" max="7" width="13.28125" style="0" customWidth="1"/>
    <col min="8" max="10" width="11.57421875" style="0" bestFit="1" customWidth="1"/>
    <col min="11" max="11" width="15.140625" style="0" customWidth="1"/>
    <col min="12" max="14" width="11.57421875" style="0" bestFit="1" customWidth="1"/>
  </cols>
  <sheetData>
    <row r="1" spans="1:14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15">
      <c r="A3" s="2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5" t="s">
        <v>2</v>
      </c>
      <c r="B5" s="6" t="s">
        <v>3</v>
      </c>
      <c r="C5" s="7"/>
      <c r="D5" s="8"/>
      <c r="E5" s="6" t="s">
        <v>4</v>
      </c>
      <c r="F5" s="7"/>
      <c r="G5" s="7"/>
      <c r="H5" s="7"/>
      <c r="I5" s="7"/>
      <c r="J5" s="7"/>
      <c r="K5" s="7"/>
      <c r="L5" s="7"/>
      <c r="M5" s="7"/>
      <c r="N5" s="7"/>
    </row>
    <row r="6" spans="1:14" ht="12.75">
      <c r="A6" s="9"/>
      <c r="B6" s="10" t="s">
        <v>5</v>
      </c>
      <c r="C6" s="10" t="s">
        <v>6</v>
      </c>
      <c r="D6" s="11" t="s">
        <v>7</v>
      </c>
      <c r="E6" s="12" t="s">
        <v>8</v>
      </c>
      <c r="F6" s="13"/>
      <c r="G6" s="13"/>
      <c r="H6" s="14"/>
      <c r="I6" s="12" t="s">
        <v>9</v>
      </c>
      <c r="J6" s="13"/>
      <c r="K6" s="13"/>
      <c r="L6" s="14"/>
      <c r="M6" s="11" t="s">
        <v>10</v>
      </c>
      <c r="N6" s="15" t="s">
        <v>11</v>
      </c>
    </row>
    <row r="7" spans="1:14" ht="13.5" thickBot="1">
      <c r="A7" s="16"/>
      <c r="B7" s="17" t="s">
        <v>12</v>
      </c>
      <c r="C7" s="17" t="s">
        <v>13</v>
      </c>
      <c r="D7" s="18" t="s">
        <v>14</v>
      </c>
      <c r="E7" s="17" t="s">
        <v>15</v>
      </c>
      <c r="F7" s="17" t="s">
        <v>16</v>
      </c>
      <c r="G7" s="17" t="s">
        <v>17</v>
      </c>
      <c r="H7" s="17" t="s">
        <v>10</v>
      </c>
      <c r="I7" s="17" t="s">
        <v>18</v>
      </c>
      <c r="J7" s="17" t="s">
        <v>19</v>
      </c>
      <c r="K7" s="17" t="s">
        <v>20</v>
      </c>
      <c r="L7" s="17" t="s">
        <v>10</v>
      </c>
      <c r="M7" s="18" t="s">
        <v>21</v>
      </c>
      <c r="N7" s="19" t="s">
        <v>21</v>
      </c>
    </row>
    <row r="8" spans="1:14" ht="12.75">
      <c r="A8" s="20" t="s">
        <v>22</v>
      </c>
      <c r="B8" s="21">
        <v>274</v>
      </c>
      <c r="C8" s="21">
        <v>201</v>
      </c>
      <c r="D8" s="21">
        <f aca="true" t="shared" si="0" ref="D8:D19">SUM(B8:C8)</f>
        <v>475</v>
      </c>
      <c r="E8" s="22">
        <v>85.36</v>
      </c>
      <c r="F8" s="22">
        <v>34.57</v>
      </c>
      <c r="G8" s="22">
        <v>923.24</v>
      </c>
      <c r="H8" s="22">
        <v>1043.17</v>
      </c>
      <c r="I8" s="22">
        <v>16.24</v>
      </c>
      <c r="J8" s="22">
        <v>124.75</v>
      </c>
      <c r="K8" s="22">
        <v>4.03</v>
      </c>
      <c r="L8" s="22">
        <v>145.02</v>
      </c>
      <c r="M8" s="22">
        <v>1188.19</v>
      </c>
      <c r="N8" s="23">
        <v>7.11</v>
      </c>
    </row>
    <row r="9" spans="1:14" ht="12.75">
      <c r="A9" s="24" t="s">
        <v>23</v>
      </c>
      <c r="B9" s="25">
        <v>212</v>
      </c>
      <c r="C9" s="25">
        <v>136</v>
      </c>
      <c r="D9" s="25">
        <f t="shared" si="0"/>
        <v>348</v>
      </c>
      <c r="E9" s="26">
        <v>191.12</v>
      </c>
      <c r="F9" s="26">
        <v>23.4</v>
      </c>
      <c r="G9" s="26">
        <v>505.82</v>
      </c>
      <c r="H9" s="26">
        <v>720.34</v>
      </c>
      <c r="I9" s="26">
        <v>0</v>
      </c>
      <c r="J9" s="26">
        <v>78.77</v>
      </c>
      <c r="K9" s="26">
        <v>38.88</v>
      </c>
      <c r="L9" s="26">
        <v>117.65</v>
      </c>
      <c r="M9" s="26">
        <v>837.99</v>
      </c>
      <c r="N9" s="27">
        <v>14.57</v>
      </c>
    </row>
    <row r="10" spans="1:14" ht="12.75">
      <c r="A10" s="24" t="s">
        <v>24</v>
      </c>
      <c r="B10" s="25">
        <v>691</v>
      </c>
      <c r="C10" s="25">
        <v>404</v>
      </c>
      <c r="D10" s="25">
        <f t="shared" si="0"/>
        <v>1095</v>
      </c>
      <c r="E10" s="26">
        <v>1128.3</v>
      </c>
      <c r="F10" s="26">
        <v>82.91</v>
      </c>
      <c r="G10" s="26">
        <v>2511.89</v>
      </c>
      <c r="H10" s="26">
        <v>3723.1</v>
      </c>
      <c r="I10" s="26">
        <v>2.1</v>
      </c>
      <c r="J10" s="26">
        <v>136.89</v>
      </c>
      <c r="K10" s="26">
        <v>128.75</v>
      </c>
      <c r="L10" s="26">
        <v>267.74</v>
      </c>
      <c r="M10" s="26">
        <v>3990.84</v>
      </c>
      <c r="N10" s="27">
        <v>109.07</v>
      </c>
    </row>
    <row r="11" spans="1:14" ht="12.75">
      <c r="A11" s="24" t="s">
        <v>25</v>
      </c>
      <c r="B11" s="25">
        <v>433</v>
      </c>
      <c r="C11" s="25">
        <v>234</v>
      </c>
      <c r="D11" s="25">
        <f t="shared" si="0"/>
        <v>667</v>
      </c>
      <c r="E11" s="26">
        <v>220.7</v>
      </c>
      <c r="F11" s="26">
        <v>25.78</v>
      </c>
      <c r="G11" s="26">
        <v>1157.57</v>
      </c>
      <c r="H11" s="26">
        <v>1404.05</v>
      </c>
      <c r="I11" s="26">
        <v>0.63</v>
      </c>
      <c r="J11" s="26">
        <v>91.6</v>
      </c>
      <c r="K11" s="26">
        <v>11.41</v>
      </c>
      <c r="L11" s="26">
        <v>103.64</v>
      </c>
      <c r="M11" s="26">
        <v>1507.69</v>
      </c>
      <c r="N11" s="27">
        <v>4.64</v>
      </c>
    </row>
    <row r="12" spans="1:14" ht="12.75">
      <c r="A12" s="24" t="s">
        <v>26</v>
      </c>
      <c r="B12" s="25">
        <v>387</v>
      </c>
      <c r="C12" s="25">
        <v>164</v>
      </c>
      <c r="D12" s="25">
        <f t="shared" si="0"/>
        <v>551</v>
      </c>
      <c r="E12" s="26">
        <v>359.99</v>
      </c>
      <c r="F12" s="26">
        <v>35.96</v>
      </c>
      <c r="G12" s="26">
        <v>623.6</v>
      </c>
      <c r="H12" s="26">
        <v>1019.55</v>
      </c>
      <c r="I12" s="26">
        <v>1.25</v>
      </c>
      <c r="J12" s="26">
        <v>103.12</v>
      </c>
      <c r="K12" s="26">
        <v>6.98</v>
      </c>
      <c r="L12" s="26">
        <v>111.35</v>
      </c>
      <c r="M12" s="26">
        <v>1130.9</v>
      </c>
      <c r="N12" s="27">
        <v>7.3</v>
      </c>
    </row>
    <row r="13" spans="1:14" ht="12.75">
      <c r="A13" s="24" t="s">
        <v>27</v>
      </c>
      <c r="B13" s="25">
        <v>455</v>
      </c>
      <c r="C13" s="25">
        <v>143</v>
      </c>
      <c r="D13" s="25">
        <f t="shared" si="0"/>
        <v>598</v>
      </c>
      <c r="E13" s="26">
        <v>334.02</v>
      </c>
      <c r="F13" s="26">
        <v>73.68</v>
      </c>
      <c r="G13" s="26">
        <v>413.98</v>
      </c>
      <c r="H13" s="26">
        <v>821.68</v>
      </c>
      <c r="I13" s="26">
        <v>214.95</v>
      </c>
      <c r="J13" s="26">
        <v>387.79</v>
      </c>
      <c r="K13" s="26">
        <v>14</v>
      </c>
      <c r="L13" s="26">
        <v>616.74</v>
      </c>
      <c r="M13" s="26">
        <v>1438.42</v>
      </c>
      <c r="N13" s="27">
        <v>593.94</v>
      </c>
    </row>
    <row r="14" spans="1:14" ht="12.75">
      <c r="A14" s="24" t="s">
        <v>28</v>
      </c>
      <c r="B14" s="25">
        <v>931</v>
      </c>
      <c r="C14" s="25">
        <v>437</v>
      </c>
      <c r="D14" s="25">
        <f t="shared" si="0"/>
        <v>1368</v>
      </c>
      <c r="E14" s="26">
        <v>23023.83</v>
      </c>
      <c r="F14" s="26">
        <v>3645.33</v>
      </c>
      <c r="G14" s="26">
        <v>12388.27</v>
      </c>
      <c r="H14" s="26">
        <v>39057.43</v>
      </c>
      <c r="I14" s="26">
        <v>3030</v>
      </c>
      <c r="J14" s="26">
        <v>4014.87</v>
      </c>
      <c r="K14" s="26">
        <v>51.72</v>
      </c>
      <c r="L14" s="26">
        <v>7096.59</v>
      </c>
      <c r="M14" s="26">
        <v>46154.02</v>
      </c>
      <c r="N14" s="27">
        <v>6328.37</v>
      </c>
    </row>
    <row r="15" spans="1:14" ht="12.75">
      <c r="A15" s="24" t="s">
        <v>29</v>
      </c>
      <c r="B15" s="25">
        <v>1063</v>
      </c>
      <c r="C15" s="25">
        <v>401</v>
      </c>
      <c r="D15" s="25">
        <f t="shared" si="0"/>
        <v>1464</v>
      </c>
      <c r="E15" s="26">
        <v>2167.86</v>
      </c>
      <c r="F15" s="26">
        <v>273.13</v>
      </c>
      <c r="G15" s="26">
        <v>9177.62</v>
      </c>
      <c r="H15" s="26">
        <v>11618.61</v>
      </c>
      <c r="I15" s="26">
        <v>1132.49</v>
      </c>
      <c r="J15" s="26">
        <v>2121.76</v>
      </c>
      <c r="K15" s="26">
        <v>13.6</v>
      </c>
      <c r="L15" s="26">
        <v>3267.85</v>
      </c>
      <c r="M15" s="26">
        <v>14886.46</v>
      </c>
      <c r="N15" s="27">
        <v>4414.21</v>
      </c>
    </row>
    <row r="16" spans="1:14" ht="12.75">
      <c r="A16" s="24" t="s">
        <v>30</v>
      </c>
      <c r="B16" s="25">
        <v>1115</v>
      </c>
      <c r="C16" s="25">
        <v>321</v>
      </c>
      <c r="D16" s="25">
        <f t="shared" si="0"/>
        <v>1436</v>
      </c>
      <c r="E16" s="26">
        <v>1127.73</v>
      </c>
      <c r="F16" s="26">
        <v>112.03</v>
      </c>
      <c r="G16" s="26">
        <v>1670.15</v>
      </c>
      <c r="H16" s="26">
        <v>2909.91</v>
      </c>
      <c r="I16" s="26">
        <v>20.54</v>
      </c>
      <c r="J16" s="26">
        <v>359.26</v>
      </c>
      <c r="K16" s="26">
        <v>18.34</v>
      </c>
      <c r="L16" s="26">
        <v>398.14</v>
      </c>
      <c r="M16" s="26">
        <v>3308.05</v>
      </c>
      <c r="N16" s="27">
        <v>573.47</v>
      </c>
    </row>
    <row r="17" spans="1:14" ht="12.75">
      <c r="A17" s="24" t="s">
        <v>31</v>
      </c>
      <c r="B17" s="25">
        <v>592</v>
      </c>
      <c r="C17" s="25">
        <v>193</v>
      </c>
      <c r="D17" s="25">
        <f t="shared" si="0"/>
        <v>785</v>
      </c>
      <c r="E17" s="26">
        <v>154</v>
      </c>
      <c r="F17" s="26">
        <v>3.73</v>
      </c>
      <c r="G17" s="26">
        <v>829.47</v>
      </c>
      <c r="H17" s="26">
        <v>987.2</v>
      </c>
      <c r="I17" s="26">
        <v>1.1</v>
      </c>
      <c r="J17" s="26">
        <v>239.28</v>
      </c>
      <c r="K17" s="26">
        <v>27.53</v>
      </c>
      <c r="L17" s="26">
        <v>267.91</v>
      </c>
      <c r="M17" s="26">
        <v>1255.11</v>
      </c>
      <c r="N17" s="27">
        <v>138.47</v>
      </c>
    </row>
    <row r="18" spans="1:14" ht="12.75">
      <c r="A18" s="24" t="s">
        <v>32</v>
      </c>
      <c r="B18" s="25">
        <v>1048</v>
      </c>
      <c r="C18" s="25">
        <v>562</v>
      </c>
      <c r="D18" s="25">
        <f t="shared" si="0"/>
        <v>1610</v>
      </c>
      <c r="E18" s="26">
        <v>506.31</v>
      </c>
      <c r="F18" s="26">
        <v>50.4</v>
      </c>
      <c r="G18" s="26">
        <v>6356.42</v>
      </c>
      <c r="H18" s="26">
        <v>6913.13</v>
      </c>
      <c r="I18" s="26">
        <v>0.6</v>
      </c>
      <c r="J18" s="26">
        <v>527.11</v>
      </c>
      <c r="K18" s="26">
        <v>105.65</v>
      </c>
      <c r="L18" s="26">
        <v>633.36</v>
      </c>
      <c r="M18" s="26">
        <v>7546.49</v>
      </c>
      <c r="N18" s="27">
        <v>343.97</v>
      </c>
    </row>
    <row r="19" spans="1:14" ht="12.75">
      <c r="A19" s="24" t="s">
        <v>33</v>
      </c>
      <c r="B19" s="25">
        <v>322</v>
      </c>
      <c r="C19" s="25">
        <v>213</v>
      </c>
      <c r="D19" s="25">
        <f t="shared" si="0"/>
        <v>535</v>
      </c>
      <c r="E19" s="26">
        <v>103.34</v>
      </c>
      <c r="F19" s="26">
        <v>48.13</v>
      </c>
      <c r="G19" s="26">
        <v>1424.49</v>
      </c>
      <c r="H19" s="26">
        <v>1575.96</v>
      </c>
      <c r="I19" s="26">
        <v>6.47</v>
      </c>
      <c r="J19" s="26">
        <v>1161.71</v>
      </c>
      <c r="K19" s="26">
        <v>124.23</v>
      </c>
      <c r="L19" s="26">
        <v>1292.41</v>
      </c>
      <c r="M19" s="26">
        <v>2868.37</v>
      </c>
      <c r="N19" s="27">
        <v>57.48</v>
      </c>
    </row>
    <row r="20" spans="1:14" ht="12.75">
      <c r="A20" s="24"/>
      <c r="B20" s="25"/>
      <c r="C20" s="25"/>
      <c r="D20" s="25"/>
      <c r="E20" s="26"/>
      <c r="F20" s="26"/>
      <c r="G20" s="26"/>
      <c r="H20" s="26"/>
      <c r="I20" s="26"/>
      <c r="J20" s="26"/>
      <c r="K20" s="26"/>
      <c r="L20" s="26"/>
      <c r="M20" s="26"/>
      <c r="N20" s="27"/>
    </row>
    <row r="21" spans="1:14" s="32" customFormat="1" ht="13.5" thickBot="1">
      <c r="A21" s="28" t="s">
        <v>34</v>
      </c>
      <c r="B21" s="29">
        <f aca="true" t="shared" si="1" ref="B21:N21">SUM(B8:B19)</f>
        <v>7523</v>
      </c>
      <c r="C21" s="29">
        <f t="shared" si="1"/>
        <v>3409</v>
      </c>
      <c r="D21" s="29">
        <f t="shared" si="1"/>
        <v>10932</v>
      </c>
      <c r="E21" s="30">
        <f t="shared" si="1"/>
        <v>29402.56</v>
      </c>
      <c r="F21" s="30">
        <f t="shared" si="1"/>
        <v>4409.049999999999</v>
      </c>
      <c r="G21" s="30">
        <f t="shared" si="1"/>
        <v>37982.520000000004</v>
      </c>
      <c r="H21" s="30">
        <f t="shared" si="1"/>
        <v>71794.13</v>
      </c>
      <c r="I21" s="30">
        <f t="shared" si="1"/>
        <v>4426.370000000001</v>
      </c>
      <c r="J21" s="30">
        <f t="shared" si="1"/>
        <v>9346.91</v>
      </c>
      <c r="K21" s="30">
        <f t="shared" si="1"/>
        <v>545.12</v>
      </c>
      <c r="L21" s="30">
        <f t="shared" si="1"/>
        <v>14318.4</v>
      </c>
      <c r="M21" s="30">
        <f t="shared" si="1"/>
        <v>86112.53</v>
      </c>
      <c r="N21" s="31">
        <f t="shared" si="1"/>
        <v>12592.599999999997</v>
      </c>
    </row>
  </sheetData>
  <mergeCells count="7">
    <mergeCell ref="A1:N1"/>
    <mergeCell ref="A3:N3"/>
    <mergeCell ref="A5:A7"/>
    <mergeCell ref="B5:D5"/>
    <mergeCell ref="E5:N5"/>
    <mergeCell ref="E6:H6"/>
    <mergeCell ref="I6:L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0" r:id="rId2"/>
  <colBreaks count="1" manualBreakCount="1">
    <brk id="14" max="2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2009-07-17T07:24:51Z</dcterms:created>
  <dcterms:modified xsi:type="dcterms:W3CDTF">2009-07-17T07:24:51Z</dcterms:modified>
  <cp:category/>
  <cp:version/>
  <cp:contentType/>
  <cp:contentStatus/>
</cp:coreProperties>
</file>