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4" sheetId="1" r:id="rId1"/>
  </sheets>
  <definedNames>
    <definedName name="_xlnm.Print_Area" localSheetId="0">'15.1.4'!$A$1:$L$87</definedName>
  </definedNames>
  <calcPr fullCalcOnLoad="1"/>
</workbook>
</file>

<file path=xl/sharedStrings.xml><?xml version="1.0" encoding="utf-8"?>
<sst xmlns="http://schemas.openxmlformats.org/spreadsheetml/2006/main" count="150" uniqueCount="82">
  <si>
    <t>INCENDIOS FORESTALES</t>
  </si>
  <si>
    <t>15.1.4. SINIESTROS: Análisis provincial de número de siniestros y superficie afectada, 2007</t>
  </si>
  <si>
    <t>Provincias y Comunidades Autónomas</t>
  </si>
  <si>
    <t>Siniestros</t>
  </si>
  <si>
    <t>Superficie (hectáreas)</t>
  </si>
  <si>
    <t>Superficie forestal</t>
  </si>
  <si>
    <t>No forestal</t>
  </si>
  <si>
    <t>Número</t>
  </si>
  <si>
    <t>Reproducciones</t>
  </si>
  <si>
    <t>Total</t>
  </si>
  <si>
    <t>Arbolada</t>
  </si>
  <si>
    <t>No arbolada</t>
  </si>
  <si>
    <t>Conatos</t>
  </si>
  <si>
    <t>Incendios</t>
  </si>
  <si>
    <t>&lt; 1 hectárea</t>
  </si>
  <si>
    <t>&gt; = 1 hectárea</t>
  </si>
  <si>
    <t>siniestros</t>
  </si>
  <si>
    <t>Leñosa</t>
  </si>
  <si>
    <t>Herbácea</t>
  </si>
  <si>
    <t>forestal</t>
  </si>
  <si>
    <t>A Coruña</t>
  </si>
  <si>
    <t>Lugo</t>
  </si>
  <si>
    <t>–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</si>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</sst>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5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37" fontId="0" fillId="2" borderId="21" xfId="19" applyFont="1" applyFill="1" applyBorder="1" applyAlignment="1">
      <alignment horizontal="right"/>
      <protection/>
    </xf>
    <xf numFmtId="194" fontId="0" fillId="2" borderId="21" xfId="20" applyNumberFormat="1" applyFont="1" applyFill="1" applyBorder="1" applyProtection="1">
      <alignment/>
      <protection/>
    </xf>
    <xf numFmtId="194" fontId="0" fillId="2" borderId="3" xfId="20" applyNumberFormat="1" applyFont="1" applyFill="1" applyBorder="1" applyProtection="1">
      <alignment/>
      <protection/>
    </xf>
    <xf numFmtId="0" fontId="0" fillId="2" borderId="7" xfId="0" applyFont="1" applyFill="1" applyBorder="1" applyAlignment="1">
      <alignment/>
    </xf>
    <xf numFmtId="37" fontId="0" fillId="2" borderId="22" xfId="19" applyFont="1" applyFill="1" applyBorder="1" applyAlignment="1">
      <alignment horizontal="right"/>
      <protection/>
    </xf>
    <xf numFmtId="195" fontId="0" fillId="2" borderId="22" xfId="0" applyNumberFormat="1" applyFont="1" applyFill="1" applyBorder="1" applyAlignment="1" applyProtection="1">
      <alignment horizontal="right"/>
      <protection/>
    </xf>
    <xf numFmtId="194" fontId="0" fillId="2" borderId="22" xfId="20" applyNumberFormat="1" applyFont="1" applyFill="1" applyBorder="1" applyProtection="1">
      <alignment/>
      <protection/>
    </xf>
    <xf numFmtId="194" fontId="0" fillId="2" borderId="16" xfId="20" applyNumberFormat="1" applyFont="1" applyFill="1" applyBorder="1" applyProtection="1">
      <alignment/>
      <protection/>
    </xf>
    <xf numFmtId="0" fontId="4" fillId="2" borderId="7" xfId="0" applyFont="1" applyFill="1" applyBorder="1" applyAlignment="1">
      <alignment/>
    </xf>
    <xf numFmtId="37" fontId="4" fillId="2" borderId="22" xfId="19" applyFont="1" applyFill="1" applyBorder="1" applyAlignment="1">
      <alignment horizontal="right"/>
      <protection/>
    </xf>
    <xf numFmtId="194" fontId="4" fillId="2" borderId="22" xfId="20" applyNumberFormat="1" applyFont="1" applyFill="1" applyBorder="1" applyProtection="1">
      <alignment/>
      <protection/>
    </xf>
    <xf numFmtId="194" fontId="4" fillId="2" borderId="16" xfId="20" applyNumberFormat="1" applyFont="1" applyFill="1" applyBorder="1" applyProtection="1">
      <alignment/>
      <protection/>
    </xf>
    <xf numFmtId="0" fontId="4" fillId="2" borderId="0" xfId="0" applyFont="1" applyAlignment="1">
      <alignment/>
    </xf>
    <xf numFmtId="195" fontId="0" fillId="2" borderId="16" xfId="0" applyNumberFormat="1" applyFont="1" applyFill="1" applyBorder="1" applyAlignment="1" applyProtection="1">
      <alignment horizontal="right"/>
      <protection/>
    </xf>
    <xf numFmtId="195" fontId="4" fillId="2" borderId="22" xfId="0" applyNumberFormat="1" applyFont="1" applyFill="1" applyBorder="1" applyAlignment="1" applyProtection="1">
      <alignment horizontal="right"/>
      <protection/>
    </xf>
    <xf numFmtId="0" fontId="4" fillId="2" borderId="17" xfId="0" applyFont="1" applyFill="1" applyBorder="1" applyAlignment="1">
      <alignment/>
    </xf>
    <xf numFmtId="37" fontId="4" fillId="2" borderId="19" xfId="19" applyFont="1" applyFill="1" applyBorder="1" applyAlignment="1">
      <alignment horizontal="right"/>
      <protection/>
    </xf>
    <xf numFmtId="194" fontId="4" fillId="2" borderId="19" xfId="20" applyNumberFormat="1" applyFont="1" applyFill="1" applyBorder="1" applyProtection="1">
      <alignment/>
      <protection/>
    </xf>
    <xf numFmtId="194" fontId="4" fillId="2" borderId="20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28.57421875" style="0" customWidth="1"/>
    <col min="2" max="12" width="15.7109375" style="0" customWidth="1"/>
    <col min="13" max="16384" width="9.140625" style="0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4" t="s">
        <v>2</v>
      </c>
      <c r="B5" s="5" t="s">
        <v>3</v>
      </c>
      <c r="C5" s="6"/>
      <c r="D5" s="6"/>
      <c r="E5" s="6"/>
      <c r="F5" s="4"/>
      <c r="G5" s="7" t="s">
        <v>4</v>
      </c>
      <c r="H5" s="8"/>
      <c r="I5" s="8"/>
      <c r="J5" s="8"/>
      <c r="K5" s="8"/>
      <c r="L5" s="8"/>
    </row>
    <row r="6" spans="1:13" ht="12.75">
      <c r="A6" s="9"/>
      <c r="B6" s="10"/>
      <c r="C6" s="11"/>
      <c r="D6" s="11"/>
      <c r="E6" s="11"/>
      <c r="F6" s="12"/>
      <c r="G6" s="13" t="s">
        <v>5</v>
      </c>
      <c r="H6" s="14"/>
      <c r="I6" s="14"/>
      <c r="J6" s="14"/>
      <c r="K6" s="14"/>
      <c r="L6" s="15" t="s">
        <v>6</v>
      </c>
      <c r="M6" s="16"/>
    </row>
    <row r="7" spans="1:12" ht="12.75">
      <c r="A7" s="9"/>
      <c r="B7" s="13" t="s">
        <v>7</v>
      </c>
      <c r="C7" s="17"/>
      <c r="D7" s="13" t="s">
        <v>8</v>
      </c>
      <c r="E7" s="17"/>
      <c r="F7" s="18" t="s">
        <v>9</v>
      </c>
      <c r="G7" s="19" t="s">
        <v>10</v>
      </c>
      <c r="H7" s="13" t="s">
        <v>11</v>
      </c>
      <c r="I7" s="14"/>
      <c r="J7" s="17"/>
      <c r="K7" s="20" t="s">
        <v>9</v>
      </c>
      <c r="L7" s="21"/>
    </row>
    <row r="8" spans="1:12" ht="13.5" thickBot="1">
      <c r="A8" s="22"/>
      <c r="B8" s="23" t="s">
        <v>12</v>
      </c>
      <c r="C8" s="23" t="s">
        <v>13</v>
      </c>
      <c r="D8" s="23" t="s">
        <v>14</v>
      </c>
      <c r="E8" s="23" t="s">
        <v>15</v>
      </c>
      <c r="F8" s="24" t="s">
        <v>16</v>
      </c>
      <c r="G8" s="25"/>
      <c r="H8" s="23" t="s">
        <v>17</v>
      </c>
      <c r="I8" s="23" t="s">
        <v>18</v>
      </c>
      <c r="J8" s="23" t="s">
        <v>9</v>
      </c>
      <c r="K8" s="24" t="s">
        <v>19</v>
      </c>
      <c r="L8" s="26"/>
    </row>
    <row r="9" spans="1:12" ht="12.75">
      <c r="A9" s="27" t="s">
        <v>20</v>
      </c>
      <c r="B9" s="28">
        <v>462</v>
      </c>
      <c r="C9" s="28">
        <v>81</v>
      </c>
      <c r="D9" s="28">
        <v>13</v>
      </c>
      <c r="E9" s="28">
        <v>1</v>
      </c>
      <c r="F9" s="28">
        <v>557</v>
      </c>
      <c r="G9" s="29">
        <v>481.19</v>
      </c>
      <c r="H9" s="29">
        <v>568.31</v>
      </c>
      <c r="I9" s="29">
        <v>9.42</v>
      </c>
      <c r="J9" s="29">
        <v>577.73</v>
      </c>
      <c r="K9" s="29">
        <v>1058.92</v>
      </c>
      <c r="L9" s="30">
        <v>0.61</v>
      </c>
    </row>
    <row r="10" spans="1:12" ht="12.75">
      <c r="A10" s="31" t="s">
        <v>21</v>
      </c>
      <c r="B10" s="32">
        <v>250</v>
      </c>
      <c r="C10" s="32">
        <v>91</v>
      </c>
      <c r="D10" s="32">
        <v>9</v>
      </c>
      <c r="E10" s="33" t="s">
        <v>22</v>
      </c>
      <c r="F10" s="32">
        <v>350</v>
      </c>
      <c r="G10" s="34">
        <v>116.93</v>
      </c>
      <c r="H10" s="34">
        <v>412.14</v>
      </c>
      <c r="I10" s="34">
        <v>8.51</v>
      </c>
      <c r="J10" s="34">
        <v>420.65</v>
      </c>
      <c r="K10" s="34">
        <v>537.58</v>
      </c>
      <c r="L10" s="35">
        <v>3.44</v>
      </c>
    </row>
    <row r="11" spans="1:12" ht="12.75">
      <c r="A11" s="31" t="s">
        <v>23</v>
      </c>
      <c r="B11" s="32">
        <v>952</v>
      </c>
      <c r="C11" s="32">
        <v>489</v>
      </c>
      <c r="D11" s="32">
        <v>20</v>
      </c>
      <c r="E11" s="32">
        <v>4</v>
      </c>
      <c r="F11" s="32">
        <v>1465</v>
      </c>
      <c r="G11" s="34">
        <v>355.1</v>
      </c>
      <c r="H11" s="34">
        <v>4317.38</v>
      </c>
      <c r="I11" s="34">
        <v>73.12</v>
      </c>
      <c r="J11" s="34">
        <v>4390.5</v>
      </c>
      <c r="K11" s="34">
        <v>4745.6</v>
      </c>
      <c r="L11" s="35">
        <v>2.62</v>
      </c>
    </row>
    <row r="12" spans="1:12" ht="12.75">
      <c r="A12" s="31" t="s">
        <v>24</v>
      </c>
      <c r="B12" s="32">
        <v>678</v>
      </c>
      <c r="C12" s="32">
        <v>72</v>
      </c>
      <c r="D12" s="32">
        <v>31</v>
      </c>
      <c r="E12" s="32">
        <v>4</v>
      </c>
      <c r="F12" s="32">
        <v>785</v>
      </c>
      <c r="G12" s="34">
        <v>237.71</v>
      </c>
      <c r="H12" s="34">
        <v>469.72</v>
      </c>
      <c r="I12" s="34">
        <v>1.53</v>
      </c>
      <c r="J12" s="34">
        <v>471.25</v>
      </c>
      <c r="K12" s="34">
        <v>708.96</v>
      </c>
      <c r="L12" s="35">
        <v>3.26</v>
      </c>
    </row>
    <row r="13" spans="1:12" s="40" customFormat="1" ht="12.75">
      <c r="A13" s="36" t="s">
        <v>25</v>
      </c>
      <c r="B13" s="37">
        <f aca="true" t="shared" si="0" ref="B13:L13">SUM(B9:B12)</f>
        <v>2342</v>
      </c>
      <c r="C13" s="37">
        <f t="shared" si="0"/>
        <v>733</v>
      </c>
      <c r="D13" s="37">
        <f t="shared" si="0"/>
        <v>73</v>
      </c>
      <c r="E13" s="37">
        <f t="shared" si="0"/>
        <v>9</v>
      </c>
      <c r="F13" s="37">
        <f t="shared" si="0"/>
        <v>3157</v>
      </c>
      <c r="G13" s="38">
        <f t="shared" si="0"/>
        <v>1190.93</v>
      </c>
      <c r="H13" s="38">
        <f t="shared" si="0"/>
        <v>5767.55</v>
      </c>
      <c r="I13" s="38">
        <f t="shared" si="0"/>
        <v>92.58000000000001</v>
      </c>
      <c r="J13" s="38">
        <f t="shared" si="0"/>
        <v>5860.13</v>
      </c>
      <c r="K13" s="38">
        <f t="shared" si="0"/>
        <v>7051.06</v>
      </c>
      <c r="L13" s="39">
        <f t="shared" si="0"/>
        <v>9.93</v>
      </c>
    </row>
    <row r="14" spans="1:12" ht="12.75">
      <c r="A14" s="31"/>
      <c r="B14" s="32"/>
      <c r="C14" s="32"/>
      <c r="D14" s="32"/>
      <c r="E14" s="32"/>
      <c r="F14" s="32"/>
      <c r="G14" s="34"/>
      <c r="H14" s="34"/>
      <c r="I14" s="34"/>
      <c r="J14" s="34"/>
      <c r="K14" s="34"/>
      <c r="L14" s="35"/>
    </row>
    <row r="15" spans="1:12" s="40" customFormat="1" ht="12.75">
      <c r="A15" s="36" t="s">
        <v>26</v>
      </c>
      <c r="B15" s="37">
        <v>637</v>
      </c>
      <c r="C15" s="37">
        <v>425</v>
      </c>
      <c r="D15" s="37">
        <v>11</v>
      </c>
      <c r="E15" s="37">
        <v>10</v>
      </c>
      <c r="F15" s="37">
        <v>1083</v>
      </c>
      <c r="G15" s="38">
        <v>359.48</v>
      </c>
      <c r="H15" s="38">
        <v>2189.83</v>
      </c>
      <c r="I15" s="38">
        <v>141</v>
      </c>
      <c r="J15" s="38">
        <v>2330.83</v>
      </c>
      <c r="K15" s="38">
        <v>2690.75</v>
      </c>
      <c r="L15" s="39">
        <v>0</v>
      </c>
    </row>
    <row r="16" spans="1:12" ht="12.75">
      <c r="A16" s="31"/>
      <c r="B16" s="32"/>
      <c r="C16" s="32"/>
      <c r="D16" s="32"/>
      <c r="E16" s="32"/>
      <c r="F16" s="32"/>
      <c r="G16" s="34"/>
      <c r="H16" s="34"/>
      <c r="I16" s="34"/>
      <c r="J16" s="34"/>
      <c r="K16" s="34"/>
      <c r="L16" s="35"/>
    </row>
    <row r="17" spans="1:12" s="40" customFormat="1" ht="12.75">
      <c r="A17" s="36" t="s">
        <v>27</v>
      </c>
      <c r="B17" s="37">
        <v>49</v>
      </c>
      <c r="C17" s="37">
        <v>246</v>
      </c>
      <c r="D17" s="33" t="s">
        <v>22</v>
      </c>
      <c r="E17" s="37">
        <v>1</v>
      </c>
      <c r="F17" s="37">
        <v>296</v>
      </c>
      <c r="G17" s="38">
        <v>203.28</v>
      </c>
      <c r="H17" s="38">
        <v>1878.34</v>
      </c>
      <c r="I17" s="38">
        <v>1371.21</v>
      </c>
      <c r="J17" s="38">
        <v>3249.55</v>
      </c>
      <c r="K17" s="38">
        <v>3452.83</v>
      </c>
      <c r="L17" s="39">
        <v>0</v>
      </c>
    </row>
    <row r="18" spans="1:12" ht="12.75">
      <c r="A18" s="31"/>
      <c r="B18" s="32"/>
      <c r="C18" s="32"/>
      <c r="D18" s="32"/>
      <c r="E18" s="32"/>
      <c r="F18" s="32"/>
      <c r="G18" s="34"/>
      <c r="H18" s="34"/>
      <c r="I18" s="34"/>
      <c r="J18" s="34"/>
      <c r="K18" s="34"/>
      <c r="L18" s="35"/>
    </row>
    <row r="19" spans="1:12" ht="12.75">
      <c r="A19" s="31" t="s">
        <v>28</v>
      </c>
      <c r="B19" s="32">
        <v>19</v>
      </c>
      <c r="C19" s="32">
        <v>5</v>
      </c>
      <c r="D19" s="33" t="s">
        <v>22</v>
      </c>
      <c r="E19" s="33" t="s">
        <v>22</v>
      </c>
      <c r="F19" s="32">
        <v>24</v>
      </c>
      <c r="G19" s="34">
        <v>0.49</v>
      </c>
      <c r="H19" s="34">
        <v>6.57</v>
      </c>
      <c r="I19" s="34">
        <v>7.68</v>
      </c>
      <c r="J19" s="34">
        <v>14.25</v>
      </c>
      <c r="K19" s="34">
        <v>14.74</v>
      </c>
      <c r="L19" s="35">
        <v>4.7</v>
      </c>
    </row>
    <row r="20" spans="1:12" ht="12.75">
      <c r="A20" s="31" t="s">
        <v>29</v>
      </c>
      <c r="B20" s="32">
        <v>9</v>
      </c>
      <c r="C20" s="32">
        <v>4</v>
      </c>
      <c r="D20" s="33" t="s">
        <v>22</v>
      </c>
      <c r="E20" s="33" t="s">
        <v>22</v>
      </c>
      <c r="F20" s="32">
        <v>13</v>
      </c>
      <c r="G20" s="34">
        <v>10.04</v>
      </c>
      <c r="H20" s="34">
        <v>5.38</v>
      </c>
      <c r="I20" s="34">
        <v>11.5</v>
      </c>
      <c r="J20" s="34">
        <v>16.88</v>
      </c>
      <c r="K20" s="34">
        <v>26.92</v>
      </c>
      <c r="L20" s="41" t="s">
        <v>22</v>
      </c>
    </row>
    <row r="21" spans="1:12" ht="12.75">
      <c r="A21" s="31" t="s">
        <v>30</v>
      </c>
      <c r="B21" s="32">
        <v>10</v>
      </c>
      <c r="C21" s="32">
        <v>15</v>
      </c>
      <c r="D21" s="33" t="s">
        <v>22</v>
      </c>
      <c r="E21" s="32">
        <v>1</v>
      </c>
      <c r="F21" s="32">
        <v>26</v>
      </c>
      <c r="G21" s="34">
        <v>22.75</v>
      </c>
      <c r="H21" s="34">
        <v>31.55</v>
      </c>
      <c r="I21" s="34">
        <v>0.15</v>
      </c>
      <c r="J21" s="34">
        <v>31.7</v>
      </c>
      <c r="K21" s="34">
        <v>54.45</v>
      </c>
      <c r="L21" s="41" t="s">
        <v>22</v>
      </c>
    </row>
    <row r="22" spans="1:12" s="40" customFormat="1" ht="12.75">
      <c r="A22" s="36" t="s">
        <v>31</v>
      </c>
      <c r="B22" s="37">
        <f>SUM(B19:B21)</f>
        <v>38</v>
      </c>
      <c r="C22" s="37">
        <f>SUM(C19:C21)</f>
        <v>24</v>
      </c>
      <c r="D22" s="42" t="s">
        <v>22</v>
      </c>
      <c r="E22" s="37">
        <f aca="true" t="shared" si="1" ref="E22:L22">SUM(E19:E21)</f>
        <v>1</v>
      </c>
      <c r="F22" s="37">
        <f t="shared" si="1"/>
        <v>63</v>
      </c>
      <c r="G22" s="38">
        <f t="shared" si="1"/>
        <v>33.28</v>
      </c>
      <c r="H22" s="38">
        <f t="shared" si="1"/>
        <v>43.5</v>
      </c>
      <c r="I22" s="38">
        <f t="shared" si="1"/>
        <v>19.33</v>
      </c>
      <c r="J22" s="38">
        <f t="shared" si="1"/>
        <v>62.83</v>
      </c>
      <c r="K22" s="38">
        <f t="shared" si="1"/>
        <v>96.11000000000001</v>
      </c>
      <c r="L22" s="39">
        <f t="shared" si="1"/>
        <v>4.7</v>
      </c>
    </row>
    <row r="23" spans="1:12" ht="12.75">
      <c r="A23" s="31"/>
      <c r="B23" s="32"/>
      <c r="C23" s="32"/>
      <c r="D23" s="32"/>
      <c r="E23" s="32"/>
      <c r="F23" s="32"/>
      <c r="G23" s="34"/>
      <c r="H23" s="34"/>
      <c r="I23" s="34"/>
      <c r="J23" s="34"/>
      <c r="K23" s="34"/>
      <c r="L23" s="35"/>
    </row>
    <row r="24" spans="1:12" s="40" customFormat="1" ht="12.75">
      <c r="A24" s="36" t="s">
        <v>32</v>
      </c>
      <c r="B24" s="37">
        <v>393</v>
      </c>
      <c r="C24" s="37">
        <v>108</v>
      </c>
      <c r="D24" s="37">
        <v>3</v>
      </c>
      <c r="E24" s="42" t="s">
        <v>22</v>
      </c>
      <c r="F24" s="37">
        <v>504</v>
      </c>
      <c r="G24" s="38">
        <v>109.3</v>
      </c>
      <c r="H24" s="38">
        <v>345.96</v>
      </c>
      <c r="I24" s="38">
        <v>18.6</v>
      </c>
      <c r="J24" s="38">
        <v>364.56</v>
      </c>
      <c r="K24" s="38">
        <v>473.86</v>
      </c>
      <c r="L24" s="39">
        <v>260.1</v>
      </c>
    </row>
    <row r="25" spans="1:12" ht="12.75">
      <c r="A25" s="31"/>
      <c r="B25" s="32"/>
      <c r="C25" s="32"/>
      <c r="D25" s="32"/>
      <c r="E25" s="32"/>
      <c r="F25" s="32"/>
      <c r="G25" s="34"/>
      <c r="H25" s="34"/>
      <c r="I25" s="34"/>
      <c r="J25" s="34"/>
      <c r="K25" s="34"/>
      <c r="L25" s="35"/>
    </row>
    <row r="26" spans="1:12" s="40" customFormat="1" ht="12.75">
      <c r="A26" s="36" t="s">
        <v>33</v>
      </c>
      <c r="B26" s="37">
        <v>72</v>
      </c>
      <c r="C26" s="37">
        <v>20</v>
      </c>
      <c r="D26" s="37">
        <v>1</v>
      </c>
      <c r="E26" s="33" t="s">
        <v>22</v>
      </c>
      <c r="F26" s="37">
        <v>93</v>
      </c>
      <c r="G26" s="38">
        <v>8.34</v>
      </c>
      <c r="H26" s="38">
        <v>36.6</v>
      </c>
      <c r="I26" s="38">
        <v>24.55</v>
      </c>
      <c r="J26" s="38">
        <v>61.15</v>
      </c>
      <c r="K26" s="38">
        <v>69.49</v>
      </c>
      <c r="L26" s="39">
        <v>44.49</v>
      </c>
    </row>
    <row r="27" spans="1:12" ht="12.75">
      <c r="A27" s="31"/>
      <c r="B27" s="32"/>
      <c r="C27" s="32"/>
      <c r="D27" s="32"/>
      <c r="E27" s="32"/>
      <c r="F27" s="32"/>
      <c r="G27" s="34"/>
      <c r="H27" s="34"/>
      <c r="I27" s="34"/>
      <c r="J27" s="34"/>
      <c r="K27" s="34"/>
      <c r="L27" s="35"/>
    </row>
    <row r="28" spans="1:12" ht="12.75">
      <c r="A28" s="31" t="s">
        <v>34</v>
      </c>
      <c r="B28" s="32">
        <v>69</v>
      </c>
      <c r="C28" s="32">
        <v>29</v>
      </c>
      <c r="D28" s="32">
        <v>1</v>
      </c>
      <c r="E28" s="33" t="s">
        <v>22</v>
      </c>
      <c r="F28" s="32">
        <v>99</v>
      </c>
      <c r="G28" s="34">
        <v>79.92</v>
      </c>
      <c r="H28" s="34">
        <v>37.01</v>
      </c>
      <c r="I28" s="34">
        <v>28.97</v>
      </c>
      <c r="J28" s="34">
        <v>65.98</v>
      </c>
      <c r="K28" s="34">
        <v>145.9</v>
      </c>
      <c r="L28" s="35">
        <v>395.4</v>
      </c>
    </row>
    <row r="29" spans="1:12" ht="12.75">
      <c r="A29" s="31" t="s">
        <v>35</v>
      </c>
      <c r="B29" s="32">
        <v>98</v>
      </c>
      <c r="C29" s="32">
        <v>21</v>
      </c>
      <c r="D29" s="33" t="s">
        <v>22</v>
      </c>
      <c r="E29" s="33" t="s">
        <v>22</v>
      </c>
      <c r="F29" s="32">
        <v>119</v>
      </c>
      <c r="G29" s="34">
        <v>621.98</v>
      </c>
      <c r="H29" s="34">
        <v>867.21</v>
      </c>
      <c r="I29" s="34">
        <v>41.76</v>
      </c>
      <c r="J29" s="34">
        <v>908.97</v>
      </c>
      <c r="K29" s="34">
        <v>1530.95</v>
      </c>
      <c r="L29" s="35">
        <v>97.72</v>
      </c>
    </row>
    <row r="30" spans="1:12" ht="12.75">
      <c r="A30" s="31" t="s">
        <v>36</v>
      </c>
      <c r="B30" s="32">
        <v>147</v>
      </c>
      <c r="C30" s="32">
        <v>50</v>
      </c>
      <c r="D30" s="33" t="s">
        <v>22</v>
      </c>
      <c r="E30" s="33" t="s">
        <v>22</v>
      </c>
      <c r="F30" s="32">
        <v>197</v>
      </c>
      <c r="G30" s="34">
        <v>38.76</v>
      </c>
      <c r="H30" s="34">
        <v>65.83</v>
      </c>
      <c r="I30" s="34">
        <v>78.94</v>
      </c>
      <c r="J30" s="34">
        <v>144.77</v>
      </c>
      <c r="K30" s="34">
        <v>183.53</v>
      </c>
      <c r="L30" s="35">
        <v>118.39</v>
      </c>
    </row>
    <row r="31" spans="1:12" s="40" customFormat="1" ht="12.75">
      <c r="A31" s="36" t="s">
        <v>37</v>
      </c>
      <c r="B31" s="37">
        <f>SUM(B28:B30)</f>
        <v>314</v>
      </c>
      <c r="C31" s="37">
        <f>SUM(C28:C30)</f>
        <v>100</v>
      </c>
      <c r="D31" s="37">
        <f>SUM(D28:D30)</f>
        <v>1</v>
      </c>
      <c r="E31" s="33" t="s">
        <v>22</v>
      </c>
      <c r="F31" s="37">
        <f aca="true" t="shared" si="2" ref="F31:L31">SUM(F28:F30)</f>
        <v>415</v>
      </c>
      <c r="G31" s="38">
        <f t="shared" si="2"/>
        <v>740.66</v>
      </c>
      <c r="H31" s="38">
        <f t="shared" si="2"/>
        <v>970.0500000000001</v>
      </c>
      <c r="I31" s="38">
        <f t="shared" si="2"/>
        <v>149.67</v>
      </c>
      <c r="J31" s="38">
        <f t="shared" si="2"/>
        <v>1119.72</v>
      </c>
      <c r="K31" s="38">
        <f t="shared" si="2"/>
        <v>1860.38</v>
      </c>
      <c r="L31" s="39">
        <f t="shared" si="2"/>
        <v>611.51</v>
      </c>
    </row>
    <row r="32" spans="1:12" ht="12.75">
      <c r="A32" s="31"/>
      <c r="B32" s="32"/>
      <c r="C32" s="32"/>
      <c r="D32" s="32"/>
      <c r="E32" s="32"/>
      <c r="F32" s="32"/>
      <c r="G32" s="34"/>
      <c r="H32" s="34"/>
      <c r="I32" s="34"/>
      <c r="J32" s="34"/>
      <c r="K32" s="34"/>
      <c r="L32" s="35"/>
    </row>
    <row r="33" spans="1:12" ht="12.75">
      <c r="A33" s="31" t="s">
        <v>38</v>
      </c>
      <c r="B33" s="32">
        <v>177</v>
      </c>
      <c r="C33" s="32">
        <v>24</v>
      </c>
      <c r="D33" s="32">
        <v>2</v>
      </c>
      <c r="E33" s="33" t="s">
        <v>22</v>
      </c>
      <c r="F33" s="32">
        <v>203</v>
      </c>
      <c r="G33" s="34">
        <v>279.85</v>
      </c>
      <c r="H33" s="34">
        <v>80.69</v>
      </c>
      <c r="I33" s="34">
        <v>1.99</v>
      </c>
      <c r="J33" s="34">
        <v>82.68</v>
      </c>
      <c r="K33" s="34">
        <v>362.53</v>
      </c>
      <c r="L33" s="35">
        <v>164.23</v>
      </c>
    </row>
    <row r="34" spans="1:12" ht="12.75">
      <c r="A34" s="31" t="s">
        <v>39</v>
      </c>
      <c r="B34" s="32">
        <v>150</v>
      </c>
      <c r="C34" s="32">
        <v>11</v>
      </c>
      <c r="D34" s="32">
        <v>4</v>
      </c>
      <c r="E34" s="33" t="s">
        <v>22</v>
      </c>
      <c r="F34" s="32">
        <v>165</v>
      </c>
      <c r="G34" s="34">
        <v>53.68</v>
      </c>
      <c r="H34" s="34">
        <v>67.41</v>
      </c>
      <c r="I34" s="34">
        <v>1.57</v>
      </c>
      <c r="J34" s="34">
        <v>68.98</v>
      </c>
      <c r="K34" s="34">
        <v>122.66</v>
      </c>
      <c r="L34" s="35">
        <v>16.94</v>
      </c>
    </row>
    <row r="35" spans="1:12" ht="12.75">
      <c r="A35" s="31" t="s">
        <v>40</v>
      </c>
      <c r="B35" s="32">
        <v>69</v>
      </c>
      <c r="C35" s="32">
        <v>20</v>
      </c>
      <c r="D35" s="32">
        <v>3</v>
      </c>
      <c r="E35" s="33" t="s">
        <v>22</v>
      </c>
      <c r="F35" s="32">
        <v>92</v>
      </c>
      <c r="G35" s="34">
        <v>61.77</v>
      </c>
      <c r="H35" s="34">
        <v>28.9</v>
      </c>
      <c r="I35" s="34">
        <v>24.93</v>
      </c>
      <c r="J35" s="34">
        <v>53.83</v>
      </c>
      <c r="K35" s="34">
        <v>115.6</v>
      </c>
      <c r="L35" s="35">
        <v>77.32</v>
      </c>
    </row>
    <row r="36" spans="1:12" ht="12.75">
      <c r="A36" s="31" t="s">
        <v>41</v>
      </c>
      <c r="B36" s="32">
        <v>85</v>
      </c>
      <c r="C36" s="32">
        <v>33</v>
      </c>
      <c r="D36" s="33" t="s">
        <v>22</v>
      </c>
      <c r="E36" s="32">
        <v>1</v>
      </c>
      <c r="F36" s="32">
        <v>119</v>
      </c>
      <c r="G36" s="34">
        <v>452.24</v>
      </c>
      <c r="H36" s="34">
        <v>559.04</v>
      </c>
      <c r="I36" s="34">
        <v>0.18</v>
      </c>
      <c r="J36" s="34">
        <v>559.22</v>
      </c>
      <c r="K36" s="34">
        <v>1011.46</v>
      </c>
      <c r="L36" s="35">
        <v>177.88</v>
      </c>
    </row>
    <row r="37" spans="1:12" s="40" customFormat="1" ht="12.75">
      <c r="A37" s="36" t="s">
        <v>42</v>
      </c>
      <c r="B37" s="37">
        <f aca="true" t="shared" si="3" ref="B37:L37">SUM(B33:B36)</f>
        <v>481</v>
      </c>
      <c r="C37" s="37">
        <f t="shared" si="3"/>
        <v>88</v>
      </c>
      <c r="D37" s="37">
        <f t="shared" si="3"/>
        <v>9</v>
      </c>
      <c r="E37" s="37">
        <f t="shared" si="3"/>
        <v>1</v>
      </c>
      <c r="F37" s="37">
        <f t="shared" si="3"/>
        <v>579</v>
      </c>
      <c r="G37" s="38">
        <f t="shared" si="3"/>
        <v>847.54</v>
      </c>
      <c r="H37" s="38">
        <f t="shared" si="3"/>
        <v>736.04</v>
      </c>
      <c r="I37" s="38">
        <f t="shared" si="3"/>
        <v>28.669999999999998</v>
      </c>
      <c r="J37" s="38">
        <f t="shared" si="3"/>
        <v>764.71</v>
      </c>
      <c r="K37" s="38">
        <f t="shared" si="3"/>
        <v>1612.25</v>
      </c>
      <c r="L37" s="39">
        <f t="shared" si="3"/>
        <v>436.37</v>
      </c>
    </row>
    <row r="38" spans="1:12" ht="12.75">
      <c r="A38" s="31"/>
      <c r="B38" s="32"/>
      <c r="C38" s="32"/>
      <c r="D38" s="32"/>
      <c r="E38" s="32"/>
      <c r="F38" s="32"/>
      <c r="G38" s="34"/>
      <c r="H38" s="34"/>
      <c r="I38" s="34"/>
      <c r="J38" s="34"/>
      <c r="K38" s="34"/>
      <c r="L38" s="35"/>
    </row>
    <row r="39" spans="1:12" s="40" customFormat="1" ht="12.75">
      <c r="A39" s="36" t="s">
        <v>43</v>
      </c>
      <c r="B39" s="37">
        <v>106</v>
      </c>
      <c r="C39" s="37">
        <v>7</v>
      </c>
      <c r="D39" s="42" t="s">
        <v>22</v>
      </c>
      <c r="E39" s="42" t="s">
        <v>22</v>
      </c>
      <c r="F39" s="37">
        <v>113</v>
      </c>
      <c r="G39" s="38">
        <v>22.6</v>
      </c>
      <c r="H39" s="38">
        <v>59.09</v>
      </c>
      <c r="I39" s="38">
        <v>42.21</v>
      </c>
      <c r="J39" s="38">
        <v>101.3</v>
      </c>
      <c r="K39" s="38">
        <v>123.9</v>
      </c>
      <c r="L39" s="39">
        <v>3.5</v>
      </c>
    </row>
    <row r="40" spans="1:12" ht="12.75">
      <c r="A40" s="31"/>
      <c r="B40" s="32"/>
      <c r="C40" s="32"/>
      <c r="D40" s="37"/>
      <c r="E40" s="37"/>
      <c r="F40" s="32"/>
      <c r="G40" s="34"/>
      <c r="H40" s="34"/>
      <c r="I40" s="34"/>
      <c r="J40" s="34"/>
      <c r="K40" s="34"/>
      <c r="L40" s="35"/>
    </row>
    <row r="41" spans="1:12" ht="12.75">
      <c r="A41" s="31" t="s">
        <v>44</v>
      </c>
      <c r="B41" s="32">
        <v>111</v>
      </c>
      <c r="C41" s="32">
        <v>29</v>
      </c>
      <c r="D41" s="33" t="s">
        <v>22</v>
      </c>
      <c r="E41" s="33" t="s">
        <v>22</v>
      </c>
      <c r="F41" s="32">
        <v>140</v>
      </c>
      <c r="G41" s="34">
        <v>58.13</v>
      </c>
      <c r="H41" s="34">
        <v>313.1</v>
      </c>
      <c r="I41" s="34">
        <v>477.4</v>
      </c>
      <c r="J41" s="34">
        <v>790.5</v>
      </c>
      <c r="K41" s="34">
        <v>848.63</v>
      </c>
      <c r="L41" s="35">
        <v>19.21</v>
      </c>
    </row>
    <row r="42" spans="1:12" ht="12.75">
      <c r="A42" s="31" t="s">
        <v>45</v>
      </c>
      <c r="B42" s="32">
        <v>89</v>
      </c>
      <c r="C42" s="32">
        <v>24</v>
      </c>
      <c r="D42" s="33" t="s">
        <v>22</v>
      </c>
      <c r="E42" s="33" t="s">
        <v>22</v>
      </c>
      <c r="F42" s="32">
        <v>113</v>
      </c>
      <c r="G42" s="34">
        <v>68.18</v>
      </c>
      <c r="H42" s="34">
        <v>38.66</v>
      </c>
      <c r="I42" s="34">
        <v>24.34</v>
      </c>
      <c r="J42" s="34">
        <v>63</v>
      </c>
      <c r="K42" s="34">
        <v>131.18</v>
      </c>
      <c r="L42" s="35">
        <v>354.51</v>
      </c>
    </row>
    <row r="43" spans="1:12" ht="12.75">
      <c r="A43" s="31" t="s">
        <v>46</v>
      </c>
      <c r="B43" s="32">
        <v>156</v>
      </c>
      <c r="C43" s="32">
        <v>226</v>
      </c>
      <c r="D43" s="33" t="s">
        <v>22</v>
      </c>
      <c r="E43" s="32">
        <v>2</v>
      </c>
      <c r="F43" s="32">
        <v>384</v>
      </c>
      <c r="G43" s="34">
        <v>156.5</v>
      </c>
      <c r="H43" s="34">
        <v>2800.7</v>
      </c>
      <c r="I43" s="34">
        <v>313.87</v>
      </c>
      <c r="J43" s="34">
        <v>3114.57</v>
      </c>
      <c r="K43" s="34">
        <v>3271.07</v>
      </c>
      <c r="L43" s="35">
        <v>91.17</v>
      </c>
    </row>
    <row r="44" spans="1:12" ht="12.75">
      <c r="A44" s="31" t="s">
        <v>47</v>
      </c>
      <c r="B44" s="32">
        <v>32</v>
      </c>
      <c r="C44" s="32">
        <v>15</v>
      </c>
      <c r="D44" s="33" t="s">
        <v>22</v>
      </c>
      <c r="E44" s="33" t="s">
        <v>22</v>
      </c>
      <c r="F44" s="32">
        <v>47</v>
      </c>
      <c r="G44" s="34">
        <v>8.64</v>
      </c>
      <c r="H44" s="34">
        <v>14.4</v>
      </c>
      <c r="I44" s="34">
        <v>29.98</v>
      </c>
      <c r="J44" s="34">
        <v>44.38</v>
      </c>
      <c r="K44" s="34">
        <v>53.02</v>
      </c>
      <c r="L44" s="35">
        <v>490.16</v>
      </c>
    </row>
    <row r="45" spans="1:12" ht="12.75">
      <c r="A45" s="31" t="s">
        <v>48</v>
      </c>
      <c r="B45" s="32">
        <v>248</v>
      </c>
      <c r="C45" s="32">
        <v>73</v>
      </c>
      <c r="D45" s="32">
        <v>6</v>
      </c>
      <c r="E45" s="33" t="s">
        <v>22</v>
      </c>
      <c r="F45" s="32">
        <v>327</v>
      </c>
      <c r="G45" s="34">
        <v>34.77</v>
      </c>
      <c r="H45" s="34">
        <v>876.09</v>
      </c>
      <c r="I45" s="34">
        <v>1072.48</v>
      </c>
      <c r="J45" s="34">
        <v>1948.57</v>
      </c>
      <c r="K45" s="34">
        <v>1983.34</v>
      </c>
      <c r="L45" s="35">
        <v>313.24</v>
      </c>
    </row>
    <row r="46" spans="1:12" ht="12.75">
      <c r="A46" s="31" t="s">
        <v>49</v>
      </c>
      <c r="B46" s="32">
        <v>38</v>
      </c>
      <c r="C46" s="32">
        <v>14</v>
      </c>
      <c r="D46" s="33" t="s">
        <v>22</v>
      </c>
      <c r="E46" s="33" t="s">
        <v>22</v>
      </c>
      <c r="F46" s="32">
        <v>52</v>
      </c>
      <c r="G46" s="34">
        <v>3.52</v>
      </c>
      <c r="H46" s="34">
        <v>12.74</v>
      </c>
      <c r="I46" s="34">
        <v>696.25</v>
      </c>
      <c r="J46" s="34">
        <v>708.99</v>
      </c>
      <c r="K46" s="34">
        <v>712.51</v>
      </c>
      <c r="L46" s="35">
        <v>428.37</v>
      </c>
    </row>
    <row r="47" spans="1:12" ht="12.75">
      <c r="A47" s="31" t="s">
        <v>50</v>
      </c>
      <c r="B47" s="32">
        <v>52</v>
      </c>
      <c r="C47" s="32">
        <v>20</v>
      </c>
      <c r="D47" s="33" t="s">
        <v>22</v>
      </c>
      <c r="E47" s="32">
        <v>1</v>
      </c>
      <c r="F47" s="32">
        <v>73</v>
      </c>
      <c r="G47" s="34">
        <v>8.43</v>
      </c>
      <c r="H47" s="34">
        <v>56.49</v>
      </c>
      <c r="I47" s="34">
        <v>53.17</v>
      </c>
      <c r="J47" s="34">
        <v>109.66</v>
      </c>
      <c r="K47" s="34">
        <v>118.09</v>
      </c>
      <c r="L47" s="35">
        <v>295.74</v>
      </c>
    </row>
    <row r="48" spans="1:12" ht="12.75">
      <c r="A48" s="31" t="s">
        <v>51</v>
      </c>
      <c r="B48" s="32">
        <v>31</v>
      </c>
      <c r="C48" s="32">
        <v>7</v>
      </c>
      <c r="D48" s="32">
        <v>1</v>
      </c>
      <c r="E48" s="33" t="s">
        <v>22</v>
      </c>
      <c r="F48" s="32">
        <v>39</v>
      </c>
      <c r="G48" s="34">
        <v>6.59</v>
      </c>
      <c r="H48" s="34">
        <v>6.09</v>
      </c>
      <c r="I48" s="34">
        <v>10.59</v>
      </c>
      <c r="J48" s="34">
        <v>16.68</v>
      </c>
      <c r="K48" s="34">
        <v>23.27</v>
      </c>
      <c r="L48" s="35">
        <v>46.07</v>
      </c>
    </row>
    <row r="49" spans="1:12" ht="12.75">
      <c r="A49" s="31" t="s">
        <v>52</v>
      </c>
      <c r="B49" s="32">
        <v>143</v>
      </c>
      <c r="C49" s="32">
        <v>192</v>
      </c>
      <c r="D49" s="33" t="s">
        <v>22</v>
      </c>
      <c r="E49" s="32">
        <v>1</v>
      </c>
      <c r="F49" s="32">
        <v>336</v>
      </c>
      <c r="G49" s="34">
        <v>291.48</v>
      </c>
      <c r="H49" s="34">
        <v>1742.71</v>
      </c>
      <c r="I49" s="34">
        <v>584.99</v>
      </c>
      <c r="J49" s="34">
        <v>2327.7</v>
      </c>
      <c r="K49" s="34">
        <v>2619.18</v>
      </c>
      <c r="L49" s="35">
        <v>183.52</v>
      </c>
    </row>
    <row r="50" spans="1:12" s="40" customFormat="1" ht="12.75">
      <c r="A50" s="36" t="s">
        <v>53</v>
      </c>
      <c r="B50" s="37">
        <f aca="true" t="shared" si="4" ref="B50:L50">SUM(B41:B49)</f>
        <v>900</v>
      </c>
      <c r="C50" s="37">
        <f t="shared" si="4"/>
        <v>600</v>
      </c>
      <c r="D50" s="37">
        <f t="shared" si="4"/>
        <v>7</v>
      </c>
      <c r="E50" s="37">
        <f t="shared" si="4"/>
        <v>4</v>
      </c>
      <c r="F50" s="37">
        <f t="shared" si="4"/>
        <v>1511</v>
      </c>
      <c r="G50" s="38">
        <f t="shared" si="4"/>
        <v>636.24</v>
      </c>
      <c r="H50" s="38">
        <f t="shared" si="4"/>
        <v>5860.9800000000005</v>
      </c>
      <c r="I50" s="38">
        <f t="shared" si="4"/>
        <v>3263.0699999999997</v>
      </c>
      <c r="J50" s="38">
        <f t="shared" si="4"/>
        <v>9124.05</v>
      </c>
      <c r="K50" s="38">
        <f t="shared" si="4"/>
        <v>9760.29</v>
      </c>
      <c r="L50" s="39">
        <f t="shared" si="4"/>
        <v>2221.99</v>
      </c>
    </row>
    <row r="51" spans="1:12" ht="12.75">
      <c r="A51" s="31"/>
      <c r="B51" s="32"/>
      <c r="C51" s="32"/>
      <c r="D51" s="32"/>
      <c r="E51" s="32"/>
      <c r="F51" s="32"/>
      <c r="G51" s="34"/>
      <c r="H51" s="34"/>
      <c r="I51" s="34"/>
      <c r="J51" s="34"/>
      <c r="K51" s="34"/>
      <c r="L51" s="35"/>
    </row>
    <row r="52" spans="1:12" s="40" customFormat="1" ht="12.75">
      <c r="A52" s="36" t="s">
        <v>54</v>
      </c>
      <c r="B52" s="37">
        <v>161</v>
      </c>
      <c r="C52" s="37">
        <v>68</v>
      </c>
      <c r="D52" s="37">
        <v>1</v>
      </c>
      <c r="E52" s="33" t="s">
        <v>22</v>
      </c>
      <c r="F52" s="37">
        <v>230</v>
      </c>
      <c r="G52" s="38">
        <v>10.16</v>
      </c>
      <c r="H52" s="38">
        <v>166.23</v>
      </c>
      <c r="I52" s="38">
        <v>273.36</v>
      </c>
      <c r="J52" s="38">
        <v>439.59</v>
      </c>
      <c r="K52" s="38">
        <v>449.75</v>
      </c>
      <c r="L52" s="39">
        <v>143.37</v>
      </c>
    </row>
    <row r="53" spans="1:12" ht="12.75">
      <c r="A53" s="31"/>
      <c r="B53" s="32"/>
      <c r="C53" s="32"/>
      <c r="D53" s="32"/>
      <c r="E53" s="32"/>
      <c r="F53" s="32"/>
      <c r="G53" s="34"/>
      <c r="H53" s="34"/>
      <c r="I53" s="34"/>
      <c r="J53" s="34"/>
      <c r="K53" s="34"/>
      <c r="L53" s="35"/>
    </row>
    <row r="54" spans="1:12" ht="12.75">
      <c r="A54" s="31" t="s">
        <v>55</v>
      </c>
      <c r="B54" s="32">
        <v>56</v>
      </c>
      <c r="C54" s="32">
        <v>7</v>
      </c>
      <c r="D54" s="33" t="s">
        <v>22</v>
      </c>
      <c r="E54" s="33" t="s">
        <v>22</v>
      </c>
      <c r="F54" s="32">
        <v>63</v>
      </c>
      <c r="G54" s="34">
        <v>4.44</v>
      </c>
      <c r="H54" s="34">
        <v>6.94</v>
      </c>
      <c r="I54" s="34">
        <v>6.73</v>
      </c>
      <c r="J54" s="34">
        <v>13.67</v>
      </c>
      <c r="K54" s="34">
        <v>18.11</v>
      </c>
      <c r="L54" s="35">
        <v>1.3</v>
      </c>
    </row>
    <row r="55" spans="1:12" ht="12.75">
      <c r="A55" s="31" t="s">
        <v>56</v>
      </c>
      <c r="B55" s="32">
        <v>56</v>
      </c>
      <c r="C55" s="32">
        <v>53</v>
      </c>
      <c r="D55" s="33" t="s">
        <v>22</v>
      </c>
      <c r="E55" s="33" t="s">
        <v>22</v>
      </c>
      <c r="F55" s="32">
        <v>109</v>
      </c>
      <c r="G55" s="34">
        <v>6.79</v>
      </c>
      <c r="H55" s="34">
        <v>703.08</v>
      </c>
      <c r="I55" s="34">
        <v>344.1</v>
      </c>
      <c r="J55" s="34">
        <v>1047.18</v>
      </c>
      <c r="K55" s="34">
        <v>1053.97</v>
      </c>
      <c r="L55" s="35">
        <v>371.15</v>
      </c>
    </row>
    <row r="56" spans="1:12" ht="12.75">
      <c r="A56" s="31" t="s">
        <v>57</v>
      </c>
      <c r="B56" s="32">
        <v>114</v>
      </c>
      <c r="C56" s="32">
        <v>32</v>
      </c>
      <c r="D56" s="32">
        <v>3</v>
      </c>
      <c r="E56" s="33" t="s">
        <v>22</v>
      </c>
      <c r="F56" s="32">
        <v>149</v>
      </c>
      <c r="G56" s="34">
        <v>30.65</v>
      </c>
      <c r="H56" s="34">
        <v>28.48</v>
      </c>
      <c r="I56" s="34">
        <v>116.36</v>
      </c>
      <c r="J56" s="34">
        <v>144.84</v>
      </c>
      <c r="K56" s="34">
        <v>175.49</v>
      </c>
      <c r="L56" s="35">
        <v>405.31</v>
      </c>
    </row>
    <row r="57" spans="1:12" ht="12.75">
      <c r="A57" s="31" t="s">
        <v>58</v>
      </c>
      <c r="B57" s="32">
        <v>145</v>
      </c>
      <c r="C57" s="32">
        <v>50</v>
      </c>
      <c r="D57" s="32">
        <v>1</v>
      </c>
      <c r="E57" s="33" t="s">
        <v>22</v>
      </c>
      <c r="F57" s="32">
        <v>196</v>
      </c>
      <c r="G57" s="34">
        <v>22.45</v>
      </c>
      <c r="H57" s="34">
        <v>97.95</v>
      </c>
      <c r="I57" s="34">
        <v>116.22</v>
      </c>
      <c r="J57" s="34">
        <v>214.17</v>
      </c>
      <c r="K57" s="34">
        <v>236.62</v>
      </c>
      <c r="L57" s="35">
        <v>161.27</v>
      </c>
    </row>
    <row r="58" spans="1:12" ht="12.75">
      <c r="A58" s="31" t="s">
        <v>59</v>
      </c>
      <c r="B58" s="32">
        <v>106</v>
      </c>
      <c r="C58" s="32">
        <v>70</v>
      </c>
      <c r="D58" s="32">
        <v>1</v>
      </c>
      <c r="E58" s="33" t="s">
        <v>22</v>
      </c>
      <c r="F58" s="32">
        <v>177</v>
      </c>
      <c r="G58" s="34">
        <v>42.69</v>
      </c>
      <c r="H58" s="34">
        <v>112.44</v>
      </c>
      <c r="I58" s="34">
        <v>387.14</v>
      </c>
      <c r="J58" s="34">
        <v>499.58</v>
      </c>
      <c r="K58" s="34">
        <v>542.27</v>
      </c>
      <c r="L58" s="35">
        <v>129.93</v>
      </c>
    </row>
    <row r="59" spans="1:12" s="40" customFormat="1" ht="12.75">
      <c r="A59" s="36" t="s">
        <v>60</v>
      </c>
      <c r="B59" s="37">
        <f>SUM(B54:B58)</f>
        <v>477</v>
      </c>
      <c r="C59" s="37">
        <f>SUM(C54:C58)</f>
        <v>212</v>
      </c>
      <c r="D59" s="37">
        <f>SUM(D54:D58)</f>
        <v>5</v>
      </c>
      <c r="E59" s="42" t="s">
        <v>22</v>
      </c>
      <c r="F59" s="37">
        <f aca="true" t="shared" si="5" ref="F59:L59">SUM(F54:F58)</f>
        <v>694</v>
      </c>
      <c r="G59" s="38">
        <f t="shared" si="5"/>
        <v>107.02</v>
      </c>
      <c r="H59" s="38">
        <f t="shared" si="5"/>
        <v>948.8900000000001</v>
      </c>
      <c r="I59" s="38">
        <f t="shared" si="5"/>
        <v>970.5500000000001</v>
      </c>
      <c r="J59" s="38">
        <f t="shared" si="5"/>
        <v>1919.44</v>
      </c>
      <c r="K59" s="38">
        <f t="shared" si="5"/>
        <v>2026.46</v>
      </c>
      <c r="L59" s="39">
        <f t="shared" si="5"/>
        <v>1068.96</v>
      </c>
    </row>
    <row r="60" spans="1:12" ht="12.75">
      <c r="A60" s="31"/>
      <c r="B60" s="32"/>
      <c r="C60" s="32"/>
      <c r="D60" s="32"/>
      <c r="E60" s="32"/>
      <c r="F60" s="32"/>
      <c r="G60" s="34"/>
      <c r="H60" s="34"/>
      <c r="I60" s="34"/>
      <c r="J60" s="34"/>
      <c r="K60" s="34"/>
      <c r="L60" s="35"/>
    </row>
    <row r="61" spans="1:12" ht="12.75">
      <c r="A61" s="31" t="s">
        <v>61</v>
      </c>
      <c r="B61" s="32">
        <v>62</v>
      </c>
      <c r="C61" s="32">
        <v>27</v>
      </c>
      <c r="D61" s="32">
        <v>1</v>
      </c>
      <c r="E61" s="32">
        <v>1</v>
      </c>
      <c r="F61" s="32">
        <v>91</v>
      </c>
      <c r="G61" s="34">
        <v>36.16</v>
      </c>
      <c r="H61" s="34">
        <v>48.8</v>
      </c>
      <c r="I61" s="34">
        <v>5.75</v>
      </c>
      <c r="J61" s="34">
        <v>54.55</v>
      </c>
      <c r="K61" s="34">
        <v>90.71</v>
      </c>
      <c r="L61" s="35">
        <v>24.29</v>
      </c>
    </row>
    <row r="62" spans="1:12" ht="12.75">
      <c r="A62" s="31" t="s">
        <v>62</v>
      </c>
      <c r="B62" s="32">
        <v>82</v>
      </c>
      <c r="C62" s="32">
        <v>30</v>
      </c>
      <c r="D62" s="32">
        <v>2</v>
      </c>
      <c r="E62" s="33" t="s">
        <v>22</v>
      </c>
      <c r="F62" s="32">
        <v>114</v>
      </c>
      <c r="G62" s="34">
        <v>1358.29</v>
      </c>
      <c r="H62" s="34">
        <v>6385.96</v>
      </c>
      <c r="I62" s="34">
        <v>56.41</v>
      </c>
      <c r="J62" s="34">
        <v>6442.37</v>
      </c>
      <c r="K62" s="34">
        <v>7800.66</v>
      </c>
      <c r="L62" s="35">
        <v>1790.3</v>
      </c>
    </row>
    <row r="63" spans="1:12" ht="12.75">
      <c r="A63" s="31" t="s">
        <v>63</v>
      </c>
      <c r="B63" s="32">
        <v>135</v>
      </c>
      <c r="C63" s="32">
        <v>33</v>
      </c>
      <c r="D63" s="32">
        <v>2</v>
      </c>
      <c r="E63" s="33" t="s">
        <v>22</v>
      </c>
      <c r="F63" s="32">
        <v>170</v>
      </c>
      <c r="G63" s="34">
        <v>242.16</v>
      </c>
      <c r="H63" s="34">
        <v>47.58</v>
      </c>
      <c r="I63" s="34">
        <v>43.58</v>
      </c>
      <c r="J63" s="34">
        <v>91.16</v>
      </c>
      <c r="K63" s="34">
        <v>333.32</v>
      </c>
      <c r="L63" s="35">
        <v>32.83</v>
      </c>
    </row>
    <row r="64" spans="1:12" s="40" customFormat="1" ht="12.75">
      <c r="A64" s="36" t="s">
        <v>64</v>
      </c>
      <c r="B64" s="37">
        <f aca="true" t="shared" si="6" ref="B64:L64">SUM(B61:B63)</f>
        <v>279</v>
      </c>
      <c r="C64" s="37">
        <f t="shared" si="6"/>
        <v>90</v>
      </c>
      <c r="D64" s="37">
        <f t="shared" si="6"/>
        <v>5</v>
      </c>
      <c r="E64" s="37">
        <f t="shared" si="6"/>
        <v>1</v>
      </c>
      <c r="F64" s="37">
        <f t="shared" si="6"/>
        <v>375</v>
      </c>
      <c r="G64" s="38">
        <f t="shared" si="6"/>
        <v>1636.6100000000001</v>
      </c>
      <c r="H64" s="38">
        <f t="shared" si="6"/>
        <v>6482.34</v>
      </c>
      <c r="I64" s="38">
        <f t="shared" si="6"/>
        <v>105.74</v>
      </c>
      <c r="J64" s="38">
        <f t="shared" si="6"/>
        <v>6588.08</v>
      </c>
      <c r="K64" s="38">
        <f t="shared" si="6"/>
        <v>8224.69</v>
      </c>
      <c r="L64" s="39">
        <f t="shared" si="6"/>
        <v>1847.4199999999998</v>
      </c>
    </row>
    <row r="65" spans="1:12" ht="12.75">
      <c r="A65" s="31"/>
      <c r="B65" s="32"/>
      <c r="C65" s="32"/>
      <c r="D65" s="32"/>
      <c r="E65" s="32"/>
      <c r="F65" s="32"/>
      <c r="G65" s="34"/>
      <c r="H65" s="34"/>
      <c r="I65" s="34"/>
      <c r="J65" s="34"/>
      <c r="K65" s="34"/>
      <c r="L65" s="35"/>
    </row>
    <row r="66" spans="1:12" s="40" customFormat="1" ht="12.75">
      <c r="A66" s="36" t="s">
        <v>65</v>
      </c>
      <c r="B66" s="37">
        <v>94</v>
      </c>
      <c r="C66" s="37">
        <v>18</v>
      </c>
      <c r="D66" s="37">
        <v>1</v>
      </c>
      <c r="E66" s="33" t="s">
        <v>22</v>
      </c>
      <c r="F66" s="37">
        <v>113</v>
      </c>
      <c r="G66" s="38">
        <v>66.24</v>
      </c>
      <c r="H66" s="38">
        <v>67.15</v>
      </c>
      <c r="I66" s="38">
        <v>26.79</v>
      </c>
      <c r="J66" s="38">
        <v>93.94</v>
      </c>
      <c r="K66" s="38">
        <v>160.18</v>
      </c>
      <c r="L66" s="39">
        <v>23.8</v>
      </c>
    </row>
    <row r="67" spans="1:12" ht="12.75">
      <c r="A67" s="31"/>
      <c r="B67" s="32"/>
      <c r="C67" s="32"/>
      <c r="D67" s="32"/>
      <c r="E67" s="32"/>
      <c r="F67" s="32"/>
      <c r="G67" s="34"/>
      <c r="H67" s="34"/>
      <c r="I67" s="34"/>
      <c r="J67" s="34"/>
      <c r="K67" s="34"/>
      <c r="L67" s="35"/>
    </row>
    <row r="68" spans="1:12" ht="12.75">
      <c r="A68" s="31" t="s">
        <v>66</v>
      </c>
      <c r="B68" s="32">
        <v>134</v>
      </c>
      <c r="C68" s="32">
        <v>162</v>
      </c>
      <c r="D68" s="32">
        <v>2</v>
      </c>
      <c r="E68" s="32">
        <v>1</v>
      </c>
      <c r="F68" s="32">
        <v>299</v>
      </c>
      <c r="G68" s="34">
        <v>323.94</v>
      </c>
      <c r="H68" s="34">
        <v>995.32</v>
      </c>
      <c r="I68" s="34">
        <v>1254.16</v>
      </c>
      <c r="J68" s="34">
        <v>2249.48</v>
      </c>
      <c r="K68" s="34">
        <v>2573.42</v>
      </c>
      <c r="L68" s="35">
        <v>728.89</v>
      </c>
    </row>
    <row r="69" spans="1:12" ht="12.75">
      <c r="A69" s="31" t="s">
        <v>67</v>
      </c>
      <c r="B69" s="32">
        <v>285</v>
      </c>
      <c r="C69" s="32">
        <v>163</v>
      </c>
      <c r="D69" s="32">
        <v>1</v>
      </c>
      <c r="E69" s="33" t="s">
        <v>22</v>
      </c>
      <c r="F69" s="32">
        <v>449</v>
      </c>
      <c r="G69" s="34">
        <v>708.91</v>
      </c>
      <c r="H69" s="34">
        <v>1023.27</v>
      </c>
      <c r="I69" s="34">
        <v>1727</v>
      </c>
      <c r="J69" s="34">
        <v>2750.27</v>
      </c>
      <c r="K69" s="34">
        <v>3459.18</v>
      </c>
      <c r="L69" s="35">
        <v>89.18</v>
      </c>
    </row>
    <row r="70" spans="1:12" s="40" customFormat="1" ht="12.75">
      <c r="A70" s="36" t="s">
        <v>68</v>
      </c>
      <c r="B70" s="37">
        <f aca="true" t="shared" si="7" ref="B70:L70">SUM(B68:B69)</f>
        <v>419</v>
      </c>
      <c r="C70" s="37">
        <f t="shared" si="7"/>
        <v>325</v>
      </c>
      <c r="D70" s="37">
        <f t="shared" si="7"/>
        <v>3</v>
      </c>
      <c r="E70" s="37">
        <f t="shared" si="7"/>
        <v>1</v>
      </c>
      <c r="F70" s="37">
        <f t="shared" si="7"/>
        <v>748</v>
      </c>
      <c r="G70" s="38">
        <f t="shared" si="7"/>
        <v>1032.85</v>
      </c>
      <c r="H70" s="38">
        <f t="shared" si="7"/>
        <v>2018.5900000000001</v>
      </c>
      <c r="I70" s="38">
        <f t="shared" si="7"/>
        <v>2981.16</v>
      </c>
      <c r="J70" s="38">
        <f t="shared" si="7"/>
        <v>4999.75</v>
      </c>
      <c r="K70" s="38">
        <f t="shared" si="7"/>
        <v>6032.6</v>
      </c>
      <c r="L70" s="39">
        <f t="shared" si="7"/>
        <v>818.0699999999999</v>
      </c>
    </row>
    <row r="71" spans="1:12" ht="12.75">
      <c r="A71" s="31"/>
      <c r="B71" s="32"/>
      <c r="C71" s="32"/>
      <c r="D71" s="32"/>
      <c r="E71" s="32"/>
      <c r="F71" s="32"/>
      <c r="G71" s="34"/>
      <c r="H71" s="34"/>
      <c r="I71" s="34"/>
      <c r="J71" s="34"/>
      <c r="K71" s="34"/>
      <c r="L71" s="35"/>
    </row>
    <row r="72" spans="1:12" ht="12.75">
      <c r="A72" s="31" t="s">
        <v>69</v>
      </c>
      <c r="B72" s="32">
        <v>52</v>
      </c>
      <c r="C72" s="32">
        <v>34</v>
      </c>
      <c r="D72" s="33" t="s">
        <v>22</v>
      </c>
      <c r="E72" s="33" t="s">
        <v>22</v>
      </c>
      <c r="F72" s="32">
        <v>86</v>
      </c>
      <c r="G72" s="34">
        <v>52.46</v>
      </c>
      <c r="H72" s="34">
        <v>376.42</v>
      </c>
      <c r="I72" s="34">
        <v>29.68</v>
      </c>
      <c r="J72" s="34">
        <v>406.1</v>
      </c>
      <c r="K72" s="34">
        <v>458.56</v>
      </c>
      <c r="L72" s="35">
        <v>16.24</v>
      </c>
    </row>
    <row r="73" spans="1:12" ht="12.75">
      <c r="A73" s="31" t="s">
        <v>70</v>
      </c>
      <c r="B73" s="32">
        <v>63</v>
      </c>
      <c r="C73" s="32">
        <v>21</v>
      </c>
      <c r="D73" s="33" t="s">
        <v>22</v>
      </c>
      <c r="E73" s="33" t="s">
        <v>22</v>
      </c>
      <c r="F73" s="32">
        <v>84</v>
      </c>
      <c r="G73" s="34">
        <v>48.6</v>
      </c>
      <c r="H73" s="34">
        <v>62.9</v>
      </c>
      <c r="I73" s="34">
        <v>65.1</v>
      </c>
      <c r="J73" s="34">
        <v>128</v>
      </c>
      <c r="K73" s="34">
        <v>176.6</v>
      </c>
      <c r="L73" s="35">
        <v>159.72</v>
      </c>
    </row>
    <row r="74" spans="1:12" ht="12.75">
      <c r="A74" s="31" t="s">
        <v>71</v>
      </c>
      <c r="B74" s="32">
        <v>49</v>
      </c>
      <c r="C74" s="32">
        <v>39</v>
      </c>
      <c r="D74" s="33" t="s">
        <v>22</v>
      </c>
      <c r="E74" s="33" t="s">
        <v>22</v>
      </c>
      <c r="F74" s="32">
        <v>88</v>
      </c>
      <c r="G74" s="34">
        <v>233.21</v>
      </c>
      <c r="H74" s="34">
        <v>1856.9</v>
      </c>
      <c r="I74" s="34">
        <v>296.95</v>
      </c>
      <c r="J74" s="34">
        <v>2153.85</v>
      </c>
      <c r="K74" s="34">
        <v>2387.06</v>
      </c>
      <c r="L74" s="35">
        <v>2604.55</v>
      </c>
    </row>
    <row r="75" spans="1:12" ht="12.75">
      <c r="A75" s="31" t="s">
        <v>72</v>
      </c>
      <c r="B75" s="32">
        <v>53</v>
      </c>
      <c r="C75" s="32">
        <v>24</v>
      </c>
      <c r="D75" s="33" t="s">
        <v>22</v>
      </c>
      <c r="E75" s="33" t="s">
        <v>22</v>
      </c>
      <c r="F75" s="32">
        <v>77</v>
      </c>
      <c r="G75" s="34">
        <v>48.63</v>
      </c>
      <c r="H75" s="34">
        <v>108.1</v>
      </c>
      <c r="I75" s="34">
        <v>24.48</v>
      </c>
      <c r="J75" s="34">
        <v>132.58</v>
      </c>
      <c r="K75" s="34">
        <v>181.21</v>
      </c>
      <c r="L75" s="35">
        <v>37.83</v>
      </c>
    </row>
    <row r="76" spans="1:12" ht="12.75">
      <c r="A76" s="31" t="s">
        <v>73</v>
      </c>
      <c r="B76" s="32">
        <v>86</v>
      </c>
      <c r="C76" s="32">
        <v>47</v>
      </c>
      <c r="D76" s="32">
        <v>5</v>
      </c>
      <c r="E76" s="32">
        <v>1</v>
      </c>
      <c r="F76" s="32">
        <v>139</v>
      </c>
      <c r="G76" s="34">
        <v>642.38</v>
      </c>
      <c r="H76" s="34">
        <v>762.45</v>
      </c>
      <c r="I76" s="34">
        <v>250.8</v>
      </c>
      <c r="J76" s="34">
        <v>1013.25</v>
      </c>
      <c r="K76" s="34">
        <v>1655.63</v>
      </c>
      <c r="L76" s="35">
        <v>55.24</v>
      </c>
    </row>
    <row r="77" spans="1:12" ht="12.75">
      <c r="A77" s="31" t="s">
        <v>74</v>
      </c>
      <c r="B77" s="32">
        <v>102</v>
      </c>
      <c r="C77" s="32">
        <v>53</v>
      </c>
      <c r="D77" s="32">
        <v>1</v>
      </c>
      <c r="E77" s="32">
        <v>1</v>
      </c>
      <c r="F77" s="32">
        <v>157</v>
      </c>
      <c r="G77" s="34">
        <v>40.37</v>
      </c>
      <c r="H77" s="34">
        <v>150.74</v>
      </c>
      <c r="I77" s="34">
        <v>320.26</v>
      </c>
      <c r="J77" s="34">
        <v>471</v>
      </c>
      <c r="K77" s="34">
        <v>511.37</v>
      </c>
      <c r="L77" s="35">
        <v>116.67</v>
      </c>
    </row>
    <row r="78" spans="1:12" ht="12.75">
      <c r="A78" s="31" t="s">
        <v>75</v>
      </c>
      <c r="B78" s="32">
        <v>54</v>
      </c>
      <c r="C78" s="32">
        <v>25</v>
      </c>
      <c r="D78" s="33" t="s">
        <v>22</v>
      </c>
      <c r="E78" s="32">
        <v>1</v>
      </c>
      <c r="F78" s="32">
        <v>80</v>
      </c>
      <c r="G78" s="34">
        <v>77.12</v>
      </c>
      <c r="H78" s="34">
        <v>140.7</v>
      </c>
      <c r="I78" s="34">
        <v>117.28</v>
      </c>
      <c r="J78" s="34">
        <v>257.98</v>
      </c>
      <c r="K78" s="34">
        <v>335.1</v>
      </c>
      <c r="L78" s="35">
        <v>240.26</v>
      </c>
    </row>
    <row r="79" spans="1:12" ht="12.75">
      <c r="A79" s="31" t="s">
        <v>76</v>
      </c>
      <c r="B79" s="32">
        <v>65</v>
      </c>
      <c r="C79" s="32">
        <v>43</v>
      </c>
      <c r="D79" s="33" t="s">
        <v>22</v>
      </c>
      <c r="E79" s="33" t="s">
        <v>22</v>
      </c>
      <c r="F79" s="32">
        <v>108</v>
      </c>
      <c r="G79" s="34">
        <v>247.46</v>
      </c>
      <c r="H79" s="34">
        <v>153.21</v>
      </c>
      <c r="I79" s="34">
        <v>163.55</v>
      </c>
      <c r="J79" s="34">
        <v>316.76</v>
      </c>
      <c r="K79" s="34">
        <v>564.22</v>
      </c>
      <c r="L79" s="35">
        <v>52.02</v>
      </c>
    </row>
    <row r="80" spans="1:12" s="40" customFormat="1" ht="12.75">
      <c r="A80" s="36" t="s">
        <v>77</v>
      </c>
      <c r="B80" s="37">
        <f aca="true" t="shared" si="8" ref="B80:L80">SUM(B72:B79)</f>
        <v>524</v>
      </c>
      <c r="C80" s="37">
        <f t="shared" si="8"/>
        <v>286</v>
      </c>
      <c r="D80" s="37">
        <f t="shared" si="8"/>
        <v>6</v>
      </c>
      <c r="E80" s="37">
        <f t="shared" si="8"/>
        <v>3</v>
      </c>
      <c r="F80" s="37">
        <f t="shared" si="8"/>
        <v>819</v>
      </c>
      <c r="G80" s="38">
        <f t="shared" si="8"/>
        <v>1390.23</v>
      </c>
      <c r="H80" s="38">
        <f t="shared" si="8"/>
        <v>3611.42</v>
      </c>
      <c r="I80" s="38">
        <f t="shared" si="8"/>
        <v>1268.1</v>
      </c>
      <c r="J80" s="38">
        <f t="shared" si="8"/>
        <v>4879.52</v>
      </c>
      <c r="K80" s="38">
        <f t="shared" si="8"/>
        <v>6269.75</v>
      </c>
      <c r="L80" s="39">
        <f t="shared" si="8"/>
        <v>3282.53</v>
      </c>
    </row>
    <row r="81" spans="1:12" ht="12.75">
      <c r="A81" s="31"/>
      <c r="B81" s="32"/>
      <c r="C81" s="32"/>
      <c r="D81" s="32"/>
      <c r="E81" s="32"/>
      <c r="F81" s="32"/>
      <c r="G81" s="34"/>
      <c r="H81" s="34"/>
      <c r="I81" s="34"/>
      <c r="J81" s="34"/>
      <c r="K81" s="34"/>
      <c r="L81" s="35"/>
    </row>
    <row r="82" spans="1:12" ht="12.75">
      <c r="A82" s="31" t="s">
        <v>78</v>
      </c>
      <c r="B82" s="32">
        <v>49</v>
      </c>
      <c r="C82" s="32">
        <v>10</v>
      </c>
      <c r="D82" s="33" t="s">
        <v>22</v>
      </c>
      <c r="E82" s="33" t="s">
        <v>22</v>
      </c>
      <c r="F82" s="32">
        <v>59</v>
      </c>
      <c r="G82" s="34">
        <v>6745.11</v>
      </c>
      <c r="H82" s="34">
        <v>8465.62</v>
      </c>
      <c r="I82" s="34">
        <v>3490.37</v>
      </c>
      <c r="J82" s="34">
        <v>11955.99</v>
      </c>
      <c r="K82" s="34">
        <v>18701.1</v>
      </c>
      <c r="L82" s="35">
        <v>518</v>
      </c>
    </row>
    <row r="83" spans="1:12" ht="12.75">
      <c r="A83" s="31" t="s">
        <v>79</v>
      </c>
      <c r="B83" s="32">
        <v>62</v>
      </c>
      <c r="C83" s="32">
        <v>18</v>
      </c>
      <c r="D83" s="33" t="s">
        <v>22</v>
      </c>
      <c r="E83" s="33" t="s">
        <v>22</v>
      </c>
      <c r="F83" s="32">
        <v>80</v>
      </c>
      <c r="G83" s="34">
        <v>14262.69</v>
      </c>
      <c r="H83" s="34">
        <v>2743.39</v>
      </c>
      <c r="I83" s="34">
        <v>51.44</v>
      </c>
      <c r="J83" s="34">
        <v>2794.83</v>
      </c>
      <c r="K83" s="34">
        <v>17057.52</v>
      </c>
      <c r="L83" s="35">
        <v>1297.86</v>
      </c>
    </row>
    <row r="84" spans="1:12" s="40" customFormat="1" ht="12.75">
      <c r="A84" s="36" t="s">
        <v>80</v>
      </c>
      <c r="B84" s="37">
        <f>SUM(B82:B83)</f>
        <v>111</v>
      </c>
      <c r="C84" s="37">
        <f>SUM(C82:C83)</f>
        <v>28</v>
      </c>
      <c r="D84" s="42" t="s">
        <v>22</v>
      </c>
      <c r="E84" s="42" t="s">
        <v>22</v>
      </c>
      <c r="F84" s="37">
        <f aca="true" t="shared" si="9" ref="F84:L84">SUM(F82:F83)</f>
        <v>139</v>
      </c>
      <c r="G84" s="38">
        <f t="shared" si="9"/>
        <v>21007.8</v>
      </c>
      <c r="H84" s="38">
        <f t="shared" si="9"/>
        <v>11209.01</v>
      </c>
      <c r="I84" s="38">
        <f t="shared" si="9"/>
        <v>3541.81</v>
      </c>
      <c r="J84" s="38">
        <f t="shared" si="9"/>
        <v>14750.82</v>
      </c>
      <c r="K84" s="38">
        <f t="shared" si="9"/>
        <v>35758.619999999995</v>
      </c>
      <c r="L84" s="39">
        <f t="shared" si="9"/>
        <v>1815.86</v>
      </c>
    </row>
    <row r="85" spans="1:12" ht="12.75">
      <c r="A85" s="31"/>
      <c r="B85" s="32"/>
      <c r="C85" s="32"/>
      <c r="D85" s="32"/>
      <c r="E85" s="32"/>
      <c r="F85" s="32"/>
      <c r="G85" s="34"/>
      <c r="H85" s="34"/>
      <c r="I85" s="34"/>
      <c r="J85" s="34"/>
      <c r="K85" s="34"/>
      <c r="L85" s="35"/>
    </row>
    <row r="86" spans="1:12" s="40" customFormat="1" ht="13.5" thickBot="1">
      <c r="A86" s="43" t="s">
        <v>81</v>
      </c>
      <c r="B86" s="44">
        <f aca="true" t="shared" si="10" ref="B86:L86">SUM(B13,B15,B17,B22,B24,B26,B31,B37,B39,B50,B52,B59,B64,B66,B70,B80,B84)</f>
        <v>7397</v>
      </c>
      <c r="C86" s="44">
        <f t="shared" si="10"/>
        <v>3378</v>
      </c>
      <c r="D86" s="44">
        <f t="shared" si="10"/>
        <v>126</v>
      </c>
      <c r="E86" s="44">
        <f t="shared" si="10"/>
        <v>31</v>
      </c>
      <c r="F86" s="44">
        <f t="shared" si="10"/>
        <v>10932</v>
      </c>
      <c r="G86" s="45">
        <f t="shared" si="10"/>
        <v>29402.559999999998</v>
      </c>
      <c r="H86" s="45">
        <f t="shared" si="10"/>
        <v>42391.57</v>
      </c>
      <c r="I86" s="45">
        <f t="shared" si="10"/>
        <v>14318.399999999998</v>
      </c>
      <c r="J86" s="45">
        <f t="shared" si="10"/>
        <v>56709.969999999994</v>
      </c>
      <c r="K86" s="45">
        <f t="shared" si="10"/>
        <v>86112.97</v>
      </c>
      <c r="L86" s="46">
        <f t="shared" si="10"/>
        <v>12592.6</v>
      </c>
    </row>
  </sheetData>
  <mergeCells count="11">
    <mergeCell ref="L6:L8"/>
    <mergeCell ref="A1:L1"/>
    <mergeCell ref="A3:L3"/>
    <mergeCell ref="A5:A8"/>
    <mergeCell ref="B5:F6"/>
    <mergeCell ref="B7:C7"/>
    <mergeCell ref="D7:E7"/>
    <mergeCell ref="G5:L5"/>
    <mergeCell ref="G6:K6"/>
    <mergeCell ref="G7:G8"/>
    <mergeCell ref="H7:J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2009-07-17T07:24:43Z</dcterms:created>
  <dcterms:modified xsi:type="dcterms:W3CDTF">2009-07-17T07:24:44Z</dcterms:modified>
  <cp:category/>
  <cp:version/>
  <cp:contentType/>
  <cp:contentStatus/>
</cp:coreProperties>
</file>