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'10.1.1.1'!$A$1:$I$65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'10.1.1.4'!$A$1:$D$25</definedName>
    <definedName name="_xlnm.Print_Area" localSheetId="4">'10.1.1.5'!$A$1:$F$33</definedName>
    <definedName name="_xlnm.Print_Area" localSheetId="5">'10.1.2.1'!$A$1:$I$54</definedName>
    <definedName name="_xlnm.Print_Area" localSheetId="7">'10.2'!$A$1:$H$41</definedName>
  </definedNames>
  <calcPr fullCalcOnLoad="1"/>
</workbook>
</file>

<file path=xl/sharedStrings.xml><?xml version="1.0" encoding="utf-8"?>
<sst xmlns="http://schemas.openxmlformats.org/spreadsheetml/2006/main" count="294" uniqueCount="143">
  <si>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</si>
  <si>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</si>
  <si>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</si>
  <si>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</si>
  <si>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</si>
  <si>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</si>
  <si>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</si>
  <si>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</si>
  <si>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</si>
  <si>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</si>
  <si>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</si>
  <si>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</si>
  <si>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</si>
  <si>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</si>
  <si>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</si>
  <si>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</si>
  <si>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</si>
  <si>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</si>
  <si>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</si>
  <si>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</si>
  <si>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</si>
  <si>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</si>
  <si>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</si>
  <si>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</si>
  <si>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</si>
  <si>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</si>
  <si>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</si>
  <si>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</si>
  <si>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</si>
  <si>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</si>
  <si>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</si>
  <si>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</si>
  <si>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</si>
  <si>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</si>
  <si>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</si>
  <si>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</si>
  <si>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</si>
  <si>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</si>
  <si>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</si>
  <si>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</si>
  <si>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</si>
  <si>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</si>
  <si>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</si>
  <si>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</si>
  <si>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</si>
  <si>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</si>
  <si>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</si>
  <si>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</si>
  <si>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</si>
  <si>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</si>
  <si>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</si>
  <si>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</si>
  <si>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</si>
  <si>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</si>
  <si>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</si>
  <si>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</si>
  <si>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</si>
  <si>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</si>
  <si>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</si>
  <si>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</si>
  <si>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</si>
  <si>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</si>
  <si>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</si>
  <si>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</si>
  <si>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</si>
  <si>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</si>
  <si>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</si>
  <si>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</si>
  <si>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</si>
  <si>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</si>
  <si>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</si>
  <si>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</si>
  <si>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</si>
  <si>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</si>
  <si>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</si>
  <si>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</si>
  <si>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</si>
  <si>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</si>
  <si>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</si>
  <si>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</si>
  <si>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</si>
  <si>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</si>
  <si>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</si>
  <si>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</si>
  <si>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</si>
  <si>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</si>
  <si>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</si>
  <si>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</si>
  <si>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</si>
  <si>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</si>
  <si>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</si>
  <si>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</si>
  <si>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</si>
  <si>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</si>
  <si>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</si>
  <si>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</si>
  <si>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</si>
  <si>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</si>
  <si>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</si>
  <si>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</si>
  <si>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</si>
  <si>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1 (22)*</t>
  </si>
  <si>
    <t>(*) Hay un solo expediente abierto incluyendo los 22 programas nacionales</t>
  </si>
  <si>
    <t xml:space="preserve">TOTAL </t>
  </si>
  <si>
    <t>Total Salidas</t>
  </si>
  <si>
    <t>Total sector Aguas</t>
  </si>
  <si>
    <t>10.1.1.1. EVALUACIÓN AMBIENTAL DE PROYECTOS: Serie histórica del periodo 1998-2008</t>
  </si>
  <si>
    <t>10.2. EVALUACIÓN DE PLANES Y PROGRAMAS:  Expedientes por sectores y estado de tramitación iniciados hasta 2008</t>
  </si>
  <si>
    <t>impacto ambiental</t>
  </si>
  <si>
    <t>Transformaciones en Regadío</t>
  </si>
  <si>
    <t xml:space="preserve">10.1.1.2.EVALUACIÓN AMBIENTAL DE PROYECTOS: </t>
  </si>
  <si>
    <t>Distribución por tipos de proyectos del periodo 1998-2008</t>
  </si>
  <si>
    <t xml:space="preserve">10.1.1.3. EVALUACIÓN AMBIENTAL DE PROYECTOS: </t>
  </si>
  <si>
    <t xml:space="preserve"> Distribución por tipo de procedimiento del periodo 1998-2008</t>
  </si>
  <si>
    <t xml:space="preserve">10.1.1.5. EVALUACIÓN AMBIENTAL DE PROYECTOS: Distribución por sectores </t>
  </si>
  <si>
    <t>del periodo 1998-2008</t>
  </si>
  <si>
    <t>10.1.2.1. EVALUACIÓN AMBIENTAL DE PROYECTOS: Serie histórica mensual y ejecución, 2008</t>
  </si>
  <si>
    <t xml:space="preserve">10.1.2.2. EVALUACIÓN AMBIENTAL DE PROYECTOS: </t>
  </si>
  <si>
    <t>Distribución por tipo de proyecto, 2008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</si>
  <si>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</si>
  <si>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</si>
  <si>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</si>
  <si>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</si>
  <si>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</si>
  <si>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</si>
  <si>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</si>
  <si>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</si>
  <si>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</si>
  <si>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</si>
  <si>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</si>
  <si>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</si>
  <si>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</si>
  <si>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</si>
  <si>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</si>
  <si>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</si>
  <si>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</si>
  <si>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</si>
  <si>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Entrada</t>
  </si>
  <si>
    <t>Resuleto</t>
  </si>
  <si>
    <t xml:space="preserve">10.1.1.4. EVALUCACIÓN AMBIENTAL DE PROYECTOS:  </t>
  </si>
  <si>
    <t>Distribución por Comunidades Autónomas del periodo 1998-2008</t>
  </si>
  <si>
    <t xml:space="preserve">  Sin asignar</t>
  </si>
  <si>
    <t>ESPAÑA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</si>
</sst>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25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37" fontId="0" fillId="2" borderId="10" xfId="19" applyFont="1" applyFill="1" applyBorder="1" applyAlignment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8" xfId="0" applyFont="1" applyBorder="1" applyAlignment="1">
      <alignment horizontal="left" indent="1"/>
    </xf>
    <xf numFmtId="37" fontId="4" fillId="2" borderId="10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8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8" xfId="0" applyFont="1" applyBorder="1" applyAlignment="1">
      <alignment/>
    </xf>
    <xf numFmtId="37" fontId="4" fillId="2" borderId="9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8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1998-2008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35"/>
          <c:w val="0.98425"/>
          <c:h val="0.696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'10.1.1.1'!$A$9:$A$29</c:f>
              <c:numCache/>
            </c:numRef>
          </c:cat>
          <c:val>
            <c:numRef>
              <c:f>'10.1.1.1'!$B$9:$B$29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'10.1.1.1'!$A$9:$A$29</c:f>
              <c:numCache/>
            </c:numRef>
          </c:cat>
          <c:val>
            <c:numRef>
              <c:f>'10.1.1.1'!$H$9:$H$29</c:f>
              <c:numCache/>
            </c:numRef>
          </c:val>
          <c:smooth val="0"/>
        </c:ser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At val="-200"/>
        <c:auto val="1"/>
        <c:lblOffset val="100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883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13144921"/>
        <c:axId val="51195426"/>
      </c:bar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5825"/>
          <c:w val="0.96825"/>
          <c:h val="0.703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'10.1.1.1'!$C$9:$C$29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'10.1.1.1'!$D$9:$D$29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'10.1.1.1'!$E$9:$E$29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'10.1.1.1'!$G$9:$G$29</c:f>
              <c:numCache/>
            </c:numRef>
          </c:val>
        </c:ser>
        <c:overlap val="100"/>
        <c:axId val="29263863"/>
        <c:axId val="62048176"/>
      </c:bar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auto val="1"/>
        <c:lblOffset val="100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1998-2008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21562673"/>
        <c:axId val="59846330"/>
      </c:bar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1998-2008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1746059"/>
        <c:axId val="15714532"/>
      </c:barChart>
      <c:catAx>
        <c:axId val="174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auto val="1"/>
        <c:lblOffset val="100"/>
        <c:noMultiLvlLbl val="0"/>
      </c:catAx>
      <c:valAx>
        <c:axId val="15714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60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2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917550"/>
        <c:crossesAt val="-200"/>
        <c:auto val="1"/>
        <c:lblOffset val="100"/>
        <c:tickLblSkip val="2"/>
        <c:noMultiLvlLbl val="0"/>
      </c:catAx>
      <c:valAx>
        <c:axId val="64917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130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47387039"/>
        <c:axId val="23830168"/>
      </c:bar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870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2008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2008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76200</xdr:rowOff>
    </xdr:from>
    <xdr:to>
      <xdr:col>8</xdr:col>
      <xdr:colOff>676275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19050" y="50577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76200</xdr:rowOff>
    </xdr:from>
    <xdr:to>
      <xdr:col>8</xdr:col>
      <xdr:colOff>685800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66675" y="74866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247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152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106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7" t="s">
        <v>0</v>
      </c>
      <c r="B5" s="66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8"/>
      <c r="B6" s="61"/>
      <c r="C6" s="53" t="s">
        <v>3</v>
      </c>
      <c r="D6" s="54"/>
      <c r="E6" s="54"/>
      <c r="F6" s="55"/>
      <c r="G6" s="18"/>
      <c r="H6" s="60" t="s">
        <v>104</v>
      </c>
      <c r="I6" s="64"/>
    </row>
    <row r="7" spans="1:10" ht="12.75">
      <c r="A7" s="68"/>
      <c r="B7" s="61"/>
      <c r="C7" s="19" t="s">
        <v>4</v>
      </c>
      <c r="D7" s="19" t="s">
        <v>5</v>
      </c>
      <c r="E7" s="19" t="s">
        <v>9</v>
      </c>
      <c r="F7" s="20" t="s">
        <v>11</v>
      </c>
      <c r="G7" s="21" t="s">
        <v>7</v>
      </c>
      <c r="H7" s="61"/>
      <c r="I7" s="64"/>
      <c r="J7" s="1"/>
    </row>
    <row r="8" spans="1:10" ht="13.5" thickBot="1">
      <c r="A8" s="69"/>
      <c r="B8" s="62"/>
      <c r="C8" s="22" t="s">
        <v>108</v>
      </c>
      <c r="D8" s="22" t="s">
        <v>6</v>
      </c>
      <c r="E8" s="22" t="s">
        <v>10</v>
      </c>
      <c r="F8" s="23" t="s">
        <v>3</v>
      </c>
      <c r="G8" s="22"/>
      <c r="H8" s="62"/>
      <c r="I8" s="65"/>
      <c r="J8" s="1"/>
    </row>
    <row r="9" spans="1:10" ht="12.75">
      <c r="A9" s="9">
        <v>1988</v>
      </c>
      <c r="B9" s="10">
        <v>33</v>
      </c>
      <c r="C9" s="10" t="s">
        <v>12</v>
      </c>
      <c r="D9" s="1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12</v>
      </c>
      <c r="E10" s="13" t="s">
        <v>12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12</v>
      </c>
      <c r="E11" s="13" t="s">
        <v>12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12</v>
      </c>
      <c r="E12" s="13" t="s">
        <v>12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12</v>
      </c>
      <c r="E13" s="13" t="s">
        <v>12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12</v>
      </c>
      <c r="E14" s="13" t="s">
        <v>12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12</v>
      </c>
      <c r="E15" s="13" t="s">
        <v>12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12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12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12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12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12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12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3.5" thickBot="1">
      <c r="A29" s="15">
        <v>2008</v>
      </c>
      <c r="B29" s="16">
        <v>601</v>
      </c>
      <c r="C29" s="16">
        <v>134</v>
      </c>
      <c r="D29" s="16">
        <v>104</v>
      </c>
      <c r="E29" s="16">
        <v>93</v>
      </c>
      <c r="F29" s="16">
        <v>331</v>
      </c>
      <c r="G29" s="16">
        <v>92</v>
      </c>
      <c r="H29" s="16">
        <v>423</v>
      </c>
      <c r="I29" s="17">
        <v>178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6" t="s">
        <v>13</v>
      </c>
      <c r="B1" s="56"/>
    </row>
    <row r="3" spans="1:2" ht="15">
      <c r="A3" s="70" t="s">
        <v>110</v>
      </c>
      <c r="B3" s="70"/>
    </row>
    <row r="4" spans="1:2" ht="15">
      <c r="A4" s="70" t="s">
        <v>111</v>
      </c>
      <c r="B4" s="70"/>
    </row>
    <row r="5" spans="1:2" ht="13.5" thickBot="1">
      <c r="A5" s="24"/>
      <c r="B5" s="24"/>
    </row>
    <row r="6" spans="1:2" ht="13.5" thickBot="1">
      <c r="A6" s="31" t="s">
        <v>14</v>
      </c>
      <c r="B6" s="32" t="s">
        <v>15</v>
      </c>
    </row>
    <row r="7" spans="1:2" ht="12.75">
      <c r="A7" s="25" t="s">
        <v>109</v>
      </c>
      <c r="B7" s="11">
        <v>728</v>
      </c>
    </row>
    <row r="8" spans="1:2" s="6" customFormat="1" ht="17.25" customHeight="1">
      <c r="A8" s="26" t="s">
        <v>16</v>
      </c>
      <c r="B8" s="27">
        <v>728</v>
      </c>
    </row>
    <row r="9" spans="1:2" ht="12.75">
      <c r="A9" s="28" t="s">
        <v>17</v>
      </c>
      <c r="B9" s="14">
        <v>47</v>
      </c>
    </row>
    <row r="10" spans="1:2" ht="12.75">
      <c r="A10" s="28" t="s">
        <v>18</v>
      </c>
      <c r="B10" s="14">
        <v>26</v>
      </c>
    </row>
    <row r="11" spans="1:2" ht="12.75">
      <c r="A11" s="28" t="s">
        <v>19</v>
      </c>
      <c r="B11" s="14">
        <v>121</v>
      </c>
    </row>
    <row r="12" spans="1:2" ht="12.75">
      <c r="A12" s="28" t="s">
        <v>20</v>
      </c>
      <c r="B12" s="14">
        <v>301</v>
      </c>
    </row>
    <row r="13" spans="1:2" ht="12.75">
      <c r="A13" s="28" t="s">
        <v>21</v>
      </c>
      <c r="B13" s="14">
        <v>199</v>
      </c>
    </row>
    <row r="14" spans="1:2" ht="12.75">
      <c r="A14" s="28" t="s">
        <v>22</v>
      </c>
      <c r="B14" s="14">
        <v>57</v>
      </c>
    </row>
    <row r="15" spans="1:2" ht="12.75">
      <c r="A15" s="28" t="s">
        <v>23</v>
      </c>
      <c r="B15" s="14">
        <v>2</v>
      </c>
    </row>
    <row r="16" spans="1:2" ht="12.75">
      <c r="A16" s="28" t="s">
        <v>24</v>
      </c>
      <c r="B16" s="14">
        <v>574</v>
      </c>
    </row>
    <row r="17" spans="1:2" ht="12.75">
      <c r="A17" s="28" t="s">
        <v>25</v>
      </c>
      <c r="B17" s="14">
        <v>314</v>
      </c>
    </row>
    <row r="18" spans="1:2" ht="12.75">
      <c r="A18" s="28" t="s">
        <v>26</v>
      </c>
      <c r="B18" s="14">
        <v>16</v>
      </c>
    </row>
    <row r="19" spans="1:2" ht="12.75">
      <c r="A19" s="28" t="s">
        <v>27</v>
      </c>
      <c r="B19" s="14">
        <v>334</v>
      </c>
    </row>
    <row r="20" spans="1:2" ht="12.75">
      <c r="A20" s="28" t="s">
        <v>28</v>
      </c>
      <c r="B20" s="14">
        <v>8</v>
      </c>
    </row>
    <row r="21" spans="1:2" s="6" customFormat="1" ht="17.25" customHeight="1">
      <c r="A21" s="26" t="s">
        <v>105</v>
      </c>
      <c r="B21" s="27">
        <f>SUM(B9:B20)</f>
        <v>1999</v>
      </c>
    </row>
    <row r="22" spans="1:2" ht="12.75">
      <c r="A22" s="28" t="s">
        <v>29</v>
      </c>
      <c r="B22" s="14">
        <v>4</v>
      </c>
    </row>
    <row r="23" spans="1:2" ht="12.75">
      <c r="A23" s="28" t="s">
        <v>30</v>
      </c>
      <c r="B23" s="14">
        <v>150</v>
      </c>
    </row>
    <row r="24" spans="1:2" ht="12.75">
      <c r="A24" s="28" t="s">
        <v>31</v>
      </c>
      <c r="B24" s="14">
        <v>110</v>
      </c>
    </row>
    <row r="25" spans="1:2" ht="12.75">
      <c r="A25" s="28" t="s">
        <v>32</v>
      </c>
      <c r="B25" s="14">
        <v>204</v>
      </c>
    </row>
    <row r="26" spans="1:2" ht="12.75">
      <c r="A26" s="28" t="s">
        <v>33</v>
      </c>
      <c r="B26" s="14">
        <v>329</v>
      </c>
    </row>
    <row r="27" spans="1:2" ht="12.75">
      <c r="A27" s="28" t="s">
        <v>34</v>
      </c>
      <c r="B27" s="14">
        <v>21</v>
      </c>
    </row>
    <row r="28" spans="1:2" ht="12.75">
      <c r="A28" s="28" t="s">
        <v>35</v>
      </c>
      <c r="B28" s="14">
        <v>214</v>
      </c>
    </row>
    <row r="29" spans="1:2" ht="12.75">
      <c r="A29" s="28" t="s">
        <v>36</v>
      </c>
      <c r="B29" s="14">
        <v>368</v>
      </c>
    </row>
    <row r="30" spans="1:2" ht="12.75">
      <c r="A30" s="28" t="s">
        <v>37</v>
      </c>
      <c r="B30" s="14">
        <v>13</v>
      </c>
    </row>
    <row r="31" spans="1:2" ht="12.75">
      <c r="A31" s="28" t="s">
        <v>38</v>
      </c>
      <c r="B31" s="14">
        <v>8</v>
      </c>
    </row>
    <row r="32" spans="1:2" ht="12.75">
      <c r="A32" s="28" t="s">
        <v>39</v>
      </c>
      <c r="B32" s="14">
        <v>25</v>
      </c>
    </row>
    <row r="33" spans="1:2" s="6" customFormat="1" ht="17.25" customHeight="1">
      <c r="A33" s="26" t="s">
        <v>40</v>
      </c>
      <c r="B33" s="27">
        <f>SUM(B22:B32)</f>
        <v>1446</v>
      </c>
    </row>
    <row r="34" spans="1:2" ht="12.75">
      <c r="A34" s="28" t="s">
        <v>41</v>
      </c>
      <c r="B34" s="14">
        <v>202</v>
      </c>
    </row>
    <row r="35" spans="1:2" ht="12.75">
      <c r="A35" s="28" t="s">
        <v>42</v>
      </c>
      <c r="B35" s="14">
        <v>80</v>
      </c>
    </row>
    <row r="36" spans="1:2" ht="12.75">
      <c r="A36" s="28" t="s">
        <v>43</v>
      </c>
      <c r="B36" s="14">
        <v>307</v>
      </c>
    </row>
    <row r="37" spans="1:2" ht="12.75">
      <c r="A37" s="28" t="s">
        <v>44</v>
      </c>
      <c r="B37" s="14">
        <v>275</v>
      </c>
    </row>
    <row r="38" spans="1:2" ht="12.75">
      <c r="A38" s="28" t="s">
        <v>45</v>
      </c>
      <c r="B38" s="14">
        <v>292</v>
      </c>
    </row>
    <row r="39" spans="1:2" ht="12.75">
      <c r="A39" s="28" t="s">
        <v>46</v>
      </c>
      <c r="B39" s="14">
        <v>221</v>
      </c>
    </row>
    <row r="40" spans="1:2" ht="12.75">
      <c r="A40" s="28" t="s">
        <v>47</v>
      </c>
      <c r="B40" s="14">
        <v>8</v>
      </c>
    </row>
    <row r="41" spans="1:2" ht="12.75">
      <c r="A41" s="28" t="s">
        <v>48</v>
      </c>
      <c r="B41" s="14">
        <v>180</v>
      </c>
    </row>
    <row r="42" spans="1:2" s="6" customFormat="1" ht="17.25" customHeight="1">
      <c r="A42" s="26" t="s">
        <v>50</v>
      </c>
      <c r="B42" s="27">
        <f>SUM(B34:B41)</f>
        <v>1565</v>
      </c>
    </row>
    <row r="43" spans="1:2" ht="12.75">
      <c r="A43" s="28" t="s">
        <v>51</v>
      </c>
      <c r="B43" s="14">
        <v>666</v>
      </c>
    </row>
    <row r="44" spans="1:2" ht="12.75">
      <c r="A44" s="28" t="s">
        <v>52</v>
      </c>
      <c r="B44" s="14">
        <v>3</v>
      </c>
    </row>
    <row r="45" spans="1:2" s="6" customFormat="1" ht="17.25" customHeight="1">
      <c r="A45" s="26" t="s">
        <v>53</v>
      </c>
      <c r="B45" s="27">
        <f>SUM(B43:B44)</f>
        <v>669</v>
      </c>
    </row>
    <row r="46" spans="1:2" ht="12.75">
      <c r="A46" s="28"/>
      <c r="B46" s="14"/>
    </row>
    <row r="47" spans="1:2" s="2" customFormat="1" ht="13.5" thickBot="1">
      <c r="A47" s="29" t="s">
        <v>54</v>
      </c>
      <c r="B47" s="30">
        <f>SUM(B8,B21,B33,B42,B45)</f>
        <v>6407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6" t="s">
        <v>13</v>
      </c>
      <c r="B1" s="56"/>
      <c r="C1" s="56"/>
      <c r="D1" s="56"/>
    </row>
    <row r="2" ht="12.75" customHeight="1"/>
    <row r="3" spans="1:4" ht="15">
      <c r="A3" s="70" t="s">
        <v>112</v>
      </c>
      <c r="B3" s="70"/>
      <c r="C3" s="70"/>
      <c r="D3" s="70"/>
    </row>
    <row r="4" spans="1:4" ht="15">
      <c r="A4" s="70" t="s">
        <v>113</v>
      </c>
      <c r="B4" s="70"/>
      <c r="C4" s="70"/>
      <c r="D4" s="70"/>
    </row>
    <row r="5" spans="1:4" ht="13.5" thickBot="1">
      <c r="A5" s="24"/>
      <c r="B5" s="24"/>
      <c r="C5" s="24"/>
      <c r="D5" s="24"/>
    </row>
    <row r="6" spans="1:4" ht="12.75">
      <c r="A6" s="71" t="s">
        <v>60</v>
      </c>
      <c r="B6" s="58" t="s">
        <v>55</v>
      </c>
      <c r="C6" s="59"/>
      <c r="D6" s="59"/>
    </row>
    <row r="7" spans="1:4" ht="13.5" thickBot="1">
      <c r="A7" s="72"/>
      <c r="B7" s="34" t="s">
        <v>56</v>
      </c>
      <c r="C7" s="34" t="s">
        <v>57</v>
      </c>
      <c r="D7" s="35" t="s">
        <v>58</v>
      </c>
    </row>
    <row r="8" spans="1:4" ht="12.75">
      <c r="A8" s="25" t="s">
        <v>1</v>
      </c>
      <c r="B8" s="10">
        <v>3037</v>
      </c>
      <c r="C8" s="10">
        <v>1692</v>
      </c>
      <c r="D8" s="11">
        <v>1478</v>
      </c>
    </row>
    <row r="9" spans="1:4" ht="12.75">
      <c r="A9" s="28" t="s">
        <v>59</v>
      </c>
      <c r="B9" s="13">
        <v>1216</v>
      </c>
      <c r="C9" s="13">
        <v>378</v>
      </c>
      <c r="D9" s="14">
        <v>65</v>
      </c>
    </row>
    <row r="10" spans="1:4" ht="13.5" thickBot="1">
      <c r="A10" s="33" t="s">
        <v>3</v>
      </c>
      <c r="B10" s="16">
        <v>1224</v>
      </c>
      <c r="C10" s="16">
        <v>1134</v>
      </c>
      <c r="D10" s="17">
        <v>1215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4" t="s">
        <v>13</v>
      </c>
      <c r="B1" s="74"/>
      <c r="C1" s="74"/>
      <c r="D1" s="74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3" t="s">
        <v>139</v>
      </c>
      <c r="B3" s="73"/>
      <c r="C3" s="73"/>
      <c r="D3" s="73"/>
      <c r="E3" s="5"/>
      <c r="F3" s="5"/>
      <c r="G3" s="5"/>
      <c r="H3" s="5"/>
      <c r="I3" s="5"/>
      <c r="J3" s="5"/>
      <c r="K3" s="5"/>
    </row>
    <row r="4" spans="1:11" ht="15" customHeight="1">
      <c r="A4" s="73" t="s">
        <v>140</v>
      </c>
      <c r="B4" s="73"/>
      <c r="C4" s="73"/>
      <c r="D4" s="73"/>
      <c r="E4" s="5"/>
      <c r="F4" s="5"/>
      <c r="G4" s="5"/>
      <c r="H4" s="5"/>
      <c r="I4" s="5"/>
      <c r="J4" s="5"/>
      <c r="K4" s="5"/>
    </row>
    <row r="5" spans="1:4" ht="13.5" customHeight="1" thickBot="1">
      <c r="A5" s="24"/>
      <c r="B5" s="24"/>
      <c r="C5" s="24"/>
      <c r="D5" s="24"/>
    </row>
    <row r="6" spans="1:4" ht="13.5" thickBot="1">
      <c r="A6" s="31" t="s">
        <v>119</v>
      </c>
      <c r="B6" s="38" t="s">
        <v>137</v>
      </c>
      <c r="C6" s="38" t="s">
        <v>59</v>
      </c>
      <c r="D6" s="32" t="s">
        <v>138</v>
      </c>
    </row>
    <row r="7" spans="1:4" ht="12.75">
      <c r="A7" s="25" t="s">
        <v>120</v>
      </c>
      <c r="B7" s="10">
        <v>332</v>
      </c>
      <c r="C7" s="10">
        <v>90</v>
      </c>
      <c r="D7" s="11">
        <v>189</v>
      </c>
    </row>
    <row r="8" spans="1:4" ht="12.75">
      <c r="A8" s="28" t="s">
        <v>121</v>
      </c>
      <c r="B8" s="13">
        <v>197</v>
      </c>
      <c r="C8" s="13">
        <v>43</v>
      </c>
      <c r="D8" s="14">
        <v>125</v>
      </c>
    </row>
    <row r="9" spans="1:4" ht="12.75">
      <c r="A9" s="28" t="s">
        <v>122</v>
      </c>
      <c r="B9" s="13">
        <v>179</v>
      </c>
      <c r="C9" s="13">
        <v>51</v>
      </c>
      <c r="D9" s="14">
        <v>90</v>
      </c>
    </row>
    <row r="10" spans="1:4" ht="12.75">
      <c r="A10" s="28" t="s">
        <v>123</v>
      </c>
      <c r="B10" s="13">
        <v>88</v>
      </c>
      <c r="C10" s="13">
        <v>26</v>
      </c>
      <c r="D10" s="14">
        <v>48</v>
      </c>
    </row>
    <row r="11" spans="1:4" ht="12.75">
      <c r="A11" s="28" t="s">
        <v>124</v>
      </c>
      <c r="B11" s="13">
        <v>50</v>
      </c>
      <c r="C11" s="13">
        <v>11</v>
      </c>
      <c r="D11" s="14">
        <v>31</v>
      </c>
    </row>
    <row r="12" spans="1:4" ht="12.75">
      <c r="A12" s="28" t="s">
        <v>125</v>
      </c>
      <c r="B12" s="13">
        <v>98</v>
      </c>
      <c r="C12" s="13">
        <v>26</v>
      </c>
      <c r="D12" s="14">
        <v>55</v>
      </c>
    </row>
    <row r="13" spans="1:4" ht="12.75">
      <c r="A13" s="28" t="s">
        <v>126</v>
      </c>
      <c r="B13" s="13">
        <v>345</v>
      </c>
      <c r="C13" s="13">
        <v>93</v>
      </c>
      <c r="D13" s="14">
        <v>196</v>
      </c>
    </row>
    <row r="14" spans="1:4" ht="12.75">
      <c r="A14" s="28" t="s">
        <v>127</v>
      </c>
      <c r="B14" s="13">
        <v>394</v>
      </c>
      <c r="C14" s="13">
        <v>68</v>
      </c>
      <c r="D14" s="14">
        <v>273</v>
      </c>
    </row>
    <row r="15" spans="1:4" ht="12.75">
      <c r="A15" s="28" t="s">
        <v>128</v>
      </c>
      <c r="B15" s="13">
        <v>82</v>
      </c>
      <c r="C15" s="13">
        <v>13</v>
      </c>
      <c r="D15" s="14">
        <v>51</v>
      </c>
    </row>
    <row r="16" spans="1:4" ht="12.75">
      <c r="A16" s="28" t="s">
        <v>129</v>
      </c>
      <c r="B16" s="13">
        <v>688</v>
      </c>
      <c r="C16" s="13">
        <v>179</v>
      </c>
      <c r="D16" s="14">
        <v>393</v>
      </c>
    </row>
    <row r="17" spans="1:4" ht="12.75">
      <c r="A17" s="28" t="s">
        <v>130</v>
      </c>
      <c r="B17" s="13">
        <v>251</v>
      </c>
      <c r="C17" s="13">
        <v>62</v>
      </c>
      <c r="D17" s="14">
        <v>154</v>
      </c>
    </row>
    <row r="18" spans="1:4" ht="12.75">
      <c r="A18" s="28" t="s">
        <v>131</v>
      </c>
      <c r="B18" s="13">
        <v>745</v>
      </c>
      <c r="C18" s="13">
        <v>145</v>
      </c>
      <c r="D18" s="14">
        <v>456</v>
      </c>
    </row>
    <row r="19" spans="1:4" ht="12.75">
      <c r="A19" s="28" t="s">
        <v>132</v>
      </c>
      <c r="B19" s="13">
        <v>491</v>
      </c>
      <c r="C19" s="13">
        <v>122</v>
      </c>
      <c r="D19" s="14">
        <v>294</v>
      </c>
    </row>
    <row r="20" spans="1:4" ht="12.75">
      <c r="A20" s="28" t="s">
        <v>133</v>
      </c>
      <c r="B20" s="13">
        <v>291</v>
      </c>
      <c r="C20" s="13">
        <v>72</v>
      </c>
      <c r="D20" s="14">
        <v>185</v>
      </c>
    </row>
    <row r="21" spans="1:4" ht="12.75">
      <c r="A21" s="28" t="s">
        <v>134</v>
      </c>
      <c r="B21" s="13">
        <v>600</v>
      </c>
      <c r="C21" s="13">
        <v>165</v>
      </c>
      <c r="D21" s="14">
        <v>338</v>
      </c>
    </row>
    <row r="22" spans="1:4" ht="12.75">
      <c r="A22" s="28" t="s">
        <v>135</v>
      </c>
      <c r="B22" s="13">
        <v>1365</v>
      </c>
      <c r="C22" s="13">
        <v>341</v>
      </c>
      <c r="D22" s="14">
        <v>800</v>
      </c>
    </row>
    <row r="23" spans="1:4" ht="12.75">
      <c r="A23" s="28" t="s">
        <v>136</v>
      </c>
      <c r="B23" s="13">
        <v>133</v>
      </c>
      <c r="C23" s="13">
        <v>44</v>
      </c>
      <c r="D23" s="14">
        <v>68</v>
      </c>
    </row>
    <row r="24" spans="1:4" ht="12.75">
      <c r="A24" s="28" t="s">
        <v>141</v>
      </c>
      <c r="B24" s="13">
        <v>45</v>
      </c>
      <c r="C24" s="13">
        <v>1</v>
      </c>
      <c r="D24" s="14">
        <v>0</v>
      </c>
    </row>
    <row r="25" spans="1:4" s="2" customFormat="1" ht="21" customHeight="1" thickBot="1">
      <c r="A25" s="36" t="s">
        <v>142</v>
      </c>
      <c r="B25" s="37">
        <v>6407</v>
      </c>
      <c r="C25" s="37">
        <v>1667</v>
      </c>
      <c r="D25" s="30">
        <v>3769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4.421875" style="0" customWidth="1"/>
  </cols>
  <sheetData>
    <row r="1" spans="1:6" ht="18">
      <c r="A1" s="56" t="s">
        <v>13</v>
      </c>
      <c r="B1" s="56"/>
      <c r="C1" s="56"/>
      <c r="D1" s="56"/>
      <c r="E1" s="56"/>
      <c r="F1" s="56"/>
    </row>
    <row r="3" spans="1:7" ht="15">
      <c r="A3" s="70" t="s">
        <v>114</v>
      </c>
      <c r="B3" s="70"/>
      <c r="C3" s="70"/>
      <c r="D3" s="70"/>
      <c r="E3" s="70"/>
      <c r="F3" s="70"/>
      <c r="G3" s="1"/>
    </row>
    <row r="4" spans="1:7" ht="15">
      <c r="A4" s="70" t="s">
        <v>115</v>
      </c>
      <c r="B4" s="70"/>
      <c r="C4" s="70"/>
      <c r="D4" s="70"/>
      <c r="E4" s="70"/>
      <c r="F4" s="70"/>
      <c r="G4" s="1"/>
    </row>
    <row r="5" spans="1:7" ht="13.5" thickBot="1">
      <c r="A5" s="24"/>
      <c r="B5" s="24"/>
      <c r="C5" s="24"/>
      <c r="D5" s="24"/>
      <c r="E5" s="24"/>
      <c r="F5" s="24"/>
      <c r="G5" s="1"/>
    </row>
    <row r="6" spans="1:7" ht="12.75">
      <c r="A6" s="39"/>
      <c r="B6" s="58" t="s">
        <v>61</v>
      </c>
      <c r="C6" s="59"/>
      <c r="D6" s="59"/>
      <c r="E6" s="59"/>
      <c r="F6" s="59"/>
      <c r="G6" s="1"/>
    </row>
    <row r="7" spans="1:7" ht="12.75">
      <c r="A7" s="52" t="s">
        <v>60</v>
      </c>
      <c r="B7" s="60" t="s">
        <v>62</v>
      </c>
      <c r="C7" s="60" t="s">
        <v>63</v>
      </c>
      <c r="D7" s="60" t="s">
        <v>64</v>
      </c>
      <c r="E7" s="60" t="s">
        <v>65</v>
      </c>
      <c r="F7" s="75" t="s">
        <v>49</v>
      </c>
      <c r="G7" s="1"/>
    </row>
    <row r="8" spans="1:7" ht="13.5" thickBot="1">
      <c r="A8" s="40"/>
      <c r="B8" s="62"/>
      <c r="C8" s="62"/>
      <c r="D8" s="62"/>
      <c r="E8" s="62"/>
      <c r="F8" s="65"/>
      <c r="G8" s="1"/>
    </row>
    <row r="9" spans="1:7" ht="12.75">
      <c r="A9" s="25" t="s">
        <v>1</v>
      </c>
      <c r="B9" s="10">
        <v>726</v>
      </c>
      <c r="C9" s="10">
        <v>1945</v>
      </c>
      <c r="D9" s="10">
        <v>1407</v>
      </c>
      <c r="E9" s="10">
        <v>1526</v>
      </c>
      <c r="F9" s="11">
        <v>603</v>
      </c>
      <c r="G9" s="1"/>
    </row>
    <row r="10" spans="1:7" ht="12.75">
      <c r="A10" s="28" t="s">
        <v>59</v>
      </c>
      <c r="B10" s="13">
        <v>451</v>
      </c>
      <c r="C10" s="13">
        <v>682</v>
      </c>
      <c r="D10" s="13">
        <v>296</v>
      </c>
      <c r="E10" s="13">
        <v>99</v>
      </c>
      <c r="F10" s="14">
        <v>145</v>
      </c>
      <c r="G10" s="1"/>
    </row>
    <row r="11" spans="1:7" ht="13.5" thickBot="1">
      <c r="A11" s="33" t="s">
        <v>3</v>
      </c>
      <c r="B11" s="16">
        <v>581</v>
      </c>
      <c r="C11" s="16">
        <v>1494</v>
      </c>
      <c r="D11" s="16">
        <v>726</v>
      </c>
      <c r="E11" s="16">
        <v>1230</v>
      </c>
      <c r="F11" s="17">
        <v>504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116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7" t="s">
        <v>0</v>
      </c>
      <c r="B5" s="66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8"/>
      <c r="B6" s="61"/>
      <c r="C6" s="53" t="s">
        <v>3</v>
      </c>
      <c r="D6" s="54"/>
      <c r="E6" s="54"/>
      <c r="F6" s="55"/>
      <c r="G6" s="18"/>
      <c r="H6" s="60" t="s">
        <v>104</v>
      </c>
      <c r="I6" s="64"/>
    </row>
    <row r="7" spans="1:9" ht="12.75">
      <c r="A7" s="68"/>
      <c r="B7" s="61"/>
      <c r="C7" s="19" t="s">
        <v>4</v>
      </c>
      <c r="D7" s="19" t="s">
        <v>5</v>
      </c>
      <c r="E7" s="19" t="s">
        <v>9</v>
      </c>
      <c r="F7" s="20" t="s">
        <v>11</v>
      </c>
      <c r="G7" s="21" t="s">
        <v>7</v>
      </c>
      <c r="H7" s="61"/>
      <c r="I7" s="64"/>
    </row>
    <row r="8" spans="1:9" ht="13.5" thickBot="1">
      <c r="A8" s="69"/>
      <c r="B8" s="62"/>
      <c r="C8" s="22" t="s">
        <v>108</v>
      </c>
      <c r="D8" s="22" t="s">
        <v>6</v>
      </c>
      <c r="E8" s="22" t="s">
        <v>10</v>
      </c>
      <c r="F8" s="23" t="s">
        <v>3</v>
      </c>
      <c r="G8" s="22"/>
      <c r="H8" s="62"/>
      <c r="I8" s="65"/>
    </row>
    <row r="9" spans="1:9" ht="12.75">
      <c r="A9" s="25" t="s">
        <v>66</v>
      </c>
      <c r="B9" s="10">
        <v>35</v>
      </c>
      <c r="C9" s="10">
        <v>5</v>
      </c>
      <c r="D9" s="10">
        <v>11</v>
      </c>
      <c r="E9" s="10">
        <v>8</v>
      </c>
      <c r="F9" s="10">
        <v>24</v>
      </c>
      <c r="G9" s="10">
        <v>8</v>
      </c>
      <c r="H9" s="10">
        <v>32</v>
      </c>
      <c r="I9" s="11">
        <v>3</v>
      </c>
    </row>
    <row r="10" spans="1:9" ht="12.75">
      <c r="A10" s="28" t="s">
        <v>67</v>
      </c>
      <c r="B10" s="13">
        <v>39</v>
      </c>
      <c r="C10" s="13">
        <v>5</v>
      </c>
      <c r="D10" s="13">
        <v>20</v>
      </c>
      <c r="E10" s="13">
        <v>9</v>
      </c>
      <c r="F10" s="13">
        <v>34</v>
      </c>
      <c r="G10" s="13">
        <v>21</v>
      </c>
      <c r="H10" s="13">
        <v>55</v>
      </c>
      <c r="I10" s="14">
        <v>-16</v>
      </c>
    </row>
    <row r="11" spans="1:9" ht="12.75">
      <c r="A11" s="28" t="s">
        <v>68</v>
      </c>
      <c r="B11" s="13">
        <v>51</v>
      </c>
      <c r="C11" s="13">
        <v>10</v>
      </c>
      <c r="D11" s="13">
        <v>11</v>
      </c>
      <c r="E11" s="13">
        <v>9</v>
      </c>
      <c r="F11" s="13">
        <v>30</v>
      </c>
      <c r="G11" s="13">
        <v>8</v>
      </c>
      <c r="H11" s="13">
        <v>38</v>
      </c>
      <c r="I11" s="14">
        <v>13</v>
      </c>
    </row>
    <row r="12" spans="1:9" ht="12.75">
      <c r="A12" s="28" t="s">
        <v>69</v>
      </c>
      <c r="B12" s="13">
        <v>44</v>
      </c>
      <c r="C12" s="13">
        <v>6</v>
      </c>
      <c r="D12" s="13">
        <v>10</v>
      </c>
      <c r="E12" s="13">
        <v>11</v>
      </c>
      <c r="F12" s="13">
        <v>27</v>
      </c>
      <c r="G12" s="13">
        <v>4</v>
      </c>
      <c r="H12" s="13">
        <v>31</v>
      </c>
      <c r="I12" s="14">
        <v>13</v>
      </c>
    </row>
    <row r="13" spans="1:11" ht="12.75">
      <c r="A13" s="28" t="s">
        <v>70</v>
      </c>
      <c r="B13" s="13">
        <v>30</v>
      </c>
      <c r="C13" s="13">
        <v>16</v>
      </c>
      <c r="D13" s="13">
        <v>16</v>
      </c>
      <c r="E13" s="13">
        <v>6</v>
      </c>
      <c r="F13" s="13">
        <v>38</v>
      </c>
      <c r="G13" s="13">
        <v>2</v>
      </c>
      <c r="H13" s="13">
        <v>40</v>
      </c>
      <c r="I13" s="14">
        <v>-10</v>
      </c>
      <c r="J13" s="1"/>
      <c r="K13" s="1"/>
    </row>
    <row r="14" spans="1:11" ht="12.75">
      <c r="A14" s="28" t="s">
        <v>71</v>
      </c>
      <c r="B14" s="13">
        <v>70</v>
      </c>
      <c r="C14" s="13">
        <v>10</v>
      </c>
      <c r="D14" s="13">
        <v>13</v>
      </c>
      <c r="E14" s="13">
        <v>8</v>
      </c>
      <c r="F14" s="13">
        <v>31</v>
      </c>
      <c r="G14" s="13">
        <v>4</v>
      </c>
      <c r="H14" s="13">
        <v>35</v>
      </c>
      <c r="I14" s="14">
        <v>35</v>
      </c>
      <c r="J14" s="1"/>
      <c r="K14" s="1"/>
    </row>
    <row r="15" spans="1:11" ht="12.75">
      <c r="A15" s="28" t="s">
        <v>72</v>
      </c>
      <c r="B15" s="13">
        <v>61</v>
      </c>
      <c r="C15" s="13">
        <v>12</v>
      </c>
      <c r="D15" s="13">
        <v>13</v>
      </c>
      <c r="E15" s="13">
        <v>11</v>
      </c>
      <c r="F15" s="13">
        <v>36</v>
      </c>
      <c r="G15" s="13">
        <v>6</v>
      </c>
      <c r="H15" s="13">
        <v>42</v>
      </c>
      <c r="I15" s="14">
        <v>19</v>
      </c>
      <c r="J15" s="1"/>
      <c r="K15" s="1"/>
    </row>
    <row r="16" spans="1:11" ht="12.75">
      <c r="A16" s="28" t="s">
        <v>73</v>
      </c>
      <c r="B16" s="13">
        <v>30</v>
      </c>
      <c r="C16" s="13">
        <v>2</v>
      </c>
      <c r="D16" s="13">
        <v>3</v>
      </c>
      <c r="E16" s="13">
        <v>2</v>
      </c>
      <c r="F16" s="13">
        <v>7</v>
      </c>
      <c r="G16" s="13" t="s">
        <v>12</v>
      </c>
      <c r="H16" s="13">
        <v>7</v>
      </c>
      <c r="I16" s="14">
        <v>23</v>
      </c>
      <c r="J16" s="1"/>
      <c r="K16" s="1"/>
    </row>
    <row r="17" spans="1:11" ht="12.75">
      <c r="A17" s="28" t="s">
        <v>74</v>
      </c>
      <c r="B17" s="13">
        <v>62</v>
      </c>
      <c r="C17" s="13">
        <v>5</v>
      </c>
      <c r="D17" s="13">
        <v>8</v>
      </c>
      <c r="E17" s="13">
        <v>10</v>
      </c>
      <c r="F17" s="13">
        <v>23</v>
      </c>
      <c r="G17" s="13">
        <v>12</v>
      </c>
      <c r="H17" s="13">
        <v>35</v>
      </c>
      <c r="I17" s="14">
        <v>27</v>
      </c>
      <c r="J17" s="1"/>
      <c r="K17" s="1"/>
    </row>
    <row r="18" spans="1:11" ht="12.75">
      <c r="A18" s="28" t="s">
        <v>75</v>
      </c>
      <c r="B18" s="13">
        <v>83</v>
      </c>
      <c r="C18" s="13">
        <v>12</v>
      </c>
      <c r="D18" s="13">
        <v>6</v>
      </c>
      <c r="E18" s="13">
        <v>10</v>
      </c>
      <c r="F18" s="13">
        <v>28</v>
      </c>
      <c r="G18" s="13">
        <v>5</v>
      </c>
      <c r="H18" s="13">
        <v>33</v>
      </c>
      <c r="I18" s="14">
        <v>50</v>
      </c>
      <c r="J18" s="1"/>
      <c r="K18" s="1"/>
    </row>
    <row r="19" spans="1:11" ht="12.75">
      <c r="A19" s="28" t="s">
        <v>76</v>
      </c>
      <c r="B19" s="13">
        <v>57</v>
      </c>
      <c r="C19" s="13">
        <v>6</v>
      </c>
      <c r="D19" s="13">
        <v>11</v>
      </c>
      <c r="E19" s="13">
        <v>7</v>
      </c>
      <c r="F19" s="13">
        <v>24</v>
      </c>
      <c r="G19" s="13">
        <v>16</v>
      </c>
      <c r="H19" s="13">
        <v>40</v>
      </c>
      <c r="I19" s="14">
        <v>17</v>
      </c>
      <c r="J19" s="1"/>
      <c r="K19" s="1"/>
    </row>
    <row r="20" spans="1:11" ht="12.75">
      <c r="A20" s="28" t="s">
        <v>77</v>
      </c>
      <c r="B20" s="13">
        <v>39</v>
      </c>
      <c r="C20" s="13">
        <v>15</v>
      </c>
      <c r="D20" s="13">
        <v>12</v>
      </c>
      <c r="E20" s="13">
        <v>2</v>
      </c>
      <c r="F20" s="13">
        <v>29</v>
      </c>
      <c r="G20" s="13">
        <v>6</v>
      </c>
      <c r="H20" s="13">
        <v>35</v>
      </c>
      <c r="I20" s="14">
        <v>4</v>
      </c>
      <c r="J20" s="1"/>
      <c r="K20" s="1"/>
    </row>
    <row r="21" spans="1:11" s="2" customFormat="1" ht="18" customHeight="1" thickBot="1">
      <c r="A21" s="36" t="s">
        <v>103</v>
      </c>
      <c r="B21" s="37">
        <f aca="true" t="shared" si="0" ref="B21:I21">SUM(B9:B20)</f>
        <v>601</v>
      </c>
      <c r="C21" s="37">
        <f t="shared" si="0"/>
        <v>104</v>
      </c>
      <c r="D21" s="37">
        <f t="shared" si="0"/>
        <v>134</v>
      </c>
      <c r="E21" s="37">
        <f t="shared" si="0"/>
        <v>93</v>
      </c>
      <c r="F21" s="37">
        <f t="shared" si="0"/>
        <v>331</v>
      </c>
      <c r="G21" s="37">
        <f t="shared" si="0"/>
        <v>92</v>
      </c>
      <c r="H21" s="37">
        <f t="shared" si="0"/>
        <v>423</v>
      </c>
      <c r="I21" s="30">
        <f t="shared" si="0"/>
        <v>178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6" t="s">
        <v>13</v>
      </c>
      <c r="B1" s="56"/>
      <c r="C1" s="56"/>
    </row>
    <row r="3" spans="1:3" ht="15">
      <c r="A3" s="76" t="s">
        <v>117</v>
      </c>
      <c r="B3" s="76"/>
      <c r="C3" s="76"/>
    </row>
    <row r="4" spans="1:3" ht="15">
      <c r="A4" s="76" t="s">
        <v>118</v>
      </c>
      <c r="B4" s="76"/>
      <c r="C4" s="76"/>
    </row>
    <row r="5" spans="1:3" ht="13.5" thickBot="1">
      <c r="A5" s="24"/>
      <c r="B5" s="24"/>
      <c r="C5" s="24"/>
    </row>
    <row r="6" spans="1:3" ht="12.75">
      <c r="A6" s="67" t="s">
        <v>78</v>
      </c>
      <c r="B6" s="43" t="s">
        <v>60</v>
      </c>
      <c r="C6" s="44" t="s">
        <v>60</v>
      </c>
    </row>
    <row r="7" spans="1:3" ht="13.5" thickBot="1">
      <c r="A7" s="69"/>
      <c r="B7" s="22" t="s">
        <v>79</v>
      </c>
      <c r="C7" s="45" t="s">
        <v>80</v>
      </c>
    </row>
    <row r="8" spans="1:3" ht="12.75">
      <c r="A8" s="25" t="s">
        <v>109</v>
      </c>
      <c r="B8" s="10">
        <v>145</v>
      </c>
      <c r="C8" s="11">
        <v>41</v>
      </c>
    </row>
    <row r="9" spans="1:3" s="6" customFormat="1" ht="17.25" customHeight="1">
      <c r="A9" s="41" t="s">
        <v>16</v>
      </c>
      <c r="B9" s="42">
        <v>145</v>
      </c>
      <c r="C9" s="27">
        <v>41</v>
      </c>
    </row>
    <row r="10" spans="1:3" ht="12.75">
      <c r="A10" s="28" t="s">
        <v>17</v>
      </c>
      <c r="B10" s="13">
        <v>23</v>
      </c>
      <c r="C10" s="14">
        <v>10</v>
      </c>
    </row>
    <row r="11" spans="1:3" ht="12.75">
      <c r="A11" s="28" t="s">
        <v>18</v>
      </c>
      <c r="B11" s="13">
        <v>12</v>
      </c>
      <c r="C11" s="14">
        <v>3</v>
      </c>
    </row>
    <row r="12" spans="1:3" ht="12.75">
      <c r="A12" s="28" t="s">
        <v>19</v>
      </c>
      <c r="B12" s="13">
        <v>35</v>
      </c>
      <c r="C12" s="14">
        <v>22</v>
      </c>
    </row>
    <row r="13" spans="1:3" ht="12.75">
      <c r="A13" s="28" t="s">
        <v>20</v>
      </c>
      <c r="B13" s="13">
        <v>118</v>
      </c>
      <c r="C13" s="14">
        <v>12</v>
      </c>
    </row>
    <row r="14" spans="1:3" ht="12.75">
      <c r="A14" s="28" t="s">
        <v>21</v>
      </c>
      <c r="B14" s="13">
        <v>29</v>
      </c>
      <c r="C14" s="14">
        <v>5</v>
      </c>
    </row>
    <row r="15" spans="1:3" ht="12.75">
      <c r="A15" s="28" t="s">
        <v>22</v>
      </c>
      <c r="B15" s="13">
        <v>16</v>
      </c>
      <c r="C15" s="14">
        <v>6</v>
      </c>
    </row>
    <row r="16" spans="1:3" ht="12.75">
      <c r="A16" s="28" t="s">
        <v>23</v>
      </c>
      <c r="B16" s="13">
        <v>1</v>
      </c>
      <c r="C16" s="14" t="s">
        <v>12</v>
      </c>
    </row>
    <row r="17" spans="1:3" ht="12.75">
      <c r="A17" s="28" t="s">
        <v>24</v>
      </c>
      <c r="B17" s="13">
        <v>98</v>
      </c>
      <c r="C17" s="14">
        <v>9</v>
      </c>
    </row>
    <row r="18" spans="1:3" ht="12.75">
      <c r="A18" s="28" t="s">
        <v>25</v>
      </c>
      <c r="B18" s="13">
        <v>75</v>
      </c>
      <c r="C18" s="14">
        <v>7</v>
      </c>
    </row>
    <row r="19" spans="1:3" ht="12.75">
      <c r="A19" s="28" t="s">
        <v>26</v>
      </c>
      <c r="B19" s="13">
        <v>3</v>
      </c>
      <c r="C19" s="14">
        <v>9</v>
      </c>
    </row>
    <row r="20" spans="1:3" ht="12.75">
      <c r="A20" s="28" t="s">
        <v>27</v>
      </c>
      <c r="B20" s="13">
        <v>42</v>
      </c>
      <c r="C20" s="14">
        <v>29</v>
      </c>
    </row>
    <row r="21" spans="1:3" ht="12.75">
      <c r="A21" s="28" t="s">
        <v>28</v>
      </c>
      <c r="B21" s="13"/>
      <c r="C21" s="14">
        <v>1</v>
      </c>
    </row>
    <row r="22" spans="1:3" s="6" customFormat="1" ht="17.25" customHeight="1">
      <c r="A22" s="41" t="s">
        <v>105</v>
      </c>
      <c r="B22" s="42">
        <f>SUM(B10:B21)</f>
        <v>452</v>
      </c>
      <c r="C22" s="27">
        <f>SUM(C10:C21)</f>
        <v>113</v>
      </c>
    </row>
    <row r="23" spans="1:3" ht="12.75">
      <c r="A23" s="28" t="s">
        <v>29</v>
      </c>
      <c r="B23" s="13">
        <v>5</v>
      </c>
      <c r="C23" s="14" t="s">
        <v>12</v>
      </c>
    </row>
    <row r="24" spans="1:3" ht="12.75">
      <c r="A24" s="28" t="s">
        <v>30</v>
      </c>
      <c r="B24" s="13">
        <v>46</v>
      </c>
      <c r="C24" s="14">
        <v>1</v>
      </c>
    </row>
    <row r="25" spans="1:3" ht="12.75">
      <c r="A25" s="28" t="s">
        <v>31</v>
      </c>
      <c r="B25" s="13">
        <v>82</v>
      </c>
      <c r="C25" s="14" t="s">
        <v>12</v>
      </c>
    </row>
    <row r="26" spans="1:3" ht="12.75">
      <c r="A26" s="28" t="s">
        <v>32</v>
      </c>
      <c r="B26" s="13">
        <v>54</v>
      </c>
      <c r="C26" s="14">
        <v>22</v>
      </c>
    </row>
    <row r="27" spans="1:3" ht="12.75">
      <c r="A27" s="28" t="s">
        <v>33</v>
      </c>
      <c r="B27" s="13">
        <v>150</v>
      </c>
      <c r="C27" s="14">
        <v>20</v>
      </c>
    </row>
    <row r="28" spans="1:3" ht="12.75">
      <c r="A28" s="28" t="s">
        <v>34</v>
      </c>
      <c r="B28" s="13">
        <v>4</v>
      </c>
      <c r="C28" s="14">
        <v>5</v>
      </c>
    </row>
    <row r="29" spans="1:3" ht="12.75">
      <c r="A29" s="28" t="s">
        <v>35</v>
      </c>
      <c r="B29" s="13">
        <v>118</v>
      </c>
      <c r="C29" s="14">
        <v>8</v>
      </c>
    </row>
    <row r="30" spans="1:3" ht="12.75">
      <c r="A30" s="28" t="s">
        <v>36</v>
      </c>
      <c r="B30" s="13">
        <v>210</v>
      </c>
      <c r="C30" s="14">
        <v>1</v>
      </c>
    </row>
    <row r="31" spans="1:3" ht="12.75">
      <c r="A31" s="28" t="s">
        <v>37</v>
      </c>
      <c r="B31" s="13">
        <v>3</v>
      </c>
      <c r="C31" s="14" t="s">
        <v>12</v>
      </c>
    </row>
    <row r="32" spans="1:3" ht="12.75">
      <c r="A32" s="28" t="s">
        <v>38</v>
      </c>
      <c r="B32" s="13">
        <v>3</v>
      </c>
      <c r="C32" s="14" t="s">
        <v>12</v>
      </c>
    </row>
    <row r="33" spans="1:3" ht="12.75">
      <c r="A33" s="28" t="s">
        <v>39</v>
      </c>
      <c r="B33" s="13">
        <v>3</v>
      </c>
      <c r="C33" s="14" t="s">
        <v>12</v>
      </c>
    </row>
    <row r="34" spans="1:3" s="6" customFormat="1" ht="17.25" customHeight="1">
      <c r="A34" s="41" t="s">
        <v>40</v>
      </c>
      <c r="B34" s="42">
        <f>SUM(B23:B33)</f>
        <v>678</v>
      </c>
      <c r="C34" s="27">
        <f>SUM(C23:C33)</f>
        <v>57</v>
      </c>
    </row>
    <row r="35" spans="1:3" ht="12.75">
      <c r="A35" s="28" t="s">
        <v>41</v>
      </c>
      <c r="B35" s="13">
        <v>56</v>
      </c>
      <c r="C35" s="14">
        <v>20</v>
      </c>
    </row>
    <row r="36" spans="1:3" ht="12.75">
      <c r="A36" s="28" t="s">
        <v>42</v>
      </c>
      <c r="B36" s="13">
        <v>11</v>
      </c>
      <c r="C36" s="14">
        <v>4</v>
      </c>
    </row>
    <row r="37" spans="1:3" ht="12.75">
      <c r="A37" s="28" t="s">
        <v>43</v>
      </c>
      <c r="B37" s="13">
        <v>59</v>
      </c>
      <c r="C37" s="14">
        <v>14</v>
      </c>
    </row>
    <row r="38" spans="1:3" ht="12.75">
      <c r="A38" s="28" t="s">
        <v>44</v>
      </c>
      <c r="B38" s="13">
        <v>64</v>
      </c>
      <c r="C38" s="14">
        <v>10</v>
      </c>
    </row>
    <row r="39" spans="1:3" ht="12.75">
      <c r="A39" s="28" t="s">
        <v>45</v>
      </c>
      <c r="B39" s="13">
        <v>60</v>
      </c>
      <c r="C39" s="14">
        <v>34</v>
      </c>
    </row>
    <row r="40" spans="1:3" ht="12.75">
      <c r="A40" s="28" t="s">
        <v>46</v>
      </c>
      <c r="B40" s="13">
        <v>24</v>
      </c>
      <c r="C40" s="14">
        <v>13</v>
      </c>
    </row>
    <row r="41" spans="1:3" ht="12.75">
      <c r="A41" s="28" t="s">
        <v>47</v>
      </c>
      <c r="B41" s="13">
        <v>6</v>
      </c>
      <c r="C41" s="14">
        <v>1</v>
      </c>
    </row>
    <row r="42" spans="1:3" ht="12.75">
      <c r="A42" s="28" t="s">
        <v>48</v>
      </c>
      <c r="B42" s="13">
        <v>14</v>
      </c>
      <c r="C42" s="14">
        <v>7</v>
      </c>
    </row>
    <row r="43" spans="1:3" s="6" customFormat="1" ht="17.25" customHeight="1">
      <c r="A43" s="41" t="s">
        <v>50</v>
      </c>
      <c r="B43" s="42">
        <f>SUM(B35:B42)</f>
        <v>294</v>
      </c>
      <c r="C43" s="27">
        <f>SUM(C35:C42)</f>
        <v>103</v>
      </c>
    </row>
    <row r="44" spans="1:3" ht="12.75">
      <c r="A44" s="28" t="s">
        <v>51</v>
      </c>
      <c r="B44" s="13">
        <v>76</v>
      </c>
      <c r="C44" s="14">
        <v>17</v>
      </c>
    </row>
    <row r="45" spans="1:3" ht="12.75">
      <c r="A45" s="28" t="s">
        <v>52</v>
      </c>
      <c r="B45" s="13">
        <v>3</v>
      </c>
      <c r="C45" s="14" t="s">
        <v>12</v>
      </c>
    </row>
    <row r="46" spans="1:3" s="6" customFormat="1" ht="17.25" customHeight="1">
      <c r="A46" s="41" t="s">
        <v>53</v>
      </c>
      <c r="B46" s="42">
        <f>SUM(B44:B45)</f>
        <v>79</v>
      </c>
      <c r="C46" s="27">
        <f>SUM(C44:C45)</f>
        <v>17</v>
      </c>
    </row>
    <row r="47" spans="1:3" ht="12.75">
      <c r="A47" s="28" t="s">
        <v>81</v>
      </c>
      <c r="B47" s="13">
        <v>23</v>
      </c>
      <c r="C47" s="14" t="s">
        <v>12</v>
      </c>
    </row>
    <row r="48" spans="1:3" ht="12.75">
      <c r="A48" s="28"/>
      <c r="B48" s="13"/>
      <c r="C48" s="14"/>
    </row>
    <row r="49" spans="1:3" s="2" customFormat="1" ht="13.5" thickBot="1">
      <c r="A49" s="29" t="s">
        <v>54</v>
      </c>
      <c r="B49" s="37">
        <f>SUM(B9,B22,B34,B43,B46,B47)</f>
        <v>1671</v>
      </c>
      <c r="C49" s="30">
        <f>SUM(C9,C22,C34,C43,C46,C47)</f>
        <v>331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56" t="s">
        <v>13</v>
      </c>
      <c r="B1" s="56"/>
      <c r="C1" s="56"/>
      <c r="D1" s="56"/>
      <c r="E1" s="56"/>
      <c r="F1" s="56"/>
      <c r="G1" s="56"/>
      <c r="H1" s="56"/>
    </row>
    <row r="3" spans="1:8" ht="15">
      <c r="A3" s="57" t="s">
        <v>107</v>
      </c>
      <c r="B3" s="57"/>
      <c r="C3" s="57"/>
      <c r="D3" s="57"/>
      <c r="E3" s="57"/>
      <c r="F3" s="57"/>
      <c r="G3" s="57"/>
      <c r="H3" s="57"/>
    </row>
    <row r="4" spans="1:8" ht="13.5" thickBot="1">
      <c r="A4" s="24"/>
      <c r="B4" s="24"/>
      <c r="C4" s="24"/>
      <c r="D4" s="24"/>
      <c r="E4" s="24"/>
      <c r="F4" s="24"/>
      <c r="G4" s="24"/>
      <c r="H4" s="24"/>
    </row>
    <row r="5" spans="1:8" ht="12.75">
      <c r="A5" s="49"/>
      <c r="B5" s="58" t="s">
        <v>83</v>
      </c>
      <c r="C5" s="59"/>
      <c r="D5" s="59"/>
      <c r="E5" s="59"/>
      <c r="F5" s="59"/>
      <c r="G5" s="59"/>
      <c r="H5" s="77" t="s">
        <v>93</v>
      </c>
    </row>
    <row r="6" spans="1:8" ht="12.75">
      <c r="A6" s="50" t="s">
        <v>82</v>
      </c>
      <c r="B6" s="19" t="s">
        <v>84</v>
      </c>
      <c r="C6" s="19" t="s">
        <v>86</v>
      </c>
      <c r="D6" s="19" t="s">
        <v>88</v>
      </c>
      <c r="E6" s="19" t="s">
        <v>90</v>
      </c>
      <c r="F6" s="19" t="s">
        <v>90</v>
      </c>
      <c r="G6" s="19" t="s">
        <v>90</v>
      </c>
      <c r="H6" s="78"/>
    </row>
    <row r="7" spans="1:8" ht="13.5" thickBot="1">
      <c r="A7" s="51"/>
      <c r="B7" s="22" t="s">
        <v>85</v>
      </c>
      <c r="C7" s="22" t="s">
        <v>87</v>
      </c>
      <c r="D7" s="22" t="s">
        <v>89</v>
      </c>
      <c r="E7" s="22" t="s">
        <v>57</v>
      </c>
      <c r="F7" s="22" t="s">
        <v>91</v>
      </c>
      <c r="G7" s="22" t="s">
        <v>92</v>
      </c>
      <c r="H7" s="79"/>
    </row>
    <row r="8" spans="1:8" ht="12.75">
      <c r="A8" s="9" t="s">
        <v>94</v>
      </c>
      <c r="B8" s="10">
        <v>1</v>
      </c>
      <c r="C8" s="10">
        <v>9</v>
      </c>
      <c r="D8" s="10">
        <v>1</v>
      </c>
      <c r="E8" s="10" t="s">
        <v>12</v>
      </c>
      <c r="F8" s="10" t="s">
        <v>12</v>
      </c>
      <c r="G8" s="10" t="s">
        <v>12</v>
      </c>
      <c r="H8" s="11">
        <v>11</v>
      </c>
    </row>
    <row r="9" spans="1:8" ht="12.75">
      <c r="A9" s="12" t="s">
        <v>63</v>
      </c>
      <c r="B9" s="13">
        <v>1</v>
      </c>
      <c r="C9" s="13">
        <v>8</v>
      </c>
      <c r="D9" s="13" t="s">
        <v>12</v>
      </c>
      <c r="E9" s="13" t="s">
        <v>12</v>
      </c>
      <c r="F9" s="13">
        <v>10</v>
      </c>
      <c r="G9" s="13" t="s">
        <v>12</v>
      </c>
      <c r="H9" s="14">
        <v>19</v>
      </c>
    </row>
    <row r="10" spans="1:8" ht="12.75">
      <c r="A10" s="12" t="s">
        <v>62</v>
      </c>
      <c r="B10" s="13" t="s">
        <v>12</v>
      </c>
      <c r="C10" s="13" t="s">
        <v>12</v>
      </c>
      <c r="D10" s="13" t="s">
        <v>12</v>
      </c>
      <c r="E10" s="13" t="s">
        <v>12</v>
      </c>
      <c r="F10" s="13">
        <v>1</v>
      </c>
      <c r="G10" s="13" t="s">
        <v>12</v>
      </c>
      <c r="H10" s="14">
        <v>1</v>
      </c>
    </row>
    <row r="11" spans="1:8" ht="12.75">
      <c r="A11" s="12" t="s">
        <v>44</v>
      </c>
      <c r="B11" s="13" t="s">
        <v>12</v>
      </c>
      <c r="C11" s="13" t="s">
        <v>12</v>
      </c>
      <c r="D11" s="13">
        <v>1</v>
      </c>
      <c r="E11" s="13" t="s">
        <v>12</v>
      </c>
      <c r="F11" s="13" t="s">
        <v>12</v>
      </c>
      <c r="G11" s="13">
        <v>3</v>
      </c>
      <c r="H11" s="14">
        <v>4</v>
      </c>
    </row>
    <row r="12" spans="1:8" ht="12.75">
      <c r="A12" s="12" t="s">
        <v>95</v>
      </c>
      <c r="B12" s="13" t="s">
        <v>12</v>
      </c>
      <c r="C12" s="13" t="s">
        <v>12</v>
      </c>
      <c r="D12" s="13" t="s">
        <v>12</v>
      </c>
      <c r="E12" s="13" t="s">
        <v>12</v>
      </c>
      <c r="F12" s="13" t="s">
        <v>12</v>
      </c>
      <c r="G12" s="13">
        <v>1</v>
      </c>
      <c r="H12" s="14">
        <v>1</v>
      </c>
    </row>
    <row r="13" spans="1:8" ht="12.75">
      <c r="A13" s="12" t="s">
        <v>96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101</v>
      </c>
      <c r="G13" s="13" t="s">
        <v>12</v>
      </c>
      <c r="H13" s="14">
        <v>1</v>
      </c>
    </row>
    <row r="14" spans="1:8" ht="12.75">
      <c r="A14" s="12" t="s">
        <v>97</v>
      </c>
      <c r="B14" s="13" t="s">
        <v>12</v>
      </c>
      <c r="C14" s="13" t="s">
        <v>12</v>
      </c>
      <c r="D14" s="13" t="s">
        <v>12</v>
      </c>
      <c r="E14" s="13">
        <v>1</v>
      </c>
      <c r="F14" s="13">
        <v>2</v>
      </c>
      <c r="G14" s="13" t="s">
        <v>12</v>
      </c>
      <c r="H14" s="14">
        <v>3</v>
      </c>
    </row>
    <row r="15" spans="1:8" ht="12.75">
      <c r="A15" s="12" t="s">
        <v>98</v>
      </c>
      <c r="B15" s="13" t="s">
        <v>12</v>
      </c>
      <c r="C15" s="13" t="s">
        <v>12</v>
      </c>
      <c r="D15" s="13">
        <v>1</v>
      </c>
      <c r="E15" s="13" t="s">
        <v>12</v>
      </c>
      <c r="F15" s="13">
        <v>1</v>
      </c>
      <c r="G15" s="13" t="s">
        <v>12</v>
      </c>
      <c r="H15" s="14">
        <v>1</v>
      </c>
    </row>
    <row r="16" spans="1:8" ht="12.75">
      <c r="A16" s="12" t="s">
        <v>99</v>
      </c>
      <c r="B16" s="13" t="s">
        <v>12</v>
      </c>
      <c r="C16" s="13" t="s">
        <v>12</v>
      </c>
      <c r="D16" s="13">
        <v>1</v>
      </c>
      <c r="E16" s="13" t="s">
        <v>12</v>
      </c>
      <c r="F16" s="13" t="s">
        <v>12</v>
      </c>
      <c r="G16" s="13" t="s">
        <v>12</v>
      </c>
      <c r="H16" s="14">
        <v>2</v>
      </c>
    </row>
    <row r="17" spans="1:8" ht="12.75">
      <c r="A17" s="12" t="s">
        <v>100</v>
      </c>
      <c r="B17" s="13">
        <v>4</v>
      </c>
      <c r="C17" s="13">
        <v>1</v>
      </c>
      <c r="D17" s="13" t="s">
        <v>12</v>
      </c>
      <c r="E17" s="13">
        <v>2</v>
      </c>
      <c r="F17" s="13" t="s">
        <v>12</v>
      </c>
      <c r="G17" s="13">
        <v>8</v>
      </c>
      <c r="H17" s="14">
        <v>15</v>
      </c>
    </row>
    <row r="18" spans="1:8" s="2" customFormat="1" ht="13.5" thickBot="1">
      <c r="A18" s="46" t="s">
        <v>54</v>
      </c>
      <c r="B18" s="37">
        <v>6</v>
      </c>
      <c r="C18" s="37">
        <v>18</v>
      </c>
      <c r="D18" s="37">
        <v>4</v>
      </c>
      <c r="E18" s="37">
        <v>3</v>
      </c>
      <c r="F18" s="37">
        <v>15</v>
      </c>
      <c r="G18" s="37">
        <v>12</v>
      </c>
      <c r="H18" s="30">
        <v>58</v>
      </c>
    </row>
    <row r="19" spans="1:8" ht="12.75">
      <c r="A19" s="47" t="s">
        <v>102</v>
      </c>
      <c r="B19" s="47"/>
      <c r="C19" s="47"/>
      <c r="D19" s="47"/>
      <c r="E19" s="48"/>
      <c r="F19" s="48"/>
      <c r="G19" s="48"/>
      <c r="H19" s="48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ldp</cp:lastModifiedBy>
  <cp:lastPrinted>2009-07-17T06:44:32Z</cp:lastPrinted>
  <dcterms:created xsi:type="dcterms:W3CDTF">2009-06-02T08:09:14Z</dcterms:created>
  <dcterms:modified xsi:type="dcterms:W3CDTF">2009-07-30T07:28:48Z</dcterms:modified>
  <cp:category/>
  <cp:version/>
  <cp:contentType/>
  <cp:contentStatus/>
</cp:coreProperties>
</file>