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090" windowHeight="3825" activeTab="0"/>
  </bookViews>
  <sheets>
    <sheet name="9.1" sheetId="1" r:id="rId1"/>
    <sheet name="9.2" sheetId="2" r:id="rId2"/>
    <sheet name="9.3" sheetId="3" r:id="rId3"/>
    <sheet name="GR9.3" sheetId="4" r:id="rId4"/>
    <sheet name="9.4" sheetId="5" r:id="rId5"/>
    <sheet name="9.5" sheetId="6" r:id="rId6"/>
    <sheet name="9.6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'9.1'!$A$1:$B$31</definedName>
    <definedName name="_xlnm.Print_Area" localSheetId="1">'9.2'!$A$1:$B$26</definedName>
    <definedName name="_xlnm.Print_Area" localSheetId="2">'9.3'!$A$1:$K$51</definedName>
    <definedName name="_xlnm.Print_Area" localSheetId="4">'9.4'!$A$1:$G$45</definedName>
    <definedName name="_xlnm.Print_Area" localSheetId="5">'9.5'!$A$1:$B$34</definedName>
    <definedName name="_xlnm.Print_Area" localSheetId="6">'9.6'!$A$1:$D$12</definedName>
    <definedName name="_xlnm.Print_Area" localSheetId="3">'GR9.3'!$A$1:$K$54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<sst xmlns="http://schemas.openxmlformats.org/spreadsheetml/2006/main" count="238" uniqueCount="90">
  <si>
    <t>A Coruña</t>
  </si>
  <si>
    <t>Lugo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</si>
  <si>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</si>
  <si>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</si>
  <si>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</si>
  <si>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</si>
  <si>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</si>
  <si>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</si>
  <si>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>Barcelona</t>
  </si>
  <si>
    <t>Girona</t>
  </si>
  <si>
    <t>Tarragona</t>
  </si>
  <si>
    <t xml:space="preserve"> CATALUÑA</t>
  </si>
  <si>
    <t xml:space="preserve"> BALEARES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</si>
  <si>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</si>
  <si>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</si>
  <si>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</si>
  <si>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</si>
  <si>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</si>
  <si>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</si>
  <si>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</si>
  <si>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Granada</t>
  </si>
  <si>
    <t>Huelva</t>
  </si>
  <si>
    <t>Málaga</t>
  </si>
  <si>
    <t>Sevilla</t>
  </si>
  <si>
    <t>Las Palmas</t>
  </si>
  <si>
    <t>S.C. de Tenerife</t>
  </si>
  <si>
    <t xml:space="preserve"> CANARIAS</t>
  </si>
  <si>
    <t>Ciudades Autónomas</t>
  </si>
  <si>
    <t>Ceuta</t>
  </si>
  <si>
    <t>Melilla</t>
  </si>
  <si>
    <t>Longitud</t>
  </si>
  <si>
    <t xml:space="preserve">Total </t>
  </si>
  <si>
    <t>deslindado</t>
  </si>
  <si>
    <t>Resta por</t>
  </si>
  <si>
    <t>deslindar</t>
  </si>
  <si>
    <t xml:space="preserve">Porcentaje </t>
  </si>
  <si>
    <t>Aprobados</t>
  </si>
  <si>
    <t>Provincias y Comunidades</t>
  </si>
  <si>
    <t>Autónomas</t>
  </si>
  <si>
    <t>COSTAS</t>
  </si>
  <si>
    <r>
      <t>DPM-T</t>
    </r>
    <r>
      <rPr>
        <vertAlign val="superscript"/>
        <sz val="10"/>
        <rFont val="Arial"/>
        <family val="2"/>
      </rPr>
      <t>(*)</t>
    </r>
  </si>
  <si>
    <t xml:space="preserve">                                                                                            </t>
  </si>
  <si>
    <t xml:space="preserve">                   </t>
  </si>
  <si>
    <t>Sentidos de las Sentencias</t>
  </si>
  <si>
    <t>Número de recursos</t>
  </si>
  <si>
    <t>Desestimatorias</t>
  </si>
  <si>
    <t>Estimatorias parciales</t>
  </si>
  <si>
    <t xml:space="preserve">Estimatorias </t>
  </si>
  <si>
    <t>Año</t>
  </si>
  <si>
    <t>Comunidades Autónomas</t>
  </si>
  <si>
    <t>Provincias y Comunidades Autónomas</t>
  </si>
  <si>
    <t>Concesiones otorgadas (Artículo 146)</t>
  </si>
  <si>
    <t>Reservas</t>
  </si>
  <si>
    <t>Adscripciones</t>
  </si>
  <si>
    <t>Autorizaciones</t>
  </si>
  <si>
    <t>Informes</t>
  </si>
  <si>
    <t>Concesiones</t>
  </si>
  <si>
    <t>Cultivos marinos y vertidos</t>
  </si>
  <si>
    <t xml:space="preserve"> ANDALUCÍA- MEDITERRÁNEO</t>
  </si>
  <si>
    <t>9.4.  Balance de actuaciones de la gestión Integrada del Dominio Público Marítimo Terrestre, 2008</t>
  </si>
  <si>
    <t>Provincia</t>
  </si>
  <si>
    <t>Título</t>
  </si>
  <si>
    <r>
      <t>Superficie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</si>
  <si>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Murcia</t>
  </si>
  <si>
    <t>Tenerife</t>
  </si>
  <si>
    <t>Adquisición Finca Juncalillo del Sur</t>
  </si>
  <si>
    <t>Expropiación Terrenos Pl. Arelonga</t>
  </si>
  <si>
    <t>Expropiación Terrenos senda de Lagoay Peizas</t>
  </si>
  <si>
    <t>Expropiación para restauración de Los Aiguamolls</t>
  </si>
  <si>
    <t>Expropiación Finca El Pl. Honda, T.M. Cartagena</t>
  </si>
  <si>
    <t>Adquisición Finca en Islote de Insuiña</t>
  </si>
  <si>
    <t>Expropiación para actuación Amb. Playa Nueva</t>
  </si>
  <si>
    <t>9.6. Fincas adquiridas, 2008</t>
  </si>
  <si>
    <t>–</t>
  </si>
  <si>
    <t>9.3. Serie histórica de aprobación de deslindes según demarcación provincial</t>
  </si>
  <si>
    <t>completado</t>
  </si>
  <si>
    <t xml:space="preserve"> PAÍS VASCO</t>
  </si>
  <si>
    <t xml:space="preserve"> ANDALUCÍA</t>
  </si>
  <si>
    <t>(*) Dominio Público Marítimo Terrestre</t>
  </si>
  <si>
    <t xml:space="preserve"> ANDALUCÍA-ATLÁNTICO</t>
  </si>
  <si>
    <t>según el sentido de las Sentencias de la Audiencia Nacional, 2008</t>
  </si>
  <si>
    <t xml:space="preserve"> otorgadas según provincia/área costera, 2008</t>
  </si>
  <si>
    <t>9.1. Reparto de los recursos en materia de deslindes</t>
  </si>
  <si>
    <t>9.2. Serie histórica de realización de deslindes</t>
  </si>
  <si>
    <t>9.5. Concesiones de cultivos marinos</t>
  </si>
  <si>
    <t>Deslindes (km)</t>
  </si>
  <si>
    <t>9.3. Seria histórica de aprobación de deslindes según demarcación provincial (kilómetros)</t>
  </si>
  <si>
    <t>ESPAÑA</t>
  </si>
  <si>
    <t>Concesiones otorgadas</t>
  </si>
  <si>
    <t>Valor (euros)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</si>
</sst>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0.0"/>
    <numFmt numFmtId="178" formatCode="#,##0.0__"/>
    <numFmt numFmtId="179" formatCode="#,##0.00__"/>
    <numFmt numFmtId="180" formatCode="#,##0.000"/>
    <numFmt numFmtId="181" formatCode="#,##0;\(0.0\)"/>
    <numFmt numFmtId="182" formatCode="#,##0.0__;\–#,##0.0__;\–__;@__"/>
    <numFmt numFmtId="183" formatCode="#,##0;\-#,##0;\-\-"/>
    <numFmt numFmtId="184" formatCode="#,##0.0;\-#,##0.0;\-\-"/>
    <numFmt numFmtId="185" formatCode="#,##0.000__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_);\(#,##0.000\)"/>
    <numFmt numFmtId="195" formatCode="#,##0__;\–#,##0__;\–__;@__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__;\–#,##0__;0__;@__"/>
    <numFmt numFmtId="201" formatCode="#,##0_____;"/>
    <numFmt numFmtId="202" formatCode="#,##0.000000_);\(#,##0.000000\)"/>
    <numFmt numFmtId="203" formatCode="0.00__"/>
    <numFmt numFmtId="204" formatCode="#,##0____"/>
    <numFmt numFmtId="205" formatCode="#,##0.0____"/>
    <numFmt numFmtId="206" formatCode="#,##0;\(#,##0\);\–"/>
    <numFmt numFmtId="207" formatCode="0.000"/>
    <numFmt numFmtId="208" formatCode="#,##0.0\ _€;\-#,##0.0\ _€"/>
    <numFmt numFmtId="209" formatCode="_-* #,##0.00\ [$€]_-;\-* #,##0.00\ [$€]_-;_-* &quot;-&quot;??\ [$€]_-;_-@_-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_P_t_a_-;\-* #,##0\ _P_t_a_-;_-* &quot;-&quot;\ _P_t_a_-;_-@_-"/>
    <numFmt numFmtId="215" formatCode="_-* #,##0.00\ _P_t_a_-;\-* #,##0.00\ _P_t_a_-;_-* &quot;-&quot;??\ _P_t_a_-;_-@_-"/>
    <numFmt numFmtId="216" formatCode="#,##0.0__;\–#,##0.0__;0.0__;@__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vertAlign val="superscript"/>
      <sz val="10"/>
      <name val="Arial"/>
      <family val="2"/>
    </font>
    <font>
      <sz val="4"/>
      <name val="Arial"/>
      <family val="0"/>
    </font>
    <font>
      <sz val="5.5"/>
      <name val="Arial"/>
      <family val="0"/>
    </font>
    <font>
      <sz val="4.5"/>
      <name val="Arial"/>
      <family val="0"/>
    </font>
    <font>
      <sz val="3.75"/>
      <name val="Arial"/>
      <family val="0"/>
    </font>
    <font>
      <sz val="12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4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2" borderId="0" xfId="0" applyAlignment="1">
      <alignment/>
    </xf>
    <xf numFmtId="0" fontId="2" fillId="2" borderId="0" xfId="0" applyFont="1" applyAlignment="1">
      <alignment/>
    </xf>
    <xf numFmtId="0" fontId="0" fillId="2" borderId="0" xfId="0" applyBorder="1" applyAlignment="1">
      <alignment/>
    </xf>
    <xf numFmtId="0" fontId="4" fillId="2" borderId="0" xfId="0" applyFont="1" applyAlignment="1">
      <alignment horizontal="center"/>
    </xf>
    <xf numFmtId="0" fontId="0" fillId="2" borderId="0" xfId="0" applyFill="1" applyAlignment="1">
      <alignment/>
    </xf>
    <xf numFmtId="168" fontId="0" fillId="2" borderId="0" xfId="0" applyNumberFormat="1" applyBorder="1" applyAlignment="1">
      <alignment horizontal="right"/>
    </xf>
    <xf numFmtId="0" fontId="3" fillId="2" borderId="0" xfId="0" applyFont="1" applyAlignment="1">
      <alignment/>
    </xf>
    <xf numFmtId="0" fontId="4" fillId="2" borderId="0" xfId="0" applyFont="1" applyAlignment="1">
      <alignment vertical="center" wrapText="1"/>
    </xf>
    <xf numFmtId="216" fontId="0" fillId="2" borderId="0" xfId="0" applyNumberFormat="1" applyFont="1" applyFill="1" applyBorder="1" applyAlignment="1" applyProtection="1">
      <alignment horizontal="right"/>
      <protection/>
    </xf>
    <xf numFmtId="216" fontId="2" fillId="2" borderId="0" xfId="0" applyNumberFormat="1" applyFont="1" applyFill="1" applyBorder="1" applyAlignment="1" applyProtection="1">
      <alignment horizontal="right"/>
      <protection/>
    </xf>
    <xf numFmtId="0" fontId="2" fillId="2" borderId="0" xfId="0" applyFont="1" applyBorder="1" applyAlignment="1">
      <alignment/>
    </xf>
    <xf numFmtId="0" fontId="0" fillId="2" borderId="1" xfId="0" applyBorder="1" applyAlignment="1">
      <alignment/>
    </xf>
    <xf numFmtId="0" fontId="0" fillId="2" borderId="2" xfId="0" applyBorder="1" applyAlignment="1">
      <alignment/>
    </xf>
    <xf numFmtId="37" fontId="0" fillId="2" borderId="3" xfId="21" applyFont="1" applyFill="1" applyBorder="1" applyAlignment="1">
      <alignment horizontal="right"/>
      <protection/>
    </xf>
    <xf numFmtId="0" fontId="0" fillId="2" borderId="4" xfId="0" applyBorder="1" applyAlignment="1">
      <alignment/>
    </xf>
    <xf numFmtId="37" fontId="0" fillId="2" borderId="5" xfId="21" applyFont="1" applyFill="1" applyBorder="1" applyAlignment="1">
      <alignment horizontal="right"/>
      <protection/>
    </xf>
    <xf numFmtId="0" fontId="0" fillId="2" borderId="6" xfId="0" applyBorder="1" applyAlignment="1">
      <alignment/>
    </xf>
    <xf numFmtId="37" fontId="0" fillId="2" borderId="7" xfId="21" applyFont="1" applyFill="1" applyBorder="1" applyAlignment="1">
      <alignment horizontal="right"/>
      <protection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2" xfId="0" applyBorder="1" applyAlignment="1">
      <alignment horizontal="left"/>
    </xf>
    <xf numFmtId="216" fontId="0" fillId="2" borderId="3" xfId="0" applyNumberFormat="1" applyFont="1" applyFill="1" applyBorder="1" applyAlignment="1" applyProtection="1">
      <alignment horizontal="right"/>
      <protection/>
    </xf>
    <xf numFmtId="0" fontId="0" fillId="2" borderId="4" xfId="0" applyBorder="1" applyAlignment="1">
      <alignment horizontal="left"/>
    </xf>
    <xf numFmtId="216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216" fontId="0" fillId="2" borderId="7" xfId="0" applyNumberFormat="1" applyFont="1" applyFill="1" applyBorder="1" applyAlignment="1" applyProtection="1">
      <alignment horizontal="right"/>
      <protection/>
    </xf>
    <xf numFmtId="0" fontId="0" fillId="2" borderId="2" xfId="0" applyFont="1" applyFill="1" applyBorder="1" applyAlignment="1">
      <alignment/>
    </xf>
    <xf numFmtId="216" fontId="0" fillId="2" borderId="10" xfId="0" applyNumberFormat="1" applyFont="1" applyFill="1" applyBorder="1" applyAlignment="1" applyProtection="1">
      <alignment horizontal="right"/>
      <protection/>
    </xf>
    <xf numFmtId="0" fontId="0" fillId="2" borderId="4" xfId="0" applyFont="1" applyFill="1" applyBorder="1" applyAlignment="1">
      <alignment/>
    </xf>
    <xf numFmtId="216" fontId="0" fillId="2" borderId="11" xfId="0" applyNumberFormat="1" applyFont="1" applyFill="1" applyBorder="1" applyAlignment="1" applyProtection="1">
      <alignment horizontal="right"/>
      <protection/>
    </xf>
    <xf numFmtId="0" fontId="2" fillId="2" borderId="4" xfId="0" applyFont="1" applyFill="1" applyBorder="1" applyAlignment="1">
      <alignment/>
    </xf>
    <xf numFmtId="216" fontId="2" fillId="2" borderId="11" xfId="0" applyNumberFormat="1" applyFont="1" applyFill="1" applyBorder="1" applyAlignment="1" applyProtection="1">
      <alignment horizontal="right"/>
      <protection/>
    </xf>
    <xf numFmtId="216" fontId="2" fillId="2" borderId="5" xfId="0" applyNumberFormat="1" applyFont="1" applyFill="1" applyBorder="1" applyAlignment="1" applyProtection="1">
      <alignment horizontal="right"/>
      <protection/>
    </xf>
    <xf numFmtId="0" fontId="2" fillId="2" borderId="6" xfId="0" applyFont="1" applyFill="1" applyBorder="1" applyAlignment="1">
      <alignment/>
    </xf>
    <xf numFmtId="216" fontId="2" fillId="2" borderId="12" xfId="0" applyNumberFormat="1" applyFont="1" applyFill="1" applyBorder="1" applyAlignment="1" applyProtection="1">
      <alignment horizontal="right"/>
      <protection/>
    </xf>
    <xf numFmtId="216" fontId="2" fillId="2" borderId="7" xfId="0" applyNumberFormat="1" applyFont="1" applyFill="1" applyBorder="1" applyAlignment="1" applyProtection="1">
      <alignment horizontal="right"/>
      <protection/>
    </xf>
    <xf numFmtId="0" fontId="0" fillId="2" borderId="13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0" xfId="0" applyFill="1" applyAlignment="1">
      <alignment/>
    </xf>
    <xf numFmtId="37" fontId="0" fillId="2" borderId="10" xfId="21" applyFont="1" applyFill="1" applyBorder="1" applyAlignment="1">
      <alignment horizontal="right"/>
      <protection/>
    </xf>
    <xf numFmtId="37" fontId="0" fillId="2" borderId="11" xfId="21" applyFont="1" applyFill="1" applyBorder="1" applyAlignment="1">
      <alignment horizontal="right"/>
      <protection/>
    </xf>
    <xf numFmtId="37" fontId="2" fillId="2" borderId="11" xfId="21" applyFont="1" applyFill="1" applyBorder="1" applyAlignment="1">
      <alignment horizontal="right"/>
      <protection/>
    </xf>
    <xf numFmtId="37" fontId="2" fillId="2" borderId="5" xfId="21" applyFont="1" applyFill="1" applyBorder="1" applyAlignment="1">
      <alignment horizontal="right"/>
      <protection/>
    </xf>
    <xf numFmtId="0" fontId="2" fillId="2" borderId="4" xfId="0" applyFont="1" applyFill="1" applyBorder="1" applyAlignment="1">
      <alignment/>
    </xf>
    <xf numFmtId="37" fontId="2" fillId="2" borderId="12" xfId="21" applyFont="1" applyFill="1" applyBorder="1" applyAlignment="1">
      <alignment horizontal="right"/>
      <protection/>
    </xf>
    <xf numFmtId="37" fontId="2" fillId="2" borderId="7" xfId="21" applyFont="1" applyFill="1" applyBorder="1" applyAlignment="1">
      <alignment horizontal="right"/>
      <protection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2" borderId="10" xfId="0" applyBorder="1" applyAlignment="1">
      <alignment/>
    </xf>
    <xf numFmtId="0" fontId="0" fillId="2" borderId="11" xfId="0" applyBorder="1" applyAlignment="1">
      <alignment/>
    </xf>
    <xf numFmtId="0" fontId="0" fillId="2" borderId="12" xfId="0" applyBorder="1" applyAlignment="1">
      <alignment/>
    </xf>
    <xf numFmtId="216" fontId="0" fillId="2" borderId="12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>
      <alignment horizontal="center"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 vertical="center" wrapText="1"/>
    </xf>
    <xf numFmtId="0" fontId="4" fillId="2" borderId="0" xfId="0" applyFont="1" applyAlignment="1">
      <alignment horizontal="center"/>
    </xf>
    <xf numFmtId="0" fontId="0" fillId="2" borderId="13" xfId="0" applyFont="1" applyFill="1" applyBorder="1" applyAlignment="1">
      <alignment horizontal="left"/>
    </xf>
    <xf numFmtId="0" fontId="0" fillId="3" borderId="10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Reparto de los recursos en materia de deslindes según el sentido de la Sentencia. 
Año 2008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"/>
          <c:y val="0.49425"/>
          <c:w val="0.869"/>
          <c:h val="0.355"/>
        </c:manualLayout>
      </c:layout>
      <c:pie3DChart>
        <c:varyColors val="1"/>
        <c:ser>
          <c:idx val="0"/>
          <c:order val="0"/>
          <c:tx>
            <c:strRef>
              <c:f>'9.1'!$B$6</c:f>
              <c:strCache>
                <c:ptCount val="1"/>
                <c:pt idx="0">
                  <c:v>Número de recursos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'9.1'!$A$7:$A$9</c:f>
              <c:strCache/>
            </c:strRef>
          </c:cat>
          <c:val>
            <c:numRef>
              <c:f>'9.1'!$B$7:$B$9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975"/>
          <c:y val="0.26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75"/>
          <c:y val="0.24725"/>
          <c:w val="0.95"/>
          <c:h val="0.7267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'9.2'!$A$6:$A$11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'9.2'!$B$6:$B$11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45717825"/>
        <c:axId val="8807242"/>
      </c:lineChart>
      <c:catAx>
        <c:axId val="45717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807242"/>
        <c:crosses val="autoZero"/>
        <c:auto val="1"/>
        <c:lblOffset val="100"/>
        <c:noMultiLvlLbl val="0"/>
      </c:catAx>
      <c:valAx>
        <c:axId val="88072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71782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longitud de costa aprobada para deslindar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75"/>
          <c:y val="0.172"/>
          <c:w val="0.96825"/>
          <c:h val="0.797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'9.3'!$F$6:$K$6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'9.3'!$F$50:$K$50</c:f>
              <c:numCache>
                <c:ptCount val="6"/>
                <c:pt idx="0">
                  <c:v>332.421</c:v>
                </c:pt>
                <c:pt idx="1">
                  <c:v>359.888</c:v>
                </c:pt>
                <c:pt idx="2">
                  <c:v>488.432</c:v>
                </c:pt>
                <c:pt idx="3">
                  <c:v>542.899</c:v>
                </c:pt>
                <c:pt idx="4">
                  <c:v>604.401</c:v>
                </c:pt>
                <c:pt idx="5">
                  <c:v>565.426</c:v>
                </c:pt>
              </c:numCache>
            </c:numRef>
          </c:val>
          <c:smooth val="0"/>
        </c:ser>
        <c:axId val="12156315"/>
        <c:axId val="42297972"/>
      </c:lineChart>
      <c:catAx>
        <c:axId val="12156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297972"/>
        <c:crosses val="autoZero"/>
        <c:auto val="1"/>
        <c:lblOffset val="100"/>
        <c:noMultiLvlLbl val="0"/>
      </c:catAx>
      <c:valAx>
        <c:axId val="422979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15631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10</xdr:row>
      <xdr:rowOff>114300</xdr:rowOff>
    </xdr:from>
    <xdr:to>
      <xdr:col>1</xdr:col>
      <xdr:colOff>1981200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161925" y="1885950"/>
        <a:ext cx="42767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</xdr:row>
      <xdr:rowOff>123825</xdr:rowOff>
    </xdr:from>
    <xdr:to>
      <xdr:col>1</xdr:col>
      <xdr:colOff>2028825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76200" y="2190750"/>
        <a:ext cx="369570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8</xdr:row>
      <xdr:rowOff>28575</xdr:rowOff>
    </xdr:from>
    <xdr:to>
      <xdr:col>8</xdr:col>
      <xdr:colOff>714375</xdr:colOff>
      <xdr:row>36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447800"/>
          <a:ext cx="6238875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</xdr:row>
      <xdr:rowOff>171450</xdr:rowOff>
    </xdr:from>
    <xdr:to>
      <xdr:col>9</xdr:col>
      <xdr:colOff>752475</xdr:colOff>
      <xdr:row>37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19075" y="752475"/>
          <a:ext cx="7391400" cy="53625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</xdr:row>
      <xdr:rowOff>85725</xdr:rowOff>
    </xdr:from>
    <xdr:to>
      <xdr:col>9</xdr:col>
      <xdr:colOff>266700</xdr:colOff>
      <xdr:row>7</xdr:row>
      <xdr:rowOff>38100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181100" y="1019175"/>
          <a:ext cx="594360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Porcentaje de costa deslindada por demarcación provincial. Año 2008</a:t>
          </a:r>
        </a:p>
      </xdr:txBody>
    </xdr:sp>
    <xdr:clientData/>
  </xdr:twoCellAnchor>
  <xdr:twoCellAnchor>
    <xdr:from>
      <xdr:col>0</xdr:col>
      <xdr:colOff>161925</xdr:colOff>
      <xdr:row>40</xdr:row>
      <xdr:rowOff>76200</xdr:rowOff>
    </xdr:from>
    <xdr:to>
      <xdr:col>10</xdr:col>
      <xdr:colOff>0</xdr:colOff>
      <xdr:row>53</xdr:row>
      <xdr:rowOff>38100</xdr:rowOff>
    </xdr:to>
    <xdr:graphicFrame>
      <xdr:nvGraphicFramePr>
        <xdr:cNvPr id="4" name="Chart 5"/>
        <xdr:cNvGraphicFramePr/>
      </xdr:nvGraphicFramePr>
      <xdr:xfrm>
        <a:off x="161925" y="6677025"/>
        <a:ext cx="7458075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1" width="36.8515625" style="0" customWidth="1"/>
    <col min="2" max="2" width="32.421875" style="0" customWidth="1"/>
  </cols>
  <sheetData>
    <row r="1" spans="1:2" ht="18">
      <c r="A1" s="58" t="s">
        <v>39</v>
      </c>
      <c r="B1" s="58"/>
    </row>
    <row r="3" spans="1:2" ht="15">
      <c r="A3" s="59" t="s">
        <v>82</v>
      </c>
      <c r="B3" s="59"/>
    </row>
    <row r="4" spans="1:2" ht="15">
      <c r="A4" s="59" t="s">
        <v>80</v>
      </c>
      <c r="B4" s="59"/>
    </row>
    <row r="5" spans="1:2" ht="13.5" thickBot="1">
      <c r="A5" s="11" t="s">
        <v>41</v>
      </c>
      <c r="B5" s="11"/>
    </row>
    <row r="6" spans="1:2" ht="13.5" thickBot="1">
      <c r="A6" s="18" t="s">
        <v>43</v>
      </c>
      <c r="B6" s="19" t="s">
        <v>44</v>
      </c>
    </row>
    <row r="7" spans="1:2" ht="12.75">
      <c r="A7" s="12" t="s">
        <v>45</v>
      </c>
      <c r="B7" s="13">
        <v>312</v>
      </c>
    </row>
    <row r="8" spans="1:2" ht="12.75">
      <c r="A8" s="14" t="s">
        <v>46</v>
      </c>
      <c r="B8" s="15">
        <v>28</v>
      </c>
    </row>
    <row r="9" spans="1:2" ht="13.5" thickBot="1">
      <c r="A9" s="16" t="s">
        <v>47</v>
      </c>
      <c r="B9" s="17">
        <v>9</v>
      </c>
    </row>
    <row r="22" ht="12.75">
      <c r="E22" t="s">
        <v>42</v>
      </c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26.140625" style="0" customWidth="1"/>
    <col min="2" max="2" width="30.7109375" style="0" customWidth="1"/>
    <col min="3" max="3" width="12.00390625" style="0" customWidth="1"/>
  </cols>
  <sheetData>
    <row r="1" spans="1:3" ht="18">
      <c r="A1" s="58" t="s">
        <v>39</v>
      </c>
      <c r="B1" s="58"/>
      <c r="C1" s="6"/>
    </row>
    <row r="3" spans="1:3" ht="15" customHeight="1">
      <c r="A3" s="59" t="s">
        <v>83</v>
      </c>
      <c r="B3" s="59"/>
      <c r="C3" s="7"/>
    </row>
    <row r="4" spans="1:2" ht="13.5" thickBot="1">
      <c r="A4" s="11"/>
      <c r="B4" s="11"/>
    </row>
    <row r="5" spans="1:2" ht="13.5" thickBot="1">
      <c r="A5" s="18" t="s">
        <v>48</v>
      </c>
      <c r="B5" s="19" t="s">
        <v>85</v>
      </c>
    </row>
    <row r="6" spans="1:2" ht="12.75">
      <c r="A6" s="20">
        <v>2003</v>
      </c>
      <c r="B6" s="21">
        <v>332.42</v>
      </c>
    </row>
    <row r="7" spans="1:2" ht="12.75">
      <c r="A7" s="22">
        <v>2004</v>
      </c>
      <c r="B7" s="23">
        <v>359.88</v>
      </c>
    </row>
    <row r="8" spans="1:2" ht="12.75">
      <c r="A8" s="22">
        <v>2005</v>
      </c>
      <c r="B8" s="23">
        <v>488.43</v>
      </c>
    </row>
    <row r="9" spans="1:2" ht="12.75">
      <c r="A9" s="22">
        <v>2006</v>
      </c>
      <c r="B9" s="23">
        <v>542.89</v>
      </c>
    </row>
    <row r="10" spans="1:2" ht="12.75">
      <c r="A10" s="22">
        <v>2007</v>
      </c>
      <c r="B10" s="23">
        <v>604.4</v>
      </c>
    </row>
    <row r="11" spans="1:2" ht="13.5" thickBot="1">
      <c r="A11" s="24">
        <v>2008</v>
      </c>
      <c r="B11" s="25">
        <v>565.42</v>
      </c>
    </row>
  </sheetData>
  <mergeCells count="2"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24.7109375" style="0" customWidth="1"/>
    <col min="2" max="11" width="13.7109375" style="0" customWidth="1"/>
  </cols>
  <sheetData>
    <row r="1" spans="1:11" ht="18">
      <c r="A1" s="58" t="s">
        <v>39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3" spans="1:12" ht="15">
      <c r="A3" s="60" t="s">
        <v>86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2"/>
    </row>
    <row r="4" spans="1:12" ht="13.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2"/>
    </row>
    <row r="5" spans="1:12" ht="12.75">
      <c r="A5" s="37" t="s">
        <v>37</v>
      </c>
      <c r="B5" s="38" t="s">
        <v>30</v>
      </c>
      <c r="C5" s="38" t="s">
        <v>31</v>
      </c>
      <c r="D5" s="38" t="s">
        <v>33</v>
      </c>
      <c r="E5" s="38" t="s">
        <v>35</v>
      </c>
      <c r="F5" s="38" t="s">
        <v>36</v>
      </c>
      <c r="G5" s="38" t="s">
        <v>36</v>
      </c>
      <c r="H5" s="38" t="s">
        <v>36</v>
      </c>
      <c r="I5" s="38" t="s">
        <v>36</v>
      </c>
      <c r="J5" s="38" t="s">
        <v>36</v>
      </c>
      <c r="K5" s="39" t="s">
        <v>36</v>
      </c>
      <c r="L5" s="2"/>
    </row>
    <row r="6" spans="1:12" ht="15" thickBot="1">
      <c r="A6" s="40" t="s">
        <v>38</v>
      </c>
      <c r="B6" s="41" t="s">
        <v>40</v>
      </c>
      <c r="C6" s="41" t="s">
        <v>32</v>
      </c>
      <c r="D6" s="41" t="s">
        <v>34</v>
      </c>
      <c r="E6" s="41" t="s">
        <v>75</v>
      </c>
      <c r="F6" s="41">
        <v>2003</v>
      </c>
      <c r="G6" s="41">
        <v>2004</v>
      </c>
      <c r="H6" s="41">
        <v>2005</v>
      </c>
      <c r="I6" s="41">
        <v>2006</v>
      </c>
      <c r="J6" s="41">
        <v>2007</v>
      </c>
      <c r="K6" s="42">
        <v>2008</v>
      </c>
      <c r="L6" s="2"/>
    </row>
    <row r="7" spans="1:15" ht="12.75">
      <c r="A7" s="26" t="s">
        <v>0</v>
      </c>
      <c r="B7" s="27">
        <v>1089.84</v>
      </c>
      <c r="C7" s="27">
        <v>872.24</v>
      </c>
      <c r="D7" s="27">
        <v>217.6</v>
      </c>
      <c r="E7" s="27">
        <v>80.03</v>
      </c>
      <c r="F7" s="27">
        <v>85.7</v>
      </c>
      <c r="G7" s="27">
        <v>119.182</v>
      </c>
      <c r="H7" s="27">
        <v>25.569</v>
      </c>
      <c r="I7" s="27">
        <v>103.241</v>
      </c>
      <c r="J7" s="27">
        <v>119.686</v>
      </c>
      <c r="K7" s="21">
        <v>6.505</v>
      </c>
      <c r="L7" s="8"/>
      <c r="M7" s="2"/>
      <c r="N7" s="2"/>
      <c r="O7" s="2"/>
    </row>
    <row r="8" spans="1:15" ht="12.75">
      <c r="A8" s="28" t="s">
        <v>1</v>
      </c>
      <c r="B8" s="29">
        <v>219.97</v>
      </c>
      <c r="C8" s="29">
        <v>219.97</v>
      </c>
      <c r="D8" s="29" t="s">
        <v>73</v>
      </c>
      <c r="E8" s="29">
        <v>100</v>
      </c>
      <c r="F8" s="29" t="s">
        <v>73</v>
      </c>
      <c r="G8" s="29" t="s">
        <v>73</v>
      </c>
      <c r="H8" s="29" t="s">
        <v>73</v>
      </c>
      <c r="I8" s="29" t="s">
        <v>73</v>
      </c>
      <c r="J8" s="29" t="s">
        <v>73</v>
      </c>
      <c r="K8" s="23" t="s">
        <v>73</v>
      </c>
      <c r="L8" s="8"/>
      <c r="M8" s="2"/>
      <c r="N8" s="2"/>
      <c r="O8" s="2"/>
    </row>
    <row r="9" spans="1:15" ht="12.75">
      <c r="A9" s="28" t="s">
        <v>2</v>
      </c>
      <c r="B9" s="29">
        <v>575</v>
      </c>
      <c r="C9" s="29">
        <v>484</v>
      </c>
      <c r="D9" s="29">
        <v>91</v>
      </c>
      <c r="E9" s="29">
        <v>84.17</v>
      </c>
      <c r="F9" s="29">
        <v>18.86</v>
      </c>
      <c r="G9" s="29">
        <v>50.362</v>
      </c>
      <c r="H9" s="29">
        <v>43.121</v>
      </c>
      <c r="I9" s="29">
        <v>13.8</v>
      </c>
      <c r="J9" s="29">
        <v>50.415</v>
      </c>
      <c r="K9" s="23">
        <v>31.063</v>
      </c>
      <c r="L9" s="8"/>
      <c r="M9" s="2"/>
      <c r="N9" s="2"/>
      <c r="O9" s="2"/>
    </row>
    <row r="10" spans="1:15" s="1" customFormat="1" ht="12.75">
      <c r="A10" s="30" t="s">
        <v>3</v>
      </c>
      <c r="B10" s="31">
        <f>SUM(B7:B9)</f>
        <v>1884.81</v>
      </c>
      <c r="C10" s="31">
        <f aca="true" t="shared" si="0" ref="C10:K10">SUM(C7:C9)</f>
        <v>1576.21</v>
      </c>
      <c r="D10" s="31">
        <f t="shared" si="0"/>
        <v>308.6</v>
      </c>
      <c r="E10" s="31"/>
      <c r="F10" s="31">
        <f t="shared" si="0"/>
        <v>104.56</v>
      </c>
      <c r="G10" s="31">
        <f t="shared" si="0"/>
        <v>169.544</v>
      </c>
      <c r="H10" s="31">
        <f t="shared" si="0"/>
        <v>68.69</v>
      </c>
      <c r="I10" s="31">
        <f t="shared" si="0"/>
        <v>117.041</v>
      </c>
      <c r="J10" s="31">
        <f t="shared" si="0"/>
        <v>170.101</v>
      </c>
      <c r="K10" s="32">
        <f t="shared" si="0"/>
        <v>37.568</v>
      </c>
      <c r="L10" s="9"/>
      <c r="M10" s="10"/>
      <c r="N10" s="10"/>
      <c r="O10" s="10"/>
    </row>
    <row r="11" spans="1:15" ht="12.7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3"/>
      <c r="L11" s="8"/>
      <c r="M11" s="2"/>
      <c r="N11" s="2"/>
      <c r="O11" s="2"/>
    </row>
    <row r="12" spans="1:15" s="1" customFormat="1" ht="12.75">
      <c r="A12" s="30" t="s">
        <v>4</v>
      </c>
      <c r="B12" s="31">
        <v>657.47</v>
      </c>
      <c r="C12" s="31">
        <v>590.59</v>
      </c>
      <c r="D12" s="31">
        <v>66.88</v>
      </c>
      <c r="E12" s="31">
        <v>89.82</v>
      </c>
      <c r="F12" s="31">
        <v>39.444</v>
      </c>
      <c r="G12" s="31" t="s">
        <v>73</v>
      </c>
      <c r="H12" s="31">
        <v>1.162</v>
      </c>
      <c r="I12" s="31">
        <v>5.94</v>
      </c>
      <c r="J12" s="31">
        <v>29.893</v>
      </c>
      <c r="K12" s="32">
        <v>26.414</v>
      </c>
      <c r="L12" s="9"/>
      <c r="M12" s="10"/>
      <c r="N12" s="10"/>
      <c r="O12" s="10"/>
    </row>
    <row r="13" spans="1:15" ht="12.75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3"/>
      <c r="L13" s="8"/>
      <c r="M13" s="2"/>
      <c r="N13" s="2"/>
      <c r="O13" s="2"/>
    </row>
    <row r="14" spans="1:15" s="1" customFormat="1" ht="12.75">
      <c r="A14" s="30" t="s">
        <v>5</v>
      </c>
      <c r="B14" s="31">
        <v>614.96</v>
      </c>
      <c r="C14" s="31">
        <v>476.3</v>
      </c>
      <c r="D14" s="31">
        <v>138.66</v>
      </c>
      <c r="E14" s="31">
        <v>77.45</v>
      </c>
      <c r="F14" s="31">
        <v>15.09</v>
      </c>
      <c r="G14" s="31">
        <v>23.247</v>
      </c>
      <c r="H14" s="31">
        <v>188.572</v>
      </c>
      <c r="I14" s="31">
        <v>89.458</v>
      </c>
      <c r="J14" s="31">
        <v>36.365</v>
      </c>
      <c r="K14" s="32">
        <v>33.29</v>
      </c>
      <c r="L14" s="9"/>
      <c r="M14" s="10"/>
      <c r="N14" s="10"/>
      <c r="O14" s="10"/>
    </row>
    <row r="15" spans="1:15" ht="12.75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3"/>
      <c r="L15" s="8"/>
      <c r="M15" s="2"/>
      <c r="N15" s="2"/>
      <c r="O15" s="2"/>
    </row>
    <row r="16" spans="1:15" ht="12.75">
      <c r="A16" s="28" t="s">
        <v>6</v>
      </c>
      <c r="B16" s="29">
        <v>235.26</v>
      </c>
      <c r="C16" s="29">
        <v>234.71</v>
      </c>
      <c r="D16" s="29">
        <v>0.549999999999983</v>
      </c>
      <c r="E16" s="29">
        <v>99.76</v>
      </c>
      <c r="F16" s="29">
        <v>23.354</v>
      </c>
      <c r="G16" s="29">
        <v>12.189</v>
      </c>
      <c r="H16" s="29" t="s">
        <v>73</v>
      </c>
      <c r="I16" s="29">
        <v>4.704</v>
      </c>
      <c r="J16" s="29" t="s">
        <v>73</v>
      </c>
      <c r="K16" s="23" t="s">
        <v>73</v>
      </c>
      <c r="L16" s="8"/>
      <c r="M16" s="2"/>
      <c r="N16" s="2"/>
      <c r="O16" s="2"/>
    </row>
    <row r="17" spans="1:15" ht="12.75">
      <c r="A17" s="28" t="s">
        <v>7</v>
      </c>
      <c r="B17" s="29">
        <v>279.72</v>
      </c>
      <c r="C17" s="29">
        <v>206.57</v>
      </c>
      <c r="D17" s="29">
        <v>73.15</v>
      </c>
      <c r="E17" s="29">
        <v>73.84</v>
      </c>
      <c r="F17" s="29">
        <v>7.23</v>
      </c>
      <c r="G17" s="29">
        <v>19.969</v>
      </c>
      <c r="H17" s="29">
        <v>7.655</v>
      </c>
      <c r="I17" s="29">
        <v>0</v>
      </c>
      <c r="J17" s="29">
        <v>10.223</v>
      </c>
      <c r="K17" s="23">
        <v>7.362</v>
      </c>
      <c r="L17" s="8"/>
      <c r="M17" s="2"/>
      <c r="N17" s="2"/>
      <c r="O17" s="2"/>
    </row>
    <row r="18" spans="1:15" s="1" customFormat="1" ht="12.75">
      <c r="A18" s="30" t="s">
        <v>76</v>
      </c>
      <c r="B18" s="31">
        <f>SUM(B16:B17)</f>
        <v>514.98</v>
      </c>
      <c r="C18" s="31">
        <f aca="true" t="shared" si="1" ref="C18:K18">SUM(C16:C17)</f>
        <v>441.28</v>
      </c>
      <c r="D18" s="31">
        <f t="shared" si="1"/>
        <v>73.69999999999999</v>
      </c>
      <c r="E18" s="31"/>
      <c r="F18" s="31">
        <f t="shared" si="1"/>
        <v>30.584</v>
      </c>
      <c r="G18" s="31">
        <f t="shared" si="1"/>
        <v>32.158</v>
      </c>
      <c r="H18" s="31">
        <f t="shared" si="1"/>
        <v>7.655</v>
      </c>
      <c r="I18" s="31">
        <f t="shared" si="1"/>
        <v>4.704</v>
      </c>
      <c r="J18" s="31">
        <f t="shared" si="1"/>
        <v>10.223</v>
      </c>
      <c r="K18" s="32">
        <f t="shared" si="1"/>
        <v>7.362</v>
      </c>
      <c r="L18" s="9"/>
      <c r="M18" s="10"/>
      <c r="N18" s="10"/>
      <c r="O18" s="10"/>
    </row>
    <row r="19" spans="1:15" ht="12.75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3"/>
      <c r="L19" s="8"/>
      <c r="M19" s="2"/>
      <c r="N19" s="2"/>
      <c r="O19" s="2"/>
    </row>
    <row r="20" spans="1:15" ht="12.75">
      <c r="A20" s="28" t="s">
        <v>8</v>
      </c>
      <c r="B20" s="29">
        <v>139.88</v>
      </c>
      <c r="C20" s="29">
        <v>122.6</v>
      </c>
      <c r="D20" s="29">
        <v>17.28</v>
      </c>
      <c r="E20" s="29">
        <v>87.64</v>
      </c>
      <c r="F20" s="29" t="s">
        <v>73</v>
      </c>
      <c r="G20" s="29">
        <v>0</v>
      </c>
      <c r="H20" s="29">
        <v>0.583</v>
      </c>
      <c r="I20" s="29">
        <v>12.841</v>
      </c>
      <c r="J20" s="29">
        <v>3.49</v>
      </c>
      <c r="K20" s="23" t="s">
        <v>73</v>
      </c>
      <c r="L20" s="8"/>
      <c r="M20" s="2"/>
      <c r="N20" s="2"/>
      <c r="O20" s="2"/>
    </row>
    <row r="21" spans="1:15" ht="12.75">
      <c r="A21" s="28" t="s">
        <v>9</v>
      </c>
      <c r="B21" s="29">
        <v>289.46</v>
      </c>
      <c r="C21" s="29">
        <v>262.61</v>
      </c>
      <c r="D21" s="29">
        <v>26.85</v>
      </c>
      <c r="E21" s="29">
        <v>90.72</v>
      </c>
      <c r="F21" s="29">
        <v>0.678</v>
      </c>
      <c r="G21" s="29">
        <v>5.272</v>
      </c>
      <c r="H21" s="29">
        <v>1.375</v>
      </c>
      <c r="I21" s="29">
        <v>0.445</v>
      </c>
      <c r="J21" s="29">
        <v>0.261</v>
      </c>
      <c r="K21" s="23" t="s">
        <v>73</v>
      </c>
      <c r="L21" s="8"/>
      <c r="M21" s="2"/>
      <c r="N21" s="2"/>
      <c r="O21" s="2"/>
    </row>
    <row r="22" spans="1:15" ht="12.75">
      <c r="A22" s="28" t="s">
        <v>10</v>
      </c>
      <c r="B22" s="29">
        <v>327.04</v>
      </c>
      <c r="C22" s="29">
        <v>320.38</v>
      </c>
      <c r="D22" s="29">
        <v>6.660000000000025</v>
      </c>
      <c r="E22" s="29">
        <v>97.96</v>
      </c>
      <c r="F22" s="29" t="s">
        <v>73</v>
      </c>
      <c r="G22" s="29" t="s">
        <v>73</v>
      </c>
      <c r="H22" s="29">
        <v>6.754</v>
      </c>
      <c r="I22" s="29">
        <v>0</v>
      </c>
      <c r="J22" s="29" t="s">
        <v>73</v>
      </c>
      <c r="K22" s="23" t="s">
        <v>73</v>
      </c>
      <c r="L22" s="8"/>
      <c r="M22" s="2"/>
      <c r="N22" s="2"/>
      <c r="O22" s="2"/>
    </row>
    <row r="23" spans="1:15" s="1" customFormat="1" ht="12.75">
      <c r="A23" s="30" t="s">
        <v>11</v>
      </c>
      <c r="B23" s="31">
        <f>SUM(B20:B22)</f>
        <v>756.38</v>
      </c>
      <c r="C23" s="31">
        <f aca="true" t="shared" si="2" ref="C23:J23">SUM(C20:C22)</f>
        <v>705.59</v>
      </c>
      <c r="D23" s="31">
        <f t="shared" si="2"/>
        <v>50.79000000000003</v>
      </c>
      <c r="E23" s="31"/>
      <c r="F23" s="31">
        <f t="shared" si="2"/>
        <v>0.678</v>
      </c>
      <c r="G23" s="31">
        <f t="shared" si="2"/>
        <v>5.272</v>
      </c>
      <c r="H23" s="31">
        <f t="shared" si="2"/>
        <v>8.712</v>
      </c>
      <c r="I23" s="31">
        <f t="shared" si="2"/>
        <v>13.286</v>
      </c>
      <c r="J23" s="31">
        <f t="shared" si="2"/>
        <v>3.7510000000000003</v>
      </c>
      <c r="K23" s="32" t="s">
        <v>73</v>
      </c>
      <c r="L23" s="9"/>
      <c r="M23" s="10"/>
      <c r="N23" s="10"/>
      <c r="O23" s="10"/>
    </row>
    <row r="24" spans="1:15" ht="12.7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3"/>
      <c r="L24" s="8"/>
      <c r="M24" s="2"/>
      <c r="N24" s="5" t="s">
        <v>73</v>
      </c>
      <c r="O24" s="2"/>
    </row>
    <row r="25" spans="1:15" s="1" customFormat="1" ht="12.75">
      <c r="A25" s="30" t="s">
        <v>12</v>
      </c>
      <c r="B25" s="31">
        <v>1328.44</v>
      </c>
      <c r="C25" s="31">
        <v>1044.94</v>
      </c>
      <c r="D25" s="31">
        <v>283.5</v>
      </c>
      <c r="E25" s="31">
        <v>78.65</v>
      </c>
      <c r="F25" s="31" t="s">
        <v>73</v>
      </c>
      <c r="G25" s="31" t="s">
        <v>73</v>
      </c>
      <c r="H25" s="31" t="s">
        <v>73</v>
      </c>
      <c r="I25" s="31">
        <v>128.561</v>
      </c>
      <c r="J25" s="31">
        <v>180.005</v>
      </c>
      <c r="K25" s="32">
        <v>270.995</v>
      </c>
      <c r="L25" s="9"/>
      <c r="M25" s="10"/>
      <c r="N25" s="10"/>
      <c r="O25" s="10"/>
    </row>
    <row r="26" spans="1:15" ht="12.7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3"/>
      <c r="L26" s="8"/>
      <c r="M26" s="2"/>
      <c r="N26" s="2"/>
      <c r="O26" s="2"/>
    </row>
    <row r="27" spans="1:15" ht="12.75">
      <c r="A27" s="28" t="s">
        <v>13</v>
      </c>
      <c r="B27" s="29">
        <v>274.37</v>
      </c>
      <c r="C27" s="29">
        <v>169.16</v>
      </c>
      <c r="D27" s="29">
        <v>105.21</v>
      </c>
      <c r="E27" s="29">
        <v>61.65</v>
      </c>
      <c r="F27" s="29">
        <v>0.949</v>
      </c>
      <c r="G27" s="29">
        <v>3</v>
      </c>
      <c r="H27" s="29">
        <v>13.853</v>
      </c>
      <c r="I27" s="29">
        <v>1.319</v>
      </c>
      <c r="J27" s="29">
        <v>1.109</v>
      </c>
      <c r="K27" s="23">
        <v>4.537</v>
      </c>
      <c r="L27" s="8"/>
      <c r="M27" s="2"/>
      <c r="N27" s="2"/>
      <c r="O27" s="2"/>
    </row>
    <row r="28" spans="1:15" ht="12.75">
      <c r="A28" s="28" t="s">
        <v>14</v>
      </c>
      <c r="B28" s="29">
        <v>123.3</v>
      </c>
      <c r="C28" s="29">
        <v>106.12</v>
      </c>
      <c r="D28" s="29">
        <v>17.18</v>
      </c>
      <c r="E28" s="29">
        <v>86.06</v>
      </c>
      <c r="F28" s="29" t="s">
        <v>73</v>
      </c>
      <c r="G28" s="29" t="s">
        <v>73</v>
      </c>
      <c r="H28" s="29">
        <v>0.171</v>
      </c>
      <c r="I28" s="29">
        <v>0.749</v>
      </c>
      <c r="J28" s="29" t="s">
        <v>73</v>
      </c>
      <c r="K28" s="23" t="s">
        <v>73</v>
      </c>
      <c r="L28" s="8"/>
      <c r="M28" s="2"/>
      <c r="N28" s="2"/>
      <c r="O28" s="2"/>
    </row>
    <row r="29" spans="1:15" ht="12.75">
      <c r="A29" s="28" t="s">
        <v>15</v>
      </c>
      <c r="B29" s="29">
        <v>126</v>
      </c>
      <c r="C29" s="29">
        <v>116.1</v>
      </c>
      <c r="D29" s="29">
        <v>9.900000000000006</v>
      </c>
      <c r="E29" s="29">
        <v>92.14</v>
      </c>
      <c r="F29" s="29" t="s">
        <v>73</v>
      </c>
      <c r="G29" s="29">
        <v>8.971</v>
      </c>
      <c r="H29" s="29" t="s">
        <v>73</v>
      </c>
      <c r="I29" s="29">
        <v>7.664</v>
      </c>
      <c r="J29" s="29">
        <v>11.9</v>
      </c>
      <c r="K29" s="23">
        <v>18.932</v>
      </c>
      <c r="L29" s="8"/>
      <c r="M29" s="2"/>
      <c r="N29" s="2"/>
      <c r="O29" s="2"/>
    </row>
    <row r="30" spans="1:15" s="1" customFormat="1" ht="12.75">
      <c r="A30" s="30" t="s">
        <v>16</v>
      </c>
      <c r="B30" s="31">
        <f>SUM(B27:B29)</f>
        <v>523.6700000000001</v>
      </c>
      <c r="C30" s="31">
        <f aca="true" t="shared" si="3" ref="C30:K30">SUM(C27:C29)</f>
        <v>391.38</v>
      </c>
      <c r="D30" s="31">
        <f t="shared" si="3"/>
        <v>132.29</v>
      </c>
      <c r="E30" s="31"/>
      <c r="F30" s="31">
        <f t="shared" si="3"/>
        <v>0.949</v>
      </c>
      <c r="G30" s="31">
        <f t="shared" si="3"/>
        <v>11.971</v>
      </c>
      <c r="H30" s="31">
        <f t="shared" si="3"/>
        <v>14.024</v>
      </c>
      <c r="I30" s="31">
        <f t="shared" si="3"/>
        <v>9.732</v>
      </c>
      <c r="J30" s="31">
        <f t="shared" si="3"/>
        <v>13.009</v>
      </c>
      <c r="K30" s="32">
        <f t="shared" si="3"/>
        <v>23.468999999999998</v>
      </c>
      <c r="L30" s="9"/>
      <c r="M30" s="10"/>
      <c r="N30" s="10"/>
      <c r="O30" s="10"/>
    </row>
    <row r="31" spans="1:15" ht="12.75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3"/>
      <c r="L31" s="8"/>
      <c r="M31" s="2"/>
      <c r="N31" s="2"/>
      <c r="O31" s="2"/>
    </row>
    <row r="32" spans="1:15" s="1" customFormat="1" ht="12.75">
      <c r="A32" s="30" t="s">
        <v>17</v>
      </c>
      <c r="B32" s="31">
        <v>271.58</v>
      </c>
      <c r="C32" s="31">
        <v>244.42</v>
      </c>
      <c r="D32" s="31">
        <v>27.16</v>
      </c>
      <c r="E32" s="31">
        <v>90</v>
      </c>
      <c r="F32" s="31">
        <v>11.371</v>
      </c>
      <c r="G32" s="31">
        <v>16.693</v>
      </c>
      <c r="H32" s="31">
        <v>21.951</v>
      </c>
      <c r="I32" s="31">
        <v>25.836</v>
      </c>
      <c r="J32" s="31">
        <v>66.055</v>
      </c>
      <c r="K32" s="32" t="s">
        <v>73</v>
      </c>
      <c r="L32" s="9"/>
      <c r="M32" s="10"/>
      <c r="N32" s="10"/>
      <c r="O32" s="10"/>
    </row>
    <row r="33" spans="1:15" ht="12.75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3"/>
      <c r="L33" s="8"/>
      <c r="M33" s="2"/>
      <c r="N33" s="2"/>
      <c r="O33" s="2"/>
    </row>
    <row r="34" spans="1:15" ht="12.75">
      <c r="A34" s="28" t="s">
        <v>18</v>
      </c>
      <c r="B34" s="29">
        <v>245.41</v>
      </c>
      <c r="C34" s="29">
        <v>197.95</v>
      </c>
      <c r="D34" s="29">
        <v>47.46</v>
      </c>
      <c r="E34" s="29">
        <v>80.66</v>
      </c>
      <c r="F34" s="29">
        <v>62.499</v>
      </c>
      <c r="G34" s="29">
        <v>11.466</v>
      </c>
      <c r="H34" s="29">
        <v>14.89</v>
      </c>
      <c r="I34" s="29">
        <v>11.533</v>
      </c>
      <c r="J34" s="29">
        <v>40.623</v>
      </c>
      <c r="K34" s="23">
        <v>23.452</v>
      </c>
      <c r="L34" s="8"/>
      <c r="M34" s="2"/>
      <c r="N34" s="2"/>
      <c r="O34" s="2"/>
    </row>
    <row r="35" spans="1:15" ht="12.75">
      <c r="A35" s="28" t="s">
        <v>19</v>
      </c>
      <c r="B35" s="29">
        <v>493.12</v>
      </c>
      <c r="C35" s="29">
        <v>413.66</v>
      </c>
      <c r="D35" s="29">
        <v>79.46</v>
      </c>
      <c r="E35" s="29">
        <v>83.88</v>
      </c>
      <c r="F35" s="29">
        <v>7.64</v>
      </c>
      <c r="G35" s="29">
        <v>15.904</v>
      </c>
      <c r="H35" s="29">
        <v>9.015</v>
      </c>
      <c r="I35" s="29" t="s">
        <v>73</v>
      </c>
      <c r="J35" s="29">
        <v>11.052</v>
      </c>
      <c r="K35" s="23">
        <v>15.595</v>
      </c>
      <c r="L35" s="8"/>
      <c r="M35" s="2"/>
      <c r="N35" s="2"/>
      <c r="O35" s="2"/>
    </row>
    <row r="36" spans="1:15" ht="12.75">
      <c r="A36" s="28" t="s">
        <v>20</v>
      </c>
      <c r="B36" s="29">
        <v>80.12</v>
      </c>
      <c r="C36" s="29">
        <v>78.96</v>
      </c>
      <c r="D36" s="29">
        <v>1.1600000000000108</v>
      </c>
      <c r="E36" s="29">
        <v>98.54</v>
      </c>
      <c r="F36" s="29">
        <v>1.839</v>
      </c>
      <c r="G36" s="29">
        <v>1.278</v>
      </c>
      <c r="H36" s="29">
        <v>15.849</v>
      </c>
      <c r="I36" s="29">
        <v>2.046</v>
      </c>
      <c r="J36" s="29">
        <v>1.682</v>
      </c>
      <c r="K36" s="23" t="s">
        <v>73</v>
      </c>
      <c r="L36" s="8"/>
      <c r="M36" s="2"/>
      <c r="N36" s="2"/>
      <c r="O36" s="2"/>
    </row>
    <row r="37" spans="1:15" ht="12.75">
      <c r="A37" s="28" t="s">
        <v>21</v>
      </c>
      <c r="B37" s="29">
        <v>514.5</v>
      </c>
      <c r="C37" s="29">
        <v>353.01</v>
      </c>
      <c r="D37" s="29">
        <v>161.49</v>
      </c>
      <c r="E37" s="29">
        <v>68.61</v>
      </c>
      <c r="F37" s="29">
        <v>7.902</v>
      </c>
      <c r="G37" s="29">
        <v>16.086</v>
      </c>
      <c r="H37" s="29">
        <v>3.867</v>
      </c>
      <c r="I37" s="29">
        <v>24.951</v>
      </c>
      <c r="J37" s="29">
        <v>1.212</v>
      </c>
      <c r="K37" s="23">
        <v>28.099</v>
      </c>
      <c r="L37" s="8"/>
      <c r="M37" s="2"/>
      <c r="N37" s="2"/>
      <c r="O37" s="2"/>
    </row>
    <row r="38" spans="1:15" ht="12.75">
      <c r="A38" s="28" t="s">
        <v>22</v>
      </c>
      <c r="B38" s="29">
        <v>168.02</v>
      </c>
      <c r="C38" s="29">
        <v>104.84</v>
      </c>
      <c r="D38" s="29">
        <v>63.18</v>
      </c>
      <c r="E38" s="29">
        <v>62.39</v>
      </c>
      <c r="F38" s="29">
        <v>2.013</v>
      </c>
      <c r="G38" s="29">
        <v>1.295</v>
      </c>
      <c r="H38" s="29">
        <v>5.376</v>
      </c>
      <c r="I38" s="29">
        <v>0.393</v>
      </c>
      <c r="J38" s="29">
        <v>10.454</v>
      </c>
      <c r="K38" s="23">
        <v>19.869</v>
      </c>
      <c r="L38" s="8"/>
      <c r="M38" s="2"/>
      <c r="N38" s="2"/>
      <c r="O38" s="2"/>
    </row>
    <row r="39" spans="1:15" ht="12.75">
      <c r="A39" s="28" t="s">
        <v>23</v>
      </c>
      <c r="B39" s="29">
        <v>599.89</v>
      </c>
      <c r="C39" s="29">
        <v>445.69</v>
      </c>
      <c r="D39" s="29">
        <v>154.2</v>
      </c>
      <c r="E39" s="29">
        <v>74.29</v>
      </c>
      <c r="F39" s="29">
        <v>5.637</v>
      </c>
      <c r="G39" s="29">
        <v>0.4</v>
      </c>
      <c r="H39" s="29">
        <v>0.924</v>
      </c>
      <c r="I39" s="29" t="s">
        <v>73</v>
      </c>
      <c r="J39" s="29" t="s">
        <v>73</v>
      </c>
      <c r="K39" s="23">
        <v>14.463</v>
      </c>
      <c r="L39" s="8"/>
      <c r="M39" s="2"/>
      <c r="N39" s="2"/>
      <c r="O39" s="2"/>
    </row>
    <row r="40" spans="1:15" s="1" customFormat="1" ht="12.75">
      <c r="A40" s="30" t="s">
        <v>77</v>
      </c>
      <c r="B40" s="31">
        <f>SUM(B34:B39)</f>
        <v>2101.06</v>
      </c>
      <c r="C40" s="31">
        <f aca="true" t="shared" si="4" ref="C40:K40">SUM(C34:C39)</f>
        <v>1594.11</v>
      </c>
      <c r="D40" s="31">
        <f t="shared" si="4"/>
        <v>506.95</v>
      </c>
      <c r="E40" s="31"/>
      <c r="F40" s="31">
        <f t="shared" si="4"/>
        <v>87.53</v>
      </c>
      <c r="G40" s="31">
        <f t="shared" si="4"/>
        <v>46.428999999999995</v>
      </c>
      <c r="H40" s="31">
        <f t="shared" si="4"/>
        <v>49.921</v>
      </c>
      <c r="I40" s="31">
        <f t="shared" si="4"/>
        <v>38.923</v>
      </c>
      <c r="J40" s="31">
        <f t="shared" si="4"/>
        <v>65.023</v>
      </c>
      <c r="K40" s="32">
        <f t="shared" si="4"/>
        <v>101.478</v>
      </c>
      <c r="L40" s="9"/>
      <c r="M40" s="10"/>
      <c r="N40" s="10"/>
      <c r="O40" s="10"/>
    </row>
    <row r="41" spans="1:15" ht="12.7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3"/>
      <c r="L41" s="8"/>
      <c r="M41" s="2"/>
      <c r="N41" s="2"/>
      <c r="O41" s="2"/>
    </row>
    <row r="42" spans="1:15" ht="12.75">
      <c r="A42" s="28" t="s">
        <v>24</v>
      </c>
      <c r="B42" s="29">
        <v>740.32</v>
      </c>
      <c r="C42" s="29">
        <v>525.62</v>
      </c>
      <c r="D42" s="29">
        <v>214.7</v>
      </c>
      <c r="E42" s="29">
        <v>70.99</v>
      </c>
      <c r="F42" s="29">
        <v>27.141</v>
      </c>
      <c r="G42" s="29">
        <v>38.688</v>
      </c>
      <c r="H42" s="29">
        <v>49.954</v>
      </c>
      <c r="I42" s="29">
        <v>51.429</v>
      </c>
      <c r="J42" s="29">
        <v>18.137</v>
      </c>
      <c r="K42" s="23">
        <v>40.275</v>
      </c>
      <c r="L42" s="8"/>
      <c r="M42" s="2"/>
      <c r="N42" s="2"/>
      <c r="O42" s="2"/>
    </row>
    <row r="43" spans="1:15" ht="12.75">
      <c r="A43" s="28" t="s">
        <v>25</v>
      </c>
      <c r="B43" s="29">
        <v>676.16</v>
      </c>
      <c r="C43" s="29">
        <v>641.55</v>
      </c>
      <c r="D43" s="29">
        <v>34.61</v>
      </c>
      <c r="E43" s="29">
        <v>94.88</v>
      </c>
      <c r="F43" s="29">
        <v>15.074</v>
      </c>
      <c r="G43" s="29">
        <v>15.886</v>
      </c>
      <c r="H43" s="29">
        <v>77.791</v>
      </c>
      <c r="I43" s="29">
        <v>57.989</v>
      </c>
      <c r="J43" s="29">
        <v>6.946</v>
      </c>
      <c r="K43" s="23">
        <v>24.575</v>
      </c>
      <c r="L43" s="8"/>
      <c r="M43" s="2"/>
      <c r="N43" s="2"/>
      <c r="O43" s="2"/>
    </row>
    <row r="44" spans="1:15" s="1" customFormat="1" ht="12.75">
      <c r="A44" s="30" t="s">
        <v>26</v>
      </c>
      <c r="B44" s="31">
        <f>SUM(B42:B43)</f>
        <v>1416.48</v>
      </c>
      <c r="C44" s="31">
        <f aca="true" t="shared" si="5" ref="C44:K44">SUM(C42:C43)</f>
        <v>1167.17</v>
      </c>
      <c r="D44" s="31">
        <f t="shared" si="5"/>
        <v>249.31</v>
      </c>
      <c r="E44" s="31"/>
      <c r="F44" s="31">
        <f t="shared" si="5"/>
        <v>42.214999999999996</v>
      </c>
      <c r="G44" s="31">
        <f t="shared" si="5"/>
        <v>54.574</v>
      </c>
      <c r="H44" s="31">
        <f t="shared" si="5"/>
        <v>127.745</v>
      </c>
      <c r="I44" s="31">
        <f t="shared" si="5"/>
        <v>109.418</v>
      </c>
      <c r="J44" s="31">
        <f t="shared" si="5"/>
        <v>25.083</v>
      </c>
      <c r="K44" s="32">
        <f t="shared" si="5"/>
        <v>64.85</v>
      </c>
      <c r="L44" s="9"/>
      <c r="M44" s="10"/>
      <c r="N44" s="10"/>
      <c r="O44" s="10"/>
    </row>
    <row r="45" spans="1:15" ht="12.75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3"/>
      <c r="L45" s="8"/>
      <c r="M45" s="2"/>
      <c r="N45" s="2"/>
      <c r="O45" s="2"/>
    </row>
    <row r="46" spans="1:15" s="1" customFormat="1" ht="12.75">
      <c r="A46" s="30" t="s">
        <v>27</v>
      </c>
      <c r="B46" s="31"/>
      <c r="C46" s="31"/>
      <c r="D46" s="31"/>
      <c r="E46" s="31"/>
      <c r="F46" s="31"/>
      <c r="G46" s="31"/>
      <c r="H46" s="31"/>
      <c r="I46" s="31"/>
      <c r="J46" s="31"/>
      <c r="K46" s="32"/>
      <c r="L46" s="9"/>
      <c r="M46" s="10"/>
      <c r="N46" s="10"/>
      <c r="O46" s="10"/>
    </row>
    <row r="47" spans="1:15" ht="12.75">
      <c r="A47" s="28" t="s">
        <v>28</v>
      </c>
      <c r="B47" s="29">
        <v>22.84</v>
      </c>
      <c r="C47" s="29">
        <v>17.76</v>
      </c>
      <c r="D47" s="29">
        <v>5.08</v>
      </c>
      <c r="E47" s="29">
        <v>77.78</v>
      </c>
      <c r="F47" s="29" t="s">
        <v>73</v>
      </c>
      <c r="G47" s="29" t="s">
        <v>73</v>
      </c>
      <c r="H47" s="29" t="s">
        <v>73</v>
      </c>
      <c r="I47" s="29" t="s">
        <v>73</v>
      </c>
      <c r="J47" s="29" t="s">
        <v>73</v>
      </c>
      <c r="K47" s="23" t="s">
        <v>73</v>
      </c>
      <c r="L47" s="8"/>
      <c r="M47" s="5" t="s">
        <v>73</v>
      </c>
      <c r="N47" s="2"/>
      <c r="O47" s="2"/>
    </row>
    <row r="48" spans="1:15" ht="12.75">
      <c r="A48" s="28" t="s">
        <v>29</v>
      </c>
      <c r="B48" s="29">
        <v>7.33</v>
      </c>
      <c r="C48" s="29">
        <v>4.89</v>
      </c>
      <c r="D48" s="29">
        <v>2.44</v>
      </c>
      <c r="E48" s="29">
        <v>66.76</v>
      </c>
      <c r="F48" s="29" t="s">
        <v>73</v>
      </c>
      <c r="G48" s="29" t="s">
        <v>73</v>
      </c>
      <c r="H48" s="29" t="s">
        <v>73</v>
      </c>
      <c r="I48" s="29" t="s">
        <v>73</v>
      </c>
      <c r="J48" s="29">
        <v>4.893</v>
      </c>
      <c r="K48" s="23" t="s">
        <v>73</v>
      </c>
      <c r="L48" s="8"/>
      <c r="M48" s="2"/>
      <c r="N48" s="2"/>
      <c r="O48" s="2"/>
    </row>
    <row r="49" spans="1:15" ht="12.75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23"/>
      <c r="L49" s="8"/>
      <c r="M49" s="2"/>
      <c r="N49" s="2"/>
      <c r="O49" s="2"/>
    </row>
    <row r="50" spans="1:15" s="1" customFormat="1" ht="13.5" thickBot="1">
      <c r="A50" s="33" t="s">
        <v>87</v>
      </c>
      <c r="B50" s="34">
        <v>10099.98</v>
      </c>
      <c r="C50" s="34">
        <v>8254.62</v>
      </c>
      <c r="D50" s="34">
        <v>1845.36</v>
      </c>
      <c r="E50" s="34">
        <v>81.72</v>
      </c>
      <c r="F50" s="34">
        <v>332.421</v>
      </c>
      <c r="G50" s="34">
        <v>359.888</v>
      </c>
      <c r="H50" s="34">
        <v>488.432</v>
      </c>
      <c r="I50" s="34">
        <v>542.899</v>
      </c>
      <c r="J50" s="34">
        <v>604.401</v>
      </c>
      <c r="K50" s="35">
        <v>565.426</v>
      </c>
      <c r="L50" s="9"/>
      <c r="M50" s="10"/>
      <c r="N50" s="10"/>
      <c r="O50" s="10"/>
    </row>
    <row r="51" spans="1:15" ht="12.75">
      <c r="A51" s="61" t="s">
        <v>78</v>
      </c>
      <c r="B51" s="61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</row>
    <row r="52" spans="12:15" ht="12.75">
      <c r="L52" s="2"/>
      <c r="M52" s="2"/>
      <c r="N52" s="2"/>
      <c r="O52" s="2"/>
    </row>
    <row r="53" spans="12:15" ht="12.75">
      <c r="L53" s="2"/>
      <c r="M53" s="2"/>
      <c r="N53" s="2"/>
      <c r="O53" s="2"/>
    </row>
    <row r="54" ht="12.75">
      <c r="L54" s="2"/>
    </row>
    <row r="55" ht="12.75">
      <c r="L55" s="2"/>
    </row>
    <row r="56" ht="12.75">
      <c r="L56" s="2"/>
    </row>
    <row r="57" ht="12.75">
      <c r="L57" s="2"/>
    </row>
    <row r="58" ht="12.75">
      <c r="L58" s="2"/>
    </row>
    <row r="59" ht="12.75">
      <c r="L59" s="2"/>
    </row>
    <row r="60" ht="12.75">
      <c r="L60" s="2"/>
    </row>
    <row r="61" ht="12.75">
      <c r="L61" s="2"/>
    </row>
    <row r="62" ht="12.75">
      <c r="L62" s="2"/>
    </row>
    <row r="63" ht="12.75">
      <c r="L63" s="2"/>
    </row>
    <row r="64" ht="12.75">
      <c r="L64" s="2"/>
    </row>
    <row r="65" ht="12.75">
      <c r="L65" s="2"/>
    </row>
    <row r="66" ht="12.75">
      <c r="L66" s="2"/>
    </row>
    <row r="67" ht="12.75">
      <c r="L67" s="2"/>
    </row>
    <row r="68" ht="12.75">
      <c r="L68" s="2"/>
    </row>
    <row r="69" ht="12.75">
      <c r="L69" s="2"/>
    </row>
    <row r="70" ht="12.75">
      <c r="L70" s="2"/>
    </row>
    <row r="71" ht="12.75">
      <c r="L71" s="2"/>
    </row>
  </sheetData>
  <mergeCells count="3">
    <mergeCell ref="A1:K1"/>
    <mergeCell ref="A3:K3"/>
    <mergeCell ref="A51:B5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1" max="11" width="2.140625" style="0" customWidth="1"/>
  </cols>
  <sheetData>
    <row r="1" spans="1:11" ht="18">
      <c r="A1" s="58" t="s">
        <v>39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3" spans="1:11" ht="15">
      <c r="A3" s="60" t="s">
        <v>74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7" spans="4:8" ht="12.75">
      <c r="D7" s="1"/>
      <c r="E7" s="1"/>
      <c r="F7" s="1"/>
      <c r="G7" s="1"/>
      <c r="H7" s="1"/>
    </row>
    <row r="51" ht="12.75">
      <c r="A51" s="43"/>
    </row>
  </sheetData>
  <mergeCells count="2"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33.421875" style="0" bestFit="1" customWidth="1"/>
    <col min="2" max="2" width="14.28125" style="0" customWidth="1"/>
    <col min="4" max="4" width="12.7109375" style="0" customWidth="1"/>
    <col min="5" max="5" width="13.57421875" style="0" customWidth="1"/>
    <col min="6" max="6" width="12.7109375" style="0" customWidth="1"/>
    <col min="7" max="7" width="13.140625" style="0" customWidth="1"/>
  </cols>
  <sheetData>
    <row r="1" spans="1:7" ht="18">
      <c r="A1" s="58" t="s">
        <v>39</v>
      </c>
      <c r="B1" s="58"/>
      <c r="C1" s="58"/>
      <c r="D1" s="58"/>
      <c r="E1" s="58"/>
      <c r="F1" s="58"/>
      <c r="G1" s="58"/>
    </row>
    <row r="3" spans="1:9" ht="15">
      <c r="A3" s="60" t="s">
        <v>59</v>
      </c>
      <c r="B3" s="60"/>
      <c r="C3" s="60"/>
      <c r="D3" s="60"/>
      <c r="E3" s="60"/>
      <c r="F3" s="60"/>
      <c r="G3" s="60"/>
      <c r="H3" s="2"/>
      <c r="I3" s="2"/>
    </row>
    <row r="4" spans="1:9" ht="13.5" thickBot="1">
      <c r="A4" s="11"/>
      <c r="B4" s="11"/>
      <c r="C4" s="11"/>
      <c r="D4" s="11"/>
      <c r="E4" s="11"/>
      <c r="F4" s="11"/>
      <c r="G4" s="11"/>
      <c r="H4" s="2"/>
      <c r="I4" s="2"/>
    </row>
    <row r="5" spans="1:9" ht="21" customHeight="1">
      <c r="A5" s="66" t="s">
        <v>50</v>
      </c>
      <c r="B5" s="62" t="s">
        <v>51</v>
      </c>
      <c r="C5" s="62" t="s">
        <v>52</v>
      </c>
      <c r="D5" s="62" t="s">
        <v>53</v>
      </c>
      <c r="E5" s="62" t="s">
        <v>54</v>
      </c>
      <c r="F5" s="64" t="s">
        <v>57</v>
      </c>
      <c r="G5" s="65"/>
      <c r="H5" s="2"/>
      <c r="I5" s="2"/>
    </row>
    <row r="6" spans="1:9" ht="21.75" customHeight="1" thickBot="1">
      <c r="A6" s="67"/>
      <c r="B6" s="63"/>
      <c r="C6" s="63"/>
      <c r="D6" s="63"/>
      <c r="E6" s="63"/>
      <c r="F6" s="51" t="s">
        <v>55</v>
      </c>
      <c r="G6" s="52" t="s">
        <v>56</v>
      </c>
      <c r="H6" s="2"/>
      <c r="I6" s="2"/>
    </row>
    <row r="7" spans="1:9" ht="12.75">
      <c r="A7" s="26" t="s">
        <v>0</v>
      </c>
      <c r="B7" s="44">
        <v>6</v>
      </c>
      <c r="C7" s="44">
        <v>2</v>
      </c>
      <c r="D7" s="44">
        <v>3</v>
      </c>
      <c r="E7" s="44">
        <v>34</v>
      </c>
      <c r="F7" s="44">
        <v>16</v>
      </c>
      <c r="G7" s="13">
        <v>8</v>
      </c>
      <c r="H7" s="2"/>
      <c r="I7" s="2"/>
    </row>
    <row r="8" spans="1:9" ht="12.75">
      <c r="A8" s="28" t="s">
        <v>1</v>
      </c>
      <c r="B8" s="45">
        <v>1</v>
      </c>
      <c r="C8" s="45">
        <v>1</v>
      </c>
      <c r="D8" s="45">
        <v>1</v>
      </c>
      <c r="E8" s="45">
        <v>5</v>
      </c>
      <c r="F8" s="45">
        <v>1</v>
      </c>
      <c r="G8" s="23" t="s">
        <v>73</v>
      </c>
      <c r="H8" s="2"/>
      <c r="I8" s="2"/>
    </row>
    <row r="9" spans="1:9" ht="12.75">
      <c r="A9" s="28" t="s">
        <v>2</v>
      </c>
      <c r="B9" s="45">
        <v>3</v>
      </c>
      <c r="C9" s="45">
        <v>1</v>
      </c>
      <c r="D9" s="45">
        <v>5</v>
      </c>
      <c r="E9" s="45">
        <v>54</v>
      </c>
      <c r="F9" s="45">
        <v>13</v>
      </c>
      <c r="G9" s="15">
        <v>8</v>
      </c>
      <c r="H9" s="2"/>
      <c r="I9" s="2"/>
    </row>
    <row r="10" spans="1:9" s="1" customFormat="1" ht="12.75">
      <c r="A10" s="30" t="s">
        <v>3</v>
      </c>
      <c r="B10" s="46">
        <f aca="true" t="shared" si="0" ref="B10:G10">SUM(B7:B9)</f>
        <v>10</v>
      </c>
      <c r="C10" s="46">
        <f t="shared" si="0"/>
        <v>4</v>
      </c>
      <c r="D10" s="46">
        <f t="shared" si="0"/>
        <v>9</v>
      </c>
      <c r="E10" s="46">
        <f t="shared" si="0"/>
        <v>93</v>
      </c>
      <c r="F10" s="46">
        <f t="shared" si="0"/>
        <v>30</v>
      </c>
      <c r="G10" s="47">
        <f t="shared" si="0"/>
        <v>16</v>
      </c>
      <c r="H10" s="10"/>
      <c r="I10" s="10"/>
    </row>
    <row r="11" spans="1:9" ht="12.75">
      <c r="A11" s="28"/>
      <c r="B11" s="45"/>
      <c r="C11" s="45"/>
      <c r="D11" s="45"/>
      <c r="E11" s="45"/>
      <c r="F11" s="45"/>
      <c r="G11" s="15"/>
      <c r="H11" s="2"/>
      <c r="I11" s="2"/>
    </row>
    <row r="12" spans="1:9" s="1" customFormat="1" ht="12.75">
      <c r="A12" s="30" t="s">
        <v>4</v>
      </c>
      <c r="B12" s="46">
        <v>5</v>
      </c>
      <c r="C12" s="29" t="s">
        <v>73</v>
      </c>
      <c r="D12" s="29" t="s">
        <v>73</v>
      </c>
      <c r="E12" s="46">
        <v>142</v>
      </c>
      <c r="F12" s="46">
        <v>4</v>
      </c>
      <c r="G12" s="47">
        <v>6</v>
      </c>
      <c r="H12" s="10"/>
      <c r="I12" s="10"/>
    </row>
    <row r="13" spans="1:9" ht="12.75">
      <c r="A13" s="28"/>
      <c r="B13" s="45"/>
      <c r="C13" s="45"/>
      <c r="D13" s="45"/>
      <c r="E13" s="45"/>
      <c r="F13" s="45"/>
      <c r="G13" s="15"/>
      <c r="H13" s="2"/>
      <c r="I13" s="2"/>
    </row>
    <row r="14" spans="1:9" s="1" customFormat="1" ht="12.75">
      <c r="A14" s="30" t="s">
        <v>5</v>
      </c>
      <c r="B14" s="46">
        <v>18</v>
      </c>
      <c r="C14" s="46">
        <v>3</v>
      </c>
      <c r="D14" s="46">
        <v>6</v>
      </c>
      <c r="E14" s="46">
        <v>54</v>
      </c>
      <c r="F14" s="46">
        <v>7</v>
      </c>
      <c r="G14" s="47">
        <v>1</v>
      </c>
      <c r="H14" s="10"/>
      <c r="I14" s="10"/>
    </row>
    <row r="15" spans="1:9" ht="12.75">
      <c r="A15" s="28"/>
      <c r="B15" s="45"/>
      <c r="C15" s="45"/>
      <c r="D15" s="45"/>
      <c r="E15" s="45"/>
      <c r="F15" s="45"/>
      <c r="G15" s="15"/>
      <c r="H15" s="2"/>
      <c r="I15" s="2"/>
    </row>
    <row r="16" spans="1:9" ht="12.75">
      <c r="A16" s="28" t="s">
        <v>6</v>
      </c>
      <c r="B16" s="45">
        <v>8</v>
      </c>
      <c r="C16" s="29" t="s">
        <v>73</v>
      </c>
      <c r="D16" s="45">
        <v>4</v>
      </c>
      <c r="E16" s="45">
        <v>62</v>
      </c>
      <c r="F16" s="29" t="s">
        <v>73</v>
      </c>
      <c r="G16" s="23" t="s">
        <v>73</v>
      </c>
      <c r="H16" s="2"/>
      <c r="I16" s="2"/>
    </row>
    <row r="17" spans="1:9" ht="12.75">
      <c r="A17" s="28" t="s">
        <v>7</v>
      </c>
      <c r="B17" s="45">
        <v>5</v>
      </c>
      <c r="C17" s="29" t="s">
        <v>73</v>
      </c>
      <c r="D17" s="29" t="s">
        <v>73</v>
      </c>
      <c r="E17" s="45">
        <v>104</v>
      </c>
      <c r="F17" s="45">
        <v>1</v>
      </c>
      <c r="G17" s="23" t="s">
        <v>73</v>
      </c>
      <c r="H17" s="2"/>
      <c r="I17" s="2"/>
    </row>
    <row r="18" spans="1:9" s="1" customFormat="1" ht="12.75">
      <c r="A18" s="30" t="s">
        <v>76</v>
      </c>
      <c r="B18" s="46">
        <f>SUM(B16:B17)</f>
        <v>13</v>
      </c>
      <c r="C18" s="29" t="s">
        <v>73</v>
      </c>
      <c r="D18" s="46">
        <f>SUM(D16:D17)</f>
        <v>4</v>
      </c>
      <c r="E18" s="46">
        <f>SUM(E16:E17)</f>
        <v>166</v>
      </c>
      <c r="F18" s="46">
        <f>SUM(F16:F17)</f>
        <v>1</v>
      </c>
      <c r="G18" s="23" t="s">
        <v>73</v>
      </c>
      <c r="H18" s="10"/>
      <c r="I18" s="10"/>
    </row>
    <row r="19" spans="1:9" ht="12.75">
      <c r="A19" s="28"/>
      <c r="B19" s="45"/>
      <c r="C19" s="45"/>
      <c r="D19" s="45"/>
      <c r="E19" s="45"/>
      <c r="F19" s="45"/>
      <c r="G19" s="15"/>
      <c r="H19" s="2"/>
      <c r="I19" s="2"/>
    </row>
    <row r="20" spans="1:9" ht="12.75">
      <c r="A20" s="28" t="s">
        <v>8</v>
      </c>
      <c r="B20" s="45">
        <v>1</v>
      </c>
      <c r="C20" s="29" t="s">
        <v>73</v>
      </c>
      <c r="D20" s="45">
        <v>1</v>
      </c>
      <c r="E20" s="45">
        <v>210</v>
      </c>
      <c r="F20" s="45">
        <v>3</v>
      </c>
      <c r="G20" s="15">
        <v>1</v>
      </c>
      <c r="H20" s="2"/>
      <c r="I20" s="2"/>
    </row>
    <row r="21" spans="1:9" ht="12.75">
      <c r="A21" s="28" t="s">
        <v>9</v>
      </c>
      <c r="B21" s="45">
        <v>2</v>
      </c>
      <c r="C21" s="29" t="s">
        <v>73</v>
      </c>
      <c r="D21" s="45">
        <v>2</v>
      </c>
      <c r="E21" s="45">
        <v>85</v>
      </c>
      <c r="F21" s="45">
        <v>1</v>
      </c>
      <c r="G21" s="23" t="s">
        <v>73</v>
      </c>
      <c r="H21" s="2"/>
      <c r="I21" s="2"/>
    </row>
    <row r="22" spans="1:9" ht="12.75">
      <c r="A22" s="28" t="s">
        <v>10</v>
      </c>
      <c r="B22" s="45">
        <v>2</v>
      </c>
      <c r="C22" s="29" t="s">
        <v>73</v>
      </c>
      <c r="D22" s="45">
        <v>1</v>
      </c>
      <c r="E22" s="45">
        <v>28</v>
      </c>
      <c r="F22" s="45">
        <v>3</v>
      </c>
      <c r="G22" s="23" t="s">
        <v>73</v>
      </c>
      <c r="H22" s="2"/>
      <c r="I22" s="2"/>
    </row>
    <row r="23" spans="1:9" s="1" customFormat="1" ht="12.75">
      <c r="A23" s="30" t="s">
        <v>11</v>
      </c>
      <c r="B23" s="46">
        <f aca="true" t="shared" si="1" ref="B23:G23">SUM(B20:B22)</f>
        <v>5</v>
      </c>
      <c r="C23" s="29" t="s">
        <v>73</v>
      </c>
      <c r="D23" s="46">
        <f t="shared" si="1"/>
        <v>4</v>
      </c>
      <c r="E23" s="46">
        <f t="shared" si="1"/>
        <v>323</v>
      </c>
      <c r="F23" s="46">
        <f t="shared" si="1"/>
        <v>7</v>
      </c>
      <c r="G23" s="47">
        <f t="shared" si="1"/>
        <v>1</v>
      </c>
      <c r="H23" s="10"/>
      <c r="I23" s="10"/>
    </row>
    <row r="24" spans="1:9" ht="12.75">
      <c r="A24" s="28"/>
      <c r="B24" s="45"/>
      <c r="C24" s="45"/>
      <c r="D24" s="45"/>
      <c r="E24" s="45"/>
      <c r="F24" s="45"/>
      <c r="G24" s="15"/>
      <c r="H24" s="2"/>
      <c r="I24" s="2"/>
    </row>
    <row r="25" spans="1:9" s="1" customFormat="1" ht="12.75">
      <c r="A25" s="30" t="s">
        <v>12</v>
      </c>
      <c r="B25" s="46">
        <v>2</v>
      </c>
      <c r="C25" s="29" t="s">
        <v>73</v>
      </c>
      <c r="D25" s="46">
        <v>1</v>
      </c>
      <c r="E25" s="46">
        <v>301</v>
      </c>
      <c r="F25" s="46">
        <v>6</v>
      </c>
      <c r="G25" s="47">
        <v>3</v>
      </c>
      <c r="H25" s="10"/>
      <c r="I25" s="10"/>
    </row>
    <row r="26" spans="1:9" ht="12.75">
      <c r="A26" s="28"/>
      <c r="B26" s="45"/>
      <c r="C26" s="45"/>
      <c r="D26" s="45"/>
      <c r="E26" s="45"/>
      <c r="F26" s="45"/>
      <c r="G26" s="15"/>
      <c r="H26" s="2"/>
      <c r="I26" s="2"/>
    </row>
    <row r="27" spans="1:9" ht="12.75">
      <c r="A27" s="28" t="s">
        <v>13</v>
      </c>
      <c r="B27" s="45">
        <v>5</v>
      </c>
      <c r="C27" s="45">
        <v>2</v>
      </c>
      <c r="D27" s="45">
        <v>2</v>
      </c>
      <c r="E27" s="45">
        <v>83</v>
      </c>
      <c r="F27" s="45">
        <v>2</v>
      </c>
      <c r="G27" s="15">
        <v>3</v>
      </c>
      <c r="H27" s="2"/>
      <c r="I27" s="2"/>
    </row>
    <row r="28" spans="1:9" ht="12.75">
      <c r="A28" s="28" t="s">
        <v>14</v>
      </c>
      <c r="B28" s="45">
        <v>1</v>
      </c>
      <c r="C28" s="29" t="s">
        <v>73</v>
      </c>
      <c r="D28" s="29" t="s">
        <v>73</v>
      </c>
      <c r="E28" s="45">
        <v>15</v>
      </c>
      <c r="F28" s="45">
        <v>4</v>
      </c>
      <c r="G28" s="15">
        <v>4</v>
      </c>
      <c r="H28" s="2"/>
      <c r="I28" s="2"/>
    </row>
    <row r="29" spans="1:9" ht="12.75">
      <c r="A29" s="28" t="s">
        <v>15</v>
      </c>
      <c r="B29" s="45">
        <v>2</v>
      </c>
      <c r="C29" s="29" t="s">
        <v>73</v>
      </c>
      <c r="D29" s="29" t="s">
        <v>73</v>
      </c>
      <c r="E29" s="45">
        <v>122</v>
      </c>
      <c r="F29" s="45">
        <v>5</v>
      </c>
      <c r="G29" s="15">
        <v>1</v>
      </c>
      <c r="H29" s="2"/>
      <c r="I29" s="2"/>
    </row>
    <row r="30" spans="1:9" s="1" customFormat="1" ht="12.75">
      <c r="A30" s="30" t="s">
        <v>16</v>
      </c>
      <c r="B30" s="46">
        <f aca="true" t="shared" si="2" ref="B30:G30">SUM(B27:B29)</f>
        <v>8</v>
      </c>
      <c r="C30" s="46">
        <f t="shared" si="2"/>
        <v>2</v>
      </c>
      <c r="D30" s="46">
        <f t="shared" si="2"/>
        <v>2</v>
      </c>
      <c r="E30" s="46">
        <f t="shared" si="2"/>
        <v>220</v>
      </c>
      <c r="F30" s="46">
        <f t="shared" si="2"/>
        <v>11</v>
      </c>
      <c r="G30" s="47">
        <f t="shared" si="2"/>
        <v>8</v>
      </c>
      <c r="H30" s="10"/>
      <c r="I30" s="10"/>
    </row>
    <row r="31" spans="1:9" ht="12.75">
      <c r="A31" s="28"/>
      <c r="B31" s="45"/>
      <c r="C31" s="45"/>
      <c r="D31" s="45"/>
      <c r="E31" s="45"/>
      <c r="F31" s="45"/>
      <c r="G31" s="15"/>
      <c r="H31" s="2"/>
      <c r="I31" s="2"/>
    </row>
    <row r="32" spans="1:9" s="1" customFormat="1" ht="12.75">
      <c r="A32" s="30" t="s">
        <v>17</v>
      </c>
      <c r="B32" s="46">
        <v>1</v>
      </c>
      <c r="C32" s="46">
        <v>1</v>
      </c>
      <c r="D32" s="46">
        <v>1</v>
      </c>
      <c r="E32" s="46">
        <v>136</v>
      </c>
      <c r="F32" s="46">
        <v>3</v>
      </c>
      <c r="G32" s="47">
        <v>2</v>
      </c>
      <c r="H32" s="10"/>
      <c r="I32" s="10"/>
    </row>
    <row r="33" spans="1:9" ht="12.75">
      <c r="A33" s="28"/>
      <c r="B33" s="45"/>
      <c r="C33" s="45"/>
      <c r="D33" s="45"/>
      <c r="E33" s="45"/>
      <c r="F33" s="45"/>
      <c r="G33" s="15"/>
      <c r="H33" s="2"/>
      <c r="I33" s="2"/>
    </row>
    <row r="34" spans="1:9" ht="12.75">
      <c r="A34" s="28" t="s">
        <v>18</v>
      </c>
      <c r="B34" s="29" t="s">
        <v>73</v>
      </c>
      <c r="C34" s="45">
        <v>2</v>
      </c>
      <c r="D34" s="29" t="s">
        <v>73</v>
      </c>
      <c r="E34" s="29" t="s">
        <v>73</v>
      </c>
      <c r="F34" s="45">
        <v>7</v>
      </c>
      <c r="G34" s="23" t="s">
        <v>73</v>
      </c>
      <c r="H34" s="2"/>
      <c r="I34" s="2"/>
    </row>
    <row r="35" spans="1:9" ht="12.75">
      <c r="A35" s="28" t="s">
        <v>20</v>
      </c>
      <c r="B35" s="45">
        <v>2</v>
      </c>
      <c r="C35" s="29" t="s">
        <v>73</v>
      </c>
      <c r="D35" s="29" t="s">
        <v>73</v>
      </c>
      <c r="E35" s="45">
        <v>179</v>
      </c>
      <c r="F35" s="45">
        <v>1</v>
      </c>
      <c r="G35" s="15">
        <v>1</v>
      </c>
      <c r="H35" s="2"/>
      <c r="I35" s="2"/>
    </row>
    <row r="36" spans="1:9" ht="12.75">
      <c r="A36" s="28" t="s">
        <v>21</v>
      </c>
      <c r="B36" s="45">
        <v>3</v>
      </c>
      <c r="C36" s="29" t="s">
        <v>73</v>
      </c>
      <c r="D36" s="29" t="s">
        <v>73</v>
      </c>
      <c r="E36" s="29" t="s">
        <v>73</v>
      </c>
      <c r="F36" s="45">
        <v>33</v>
      </c>
      <c r="G36" s="23" t="s">
        <v>73</v>
      </c>
      <c r="H36" s="2"/>
      <c r="I36" s="2"/>
    </row>
    <row r="37" spans="1:9" ht="12.75">
      <c r="A37" s="28" t="s">
        <v>23</v>
      </c>
      <c r="B37" s="45">
        <v>1</v>
      </c>
      <c r="C37" s="29" t="s">
        <v>73</v>
      </c>
      <c r="D37" s="29" t="s">
        <v>73</v>
      </c>
      <c r="E37" s="29" t="s">
        <v>73</v>
      </c>
      <c r="F37" s="45">
        <v>1</v>
      </c>
      <c r="G37" s="15">
        <v>2</v>
      </c>
      <c r="H37" s="2"/>
      <c r="I37" s="2"/>
    </row>
    <row r="38" spans="1:9" s="1" customFormat="1" ht="12.75">
      <c r="A38" s="30" t="s">
        <v>79</v>
      </c>
      <c r="B38" s="46">
        <v>14</v>
      </c>
      <c r="C38" s="46">
        <v>1</v>
      </c>
      <c r="D38" s="29" t="s">
        <v>73</v>
      </c>
      <c r="E38" s="46">
        <v>1</v>
      </c>
      <c r="F38" s="46">
        <v>16</v>
      </c>
      <c r="G38" s="47">
        <v>3</v>
      </c>
      <c r="H38" s="10"/>
      <c r="I38" s="10"/>
    </row>
    <row r="39" spans="1:9" s="1" customFormat="1" ht="12.75">
      <c r="A39" s="48" t="s">
        <v>58</v>
      </c>
      <c r="B39" s="46">
        <v>2</v>
      </c>
      <c r="C39" s="46"/>
      <c r="D39" s="46">
        <v>2</v>
      </c>
      <c r="E39" s="46">
        <v>1</v>
      </c>
      <c r="F39" s="46"/>
      <c r="G39" s="47"/>
      <c r="H39" s="10"/>
      <c r="I39" s="10"/>
    </row>
    <row r="40" spans="1:9" ht="12.75">
      <c r="A40" s="28"/>
      <c r="B40" s="45"/>
      <c r="C40" s="45"/>
      <c r="D40" s="45"/>
      <c r="E40" s="45"/>
      <c r="F40" s="45"/>
      <c r="G40" s="15"/>
      <c r="H40" s="2"/>
      <c r="I40" s="2"/>
    </row>
    <row r="41" spans="1:9" ht="12.75">
      <c r="A41" s="28" t="s">
        <v>24</v>
      </c>
      <c r="B41" s="45">
        <v>7</v>
      </c>
      <c r="C41" s="29" t="s">
        <v>73</v>
      </c>
      <c r="D41" s="45">
        <v>2</v>
      </c>
      <c r="E41" s="45">
        <v>59</v>
      </c>
      <c r="F41" s="45">
        <v>6</v>
      </c>
      <c r="G41" s="15">
        <v>1</v>
      </c>
      <c r="H41" s="2"/>
      <c r="I41" s="2"/>
    </row>
    <row r="42" spans="1:9" ht="12.75">
      <c r="A42" s="28" t="s">
        <v>25</v>
      </c>
      <c r="B42" s="45">
        <v>2</v>
      </c>
      <c r="C42" s="29" t="s">
        <v>73</v>
      </c>
      <c r="D42" s="45">
        <v>1</v>
      </c>
      <c r="E42" s="45">
        <v>37</v>
      </c>
      <c r="F42" s="45">
        <v>5</v>
      </c>
      <c r="G42" s="15">
        <v>1</v>
      </c>
      <c r="H42" s="2"/>
      <c r="I42" s="2"/>
    </row>
    <row r="43" spans="1:9" s="1" customFormat="1" ht="12.75">
      <c r="A43" s="30" t="s">
        <v>26</v>
      </c>
      <c r="B43" s="46">
        <f>SUM(B41:B42)</f>
        <v>9</v>
      </c>
      <c r="C43" s="29" t="s">
        <v>73</v>
      </c>
      <c r="D43" s="46">
        <f>SUM(D41:D42)</f>
        <v>3</v>
      </c>
      <c r="E43" s="29" t="s">
        <v>73</v>
      </c>
      <c r="F43" s="46">
        <f>SUM(F41:F42)</f>
        <v>11</v>
      </c>
      <c r="G43" s="47">
        <f>SUM(G41:G42)</f>
        <v>2</v>
      </c>
      <c r="H43" s="10"/>
      <c r="I43" s="10"/>
    </row>
    <row r="44" spans="1:9" ht="12.75">
      <c r="A44" s="28"/>
      <c r="B44" s="45"/>
      <c r="C44" s="45"/>
      <c r="D44" s="45"/>
      <c r="E44" s="45"/>
      <c r="F44" s="45"/>
      <c r="G44" s="15"/>
      <c r="H44" s="2"/>
      <c r="I44" s="2"/>
    </row>
    <row r="45" spans="1:9" s="1" customFormat="1" ht="13.5" thickBot="1">
      <c r="A45" s="33" t="s">
        <v>87</v>
      </c>
      <c r="B45" s="49">
        <v>93</v>
      </c>
      <c r="C45" s="49">
        <v>13</v>
      </c>
      <c r="D45" s="49">
        <v>32</v>
      </c>
      <c r="E45" s="49">
        <v>1712</v>
      </c>
      <c r="F45" s="49">
        <v>138</v>
      </c>
      <c r="G45" s="50">
        <v>45</v>
      </c>
      <c r="H45" s="10"/>
      <c r="I45" s="10"/>
    </row>
    <row r="46" spans="8:9" ht="12.75">
      <c r="H46" s="2"/>
      <c r="I46" s="2"/>
    </row>
    <row r="47" spans="8:9" ht="12.75">
      <c r="H47" s="2"/>
      <c r="I47" s="2"/>
    </row>
  </sheetData>
  <mergeCells count="8">
    <mergeCell ref="E5:E6"/>
    <mergeCell ref="F5:G5"/>
    <mergeCell ref="A1:G1"/>
    <mergeCell ref="A3:G3"/>
    <mergeCell ref="A5:A6"/>
    <mergeCell ref="B5:B6"/>
    <mergeCell ref="C5:C6"/>
    <mergeCell ref="D5:D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34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26.8515625" style="0" customWidth="1"/>
    <col min="2" max="2" width="23.140625" style="0" customWidth="1"/>
  </cols>
  <sheetData>
    <row r="1" spans="1:2" ht="18">
      <c r="A1" s="58" t="s">
        <v>39</v>
      </c>
      <c r="B1" s="58"/>
    </row>
    <row r="3" spans="1:2" ht="15">
      <c r="A3" s="59" t="s">
        <v>84</v>
      </c>
      <c r="B3" s="59"/>
    </row>
    <row r="4" spans="1:4" ht="15">
      <c r="A4" s="59" t="s">
        <v>81</v>
      </c>
      <c r="B4" s="59"/>
      <c r="C4" s="2"/>
      <c r="D4" s="2"/>
    </row>
    <row r="5" spans="1:4" ht="13.5" thickBot="1">
      <c r="A5" s="11"/>
      <c r="B5" s="11"/>
      <c r="C5" s="2"/>
      <c r="D5" s="2"/>
    </row>
    <row r="6" spans="1:4" ht="13.5" thickBot="1">
      <c r="A6" s="18" t="s">
        <v>49</v>
      </c>
      <c r="B6" s="19" t="s">
        <v>88</v>
      </c>
      <c r="C6" s="2"/>
      <c r="D6" s="2"/>
    </row>
    <row r="7" spans="1:4" ht="12.75">
      <c r="A7" s="26" t="s">
        <v>0</v>
      </c>
      <c r="B7" s="13">
        <v>8</v>
      </c>
      <c r="C7" s="2"/>
      <c r="D7" s="2"/>
    </row>
    <row r="8" spans="1:4" ht="12.75">
      <c r="A8" s="28" t="s">
        <v>2</v>
      </c>
      <c r="B8" s="15">
        <v>8</v>
      </c>
      <c r="C8" s="2"/>
      <c r="D8" s="2"/>
    </row>
    <row r="9" spans="1:4" s="1" customFormat="1" ht="12.75">
      <c r="A9" s="30" t="s">
        <v>3</v>
      </c>
      <c r="B9" s="47">
        <f>SUM(B7:B8)</f>
        <v>16</v>
      </c>
      <c r="C9" s="10"/>
      <c r="D9" s="10"/>
    </row>
    <row r="10" spans="1:4" ht="12.75">
      <c r="A10" s="28"/>
      <c r="B10" s="15"/>
      <c r="C10" s="2"/>
      <c r="D10" s="2"/>
    </row>
    <row r="11" spans="1:4" s="1" customFormat="1" ht="12.75">
      <c r="A11" s="30" t="s">
        <v>4</v>
      </c>
      <c r="B11" s="47">
        <v>6</v>
      </c>
      <c r="C11" s="10"/>
      <c r="D11" s="10"/>
    </row>
    <row r="12" spans="1:4" ht="12.75">
      <c r="A12" s="28"/>
      <c r="B12" s="15"/>
      <c r="C12" s="2"/>
      <c r="D12" s="2"/>
    </row>
    <row r="13" spans="1:4" s="1" customFormat="1" ht="12.75">
      <c r="A13" s="30" t="s">
        <v>5</v>
      </c>
      <c r="B13" s="47">
        <v>1</v>
      </c>
      <c r="C13" s="10"/>
      <c r="D13" s="10"/>
    </row>
    <row r="14" spans="1:4" ht="12.75">
      <c r="A14" s="28"/>
      <c r="B14" s="15"/>
      <c r="C14" s="2"/>
      <c r="D14" s="2"/>
    </row>
    <row r="15" spans="1:4" ht="12.75">
      <c r="A15" s="28" t="s">
        <v>8</v>
      </c>
      <c r="B15" s="15">
        <v>1</v>
      </c>
      <c r="C15" s="2"/>
      <c r="D15" s="2"/>
    </row>
    <row r="16" spans="1:4" s="1" customFormat="1" ht="12.75">
      <c r="A16" s="30" t="s">
        <v>11</v>
      </c>
      <c r="B16" s="47">
        <v>1</v>
      </c>
      <c r="C16" s="10"/>
      <c r="D16" s="10"/>
    </row>
    <row r="17" spans="1:4" ht="12.75">
      <c r="A17" s="28"/>
      <c r="B17" s="15"/>
      <c r="C17" s="2"/>
      <c r="D17" s="2"/>
    </row>
    <row r="18" spans="1:4" s="1" customFormat="1" ht="12.75">
      <c r="A18" s="30" t="s">
        <v>12</v>
      </c>
      <c r="B18" s="47">
        <v>1</v>
      </c>
      <c r="C18" s="10"/>
      <c r="D18" s="10"/>
    </row>
    <row r="19" spans="1:4" ht="12.75">
      <c r="A19" s="28"/>
      <c r="B19" s="15"/>
      <c r="C19" s="2"/>
      <c r="D19" s="2"/>
    </row>
    <row r="20" spans="1:4" ht="12.75">
      <c r="A20" s="28" t="s">
        <v>13</v>
      </c>
      <c r="B20" s="15">
        <v>1</v>
      </c>
      <c r="C20" s="2"/>
      <c r="D20" s="2"/>
    </row>
    <row r="21" spans="1:4" ht="12.75">
      <c r="A21" s="28" t="s">
        <v>14</v>
      </c>
      <c r="B21" s="15">
        <v>3</v>
      </c>
      <c r="C21" s="2"/>
      <c r="D21" s="2"/>
    </row>
    <row r="22" spans="1:4" ht="12.75">
      <c r="A22" s="28" t="s">
        <v>15</v>
      </c>
      <c r="B22" s="15">
        <v>1</v>
      </c>
      <c r="C22" s="2"/>
      <c r="D22" s="2"/>
    </row>
    <row r="23" spans="1:4" s="1" customFormat="1" ht="12.75">
      <c r="A23" s="30" t="s">
        <v>16</v>
      </c>
      <c r="B23" s="47">
        <f>SUM(B20:B22)</f>
        <v>5</v>
      </c>
      <c r="C23" s="10"/>
      <c r="D23" s="10"/>
    </row>
    <row r="24" spans="1:4" ht="12.75">
      <c r="A24" s="28"/>
      <c r="B24" s="15"/>
      <c r="C24" s="2"/>
      <c r="D24" s="2"/>
    </row>
    <row r="25" spans="1:4" s="1" customFormat="1" ht="12.75">
      <c r="A25" s="30" t="s">
        <v>17</v>
      </c>
      <c r="B25" s="47">
        <v>2</v>
      </c>
      <c r="C25" s="10"/>
      <c r="D25" s="10"/>
    </row>
    <row r="26" spans="1:4" ht="12.75">
      <c r="A26" s="28"/>
      <c r="B26" s="15"/>
      <c r="C26" s="2"/>
      <c r="D26" s="2"/>
    </row>
    <row r="27" spans="1:4" ht="12.75">
      <c r="A27" s="28" t="s">
        <v>20</v>
      </c>
      <c r="B27" s="15">
        <v>1</v>
      </c>
      <c r="C27" s="2"/>
      <c r="D27" s="2"/>
    </row>
    <row r="28" spans="1:4" s="1" customFormat="1" ht="12.75">
      <c r="A28" s="30" t="s">
        <v>77</v>
      </c>
      <c r="B28" s="47">
        <v>1</v>
      </c>
      <c r="C28" s="10"/>
      <c r="D28" s="10"/>
    </row>
    <row r="29" spans="1:4" ht="12.75">
      <c r="A29" s="28"/>
      <c r="B29" s="15"/>
      <c r="C29" s="2"/>
      <c r="D29" s="2"/>
    </row>
    <row r="30" spans="1:4" ht="12.75">
      <c r="A30" s="28" t="s">
        <v>24</v>
      </c>
      <c r="B30" s="15">
        <v>1</v>
      </c>
      <c r="C30" s="2"/>
      <c r="D30" s="2"/>
    </row>
    <row r="31" spans="1:4" ht="12.75">
      <c r="A31" s="28" t="s">
        <v>25</v>
      </c>
      <c r="B31" s="15">
        <v>1</v>
      </c>
      <c r="C31" s="2"/>
      <c r="D31" s="2"/>
    </row>
    <row r="32" spans="1:4" s="1" customFormat="1" ht="12.75">
      <c r="A32" s="30" t="s">
        <v>26</v>
      </c>
      <c r="B32" s="47">
        <v>2</v>
      </c>
      <c r="C32" s="10"/>
      <c r="D32" s="10"/>
    </row>
    <row r="33" spans="1:4" ht="12.75">
      <c r="A33" s="28"/>
      <c r="B33" s="15"/>
      <c r="C33" s="2"/>
      <c r="D33" s="2"/>
    </row>
    <row r="34" spans="1:4" s="1" customFormat="1" ht="13.5" thickBot="1">
      <c r="A34" s="33" t="s">
        <v>87</v>
      </c>
      <c r="B34" s="50">
        <f>SUM(B9,B11,B13,B16,B18,B23,B25,B28,B32)</f>
        <v>35</v>
      </c>
      <c r="C34" s="10"/>
      <c r="D34" s="10"/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17.140625" style="0" customWidth="1"/>
    <col min="2" max="2" width="43.28125" style="0" bestFit="1" customWidth="1"/>
    <col min="3" max="3" width="16.00390625" style="0" customWidth="1"/>
    <col min="4" max="4" width="15.421875" style="0" customWidth="1"/>
  </cols>
  <sheetData>
    <row r="1" spans="1:4" ht="18">
      <c r="A1" s="58" t="s">
        <v>39</v>
      </c>
      <c r="B1" s="58"/>
      <c r="C1" s="58"/>
      <c r="D1" s="58"/>
    </row>
    <row r="3" spans="1:4" ht="15">
      <c r="A3" s="60" t="s">
        <v>72</v>
      </c>
      <c r="B3" s="60"/>
      <c r="C3" s="60"/>
      <c r="D3" s="60"/>
    </row>
    <row r="4" spans="1:4" ht="13.5" thickBot="1">
      <c r="A4" s="11"/>
      <c r="B4" s="11"/>
      <c r="C4" s="11"/>
      <c r="D4" s="11"/>
    </row>
    <row r="5" spans="1:4" ht="15" thickBot="1">
      <c r="A5" s="18" t="s">
        <v>60</v>
      </c>
      <c r="B5" s="57" t="s">
        <v>61</v>
      </c>
      <c r="C5" s="57" t="s">
        <v>62</v>
      </c>
      <c r="D5" s="19" t="s">
        <v>89</v>
      </c>
    </row>
    <row r="6" spans="1:4" ht="12.75">
      <c r="A6" s="12" t="s">
        <v>1</v>
      </c>
      <c r="B6" s="53" t="s">
        <v>66</v>
      </c>
      <c r="C6" s="27">
        <v>5306.17</v>
      </c>
      <c r="D6" s="21">
        <v>16503.21</v>
      </c>
    </row>
    <row r="7" spans="1:4" ht="12.75">
      <c r="A7" s="14" t="s">
        <v>1</v>
      </c>
      <c r="B7" s="54" t="s">
        <v>67</v>
      </c>
      <c r="C7" s="29">
        <v>2335</v>
      </c>
      <c r="D7" s="23">
        <v>14686.52</v>
      </c>
    </row>
    <row r="8" spans="1:4" ht="12.75">
      <c r="A8" s="14" t="s">
        <v>2</v>
      </c>
      <c r="B8" s="54" t="s">
        <v>70</v>
      </c>
      <c r="C8" s="29">
        <v>3080</v>
      </c>
      <c r="D8" s="23">
        <v>184104</v>
      </c>
    </row>
    <row r="9" spans="1:4" ht="12.75">
      <c r="A9" s="14" t="s">
        <v>9</v>
      </c>
      <c r="B9" s="54" t="s">
        <v>68</v>
      </c>
      <c r="C9" s="29" t="s">
        <v>73</v>
      </c>
      <c r="D9" s="23">
        <v>25273.08</v>
      </c>
    </row>
    <row r="10" spans="1:4" ht="12.75">
      <c r="A10" s="14" t="s">
        <v>63</v>
      </c>
      <c r="B10" s="54" t="s">
        <v>69</v>
      </c>
      <c r="C10" s="29">
        <v>4393.12</v>
      </c>
      <c r="D10" s="23">
        <v>12383994.2</v>
      </c>
    </row>
    <row r="11" spans="1:4" ht="12.75">
      <c r="A11" s="14" t="s">
        <v>24</v>
      </c>
      <c r="B11" s="54" t="s">
        <v>65</v>
      </c>
      <c r="C11" s="29">
        <v>1520087</v>
      </c>
      <c r="D11" s="23">
        <v>10646090</v>
      </c>
    </row>
    <row r="12" spans="1:4" ht="13.5" thickBot="1">
      <c r="A12" s="16" t="s">
        <v>64</v>
      </c>
      <c r="B12" s="55" t="s">
        <v>71</v>
      </c>
      <c r="C12" s="56">
        <v>9395</v>
      </c>
      <c r="D12" s="25">
        <v>347843.7</v>
      </c>
    </row>
    <row r="22" ht="12.75">
      <c r="D22" s="4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mmse</cp:lastModifiedBy>
  <cp:lastPrinted>2009-07-17T06:42:41Z</cp:lastPrinted>
  <dcterms:created xsi:type="dcterms:W3CDTF">2009-06-04T07:40:03Z</dcterms:created>
  <dcterms:modified xsi:type="dcterms:W3CDTF">2009-07-20T13:24:20Z</dcterms:modified>
  <cp:category/>
  <cp:version/>
  <cp:contentType/>
  <cp:contentStatus/>
</cp:coreProperties>
</file>