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11250" activeTab="1"/>
  </bookViews>
  <sheets>
    <sheet name="25.36 (06)" sheetId="1" r:id="rId1"/>
    <sheet name="25.36 (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 localSheetId="1">#REF!</definedName>
    <definedName name="\A">#REF!</definedName>
    <definedName name="\B">#REF!</definedName>
    <definedName name="\C" localSheetId="0">#REF!</definedName>
    <definedName name="\C" localSheetId="1">#REF!</definedName>
    <definedName name="\C">#REF!</definedName>
    <definedName name="\D">'[2]19.11-12'!$B$51</definedName>
    <definedName name="\G" localSheetId="0">#REF!</definedName>
    <definedName name="\G" localSheetId="1">#REF!</definedName>
    <definedName name="\G">#REF!</definedName>
    <definedName name="\I">#REF!</definedName>
    <definedName name="\L">'[2]19.11-12'!$B$53</definedName>
    <definedName name="\N" localSheetId="0">#REF!</definedName>
    <definedName name="\N" localSheetId="1">#REF!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localSheetId="1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localSheetId="1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localSheetId="1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localSheetId="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'25.36 (06)'!$A$1:$E$55</definedName>
    <definedName name="_xlnm.Print_Area" localSheetId="1">'25.36 (07)'!$A$1:$E$55</definedName>
    <definedName name="balan.xls" hidden="1">'[7]7.24'!$D$6:$D$27</definedName>
    <definedName name="GUION">#REF!</definedName>
    <definedName name="Imprimir_área_IM" localSheetId="0">'[11]GANADE15'!$A$35:$AG$39</definedName>
    <definedName name="Imprimir_área_IM" localSheetId="1">'[11]GANADE15'!$A$35:$AG$39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<sst xmlns="http://schemas.openxmlformats.org/spreadsheetml/2006/main" count="129" uniqueCount="50">
  <si>
    <t>SELVICULTURA</t>
  </si>
  <si>
    <t>25.36.  MADERA, LEÑA, PASTA Y PAPEL: Comercio exterior de España, 2006</t>
  </si>
  <si>
    <t xml:space="preserve">  Productos</t>
  </si>
  <si>
    <t>Importaciones</t>
  </si>
  <si>
    <t>Exportaciones</t>
  </si>
  <si>
    <t>Cantidad</t>
  </si>
  <si>
    <t xml:space="preserve">Valor </t>
  </si>
  <si>
    <t xml:space="preserve"> (Toneladas)</t>
  </si>
  <si>
    <t xml:space="preserve"> (Miles de euros)</t>
  </si>
  <si>
    <t xml:space="preserve"> LEÑA Y CARBON VEGETAL</t>
  </si>
  <si>
    <t xml:space="preserve">    Leña</t>
  </si>
  <si>
    <t xml:space="preserve">    Carbón </t>
  </si>
  <si>
    <t xml:space="preserve"> MADERA PARA TRITURACION</t>
  </si>
  <si>
    <t xml:space="preserve">    Coníferas</t>
  </si>
  <si>
    <t xml:space="preserve">    Frondosas</t>
  </si>
  <si>
    <t xml:space="preserve">    Plaquetas y partículas</t>
  </si>
  <si>
    <t xml:space="preserve">    Desperdicios de madera</t>
  </si>
  <si>
    <t xml:space="preserve"> TROZAS PARA ASERRIO Y CHAPAS</t>
  </si>
  <si>
    <t xml:space="preserve">   Apeas de mina</t>
  </si>
  <si>
    <t xml:space="preserve">   Postes, pilotes, estacas y otros rollizos</t>
  </si>
  <si>
    <t xml:space="preserve">  Traviesas</t>
  </si>
  <si>
    <t xml:space="preserve"> MADERA ASERRADA</t>
  </si>
  <si>
    <t xml:space="preserve">   Coníferas</t>
  </si>
  <si>
    <t xml:space="preserve">   Frondosas</t>
  </si>
  <si>
    <t xml:space="preserve"> </t>
  </si>
  <si>
    <t xml:space="preserve">   Chapas</t>
  </si>
  <si>
    <t xml:space="preserve"> TABLEROS CONTRACHAPADOS Y</t>
  </si>
  <si>
    <t xml:space="preserve">    ALISTONADOS</t>
  </si>
  <si>
    <t xml:space="preserve">    Contrachapados</t>
  </si>
  <si>
    <t xml:space="preserve">    Alistonados y otros</t>
  </si>
  <si>
    <t xml:space="preserve">    Tableros de partículas</t>
  </si>
  <si>
    <t xml:space="preserve">    Tableros de fibras</t>
  </si>
  <si>
    <t xml:space="preserve"> PASTAS DE MADERA</t>
  </si>
  <si>
    <t xml:space="preserve">    Mecánicas</t>
  </si>
  <si>
    <t xml:space="preserve">    Semiquímicas</t>
  </si>
  <si>
    <t>–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</si>
  <si>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</si>
  <si>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</si>
  <si>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</si>
  <si>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</si>
  <si>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</si>
  <si>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Solubles</t>
  </si>
  <si>
    <t xml:space="preserve">    Pastas de otras fibras</t>
  </si>
  <si>
    <t xml:space="preserve">    Desperdicios de papel y cartón</t>
  </si>
  <si>
    <t xml:space="preserve"> PAPEL Y CARTON</t>
  </si>
  <si>
    <t xml:space="preserve">    Para periódicos</t>
  </si>
  <si>
    <t xml:space="preserve">    Otros</t>
  </si>
  <si>
    <t xml:space="preserve"> VALOR TOTAL</t>
  </si>
  <si>
    <t>Fuente: Estadísticas de Comercio Exterior de España. Agencia Estatal de Administración Tributaria.</t>
  </si>
  <si>
    <t>25.36.  MADERA, LEÑA, PASTA Y PAPEL: Comercio exterior de España, 2007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</si>
</sst>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23" applyFont="1" applyFill="1" applyAlignment="1">
      <alignment horizontal="center"/>
      <protection/>
    </xf>
    <xf numFmtId="37" fontId="6" fillId="0" borderId="0" xfId="22" applyFont="1" applyFill="1">
      <alignment/>
      <protection/>
    </xf>
    <xf numFmtId="37" fontId="6" fillId="0" borderId="0" xfId="22" applyFont="1">
      <alignment/>
      <protection/>
    </xf>
    <xf numFmtId="37" fontId="8" fillId="0" borderId="0" xfId="22" applyFont="1" applyFill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0" xfId="22" applyFont="1">
      <alignment/>
      <protection/>
    </xf>
    <xf numFmtId="37" fontId="9" fillId="0" borderId="0" xfId="22" applyFont="1">
      <alignment/>
      <protection/>
    </xf>
    <xf numFmtId="37" fontId="0" fillId="0" borderId="0" xfId="22" applyFont="1" applyFill="1" applyBorder="1" applyAlignment="1">
      <alignment horizontal="center"/>
      <protection/>
    </xf>
    <xf numFmtId="37" fontId="0" fillId="0" borderId="2" xfId="22" applyFont="1" applyBorder="1" applyAlignment="1">
      <alignment horizontal="center" vertical="justify" wrapText="1" shrinkToFit="1"/>
      <protection/>
    </xf>
    <xf numFmtId="37" fontId="0" fillId="0" borderId="2" xfId="22" applyFont="1" applyBorder="1" applyAlignment="1">
      <alignment horizontal="center" vertical="justify"/>
      <protection/>
    </xf>
    <xf numFmtId="37" fontId="0" fillId="0" borderId="3" xfId="22" applyFont="1" applyBorder="1" applyAlignment="1">
      <alignment horizontal="center" vertical="justify"/>
      <protection/>
    </xf>
    <xf numFmtId="37" fontId="0" fillId="0" borderId="0" xfId="22" applyFont="1" applyFill="1" applyBorder="1" applyAlignment="1">
      <alignment horizontal="center" vertical="justify"/>
      <protection/>
    </xf>
    <xf numFmtId="37" fontId="0" fillId="0" borderId="1" xfId="22" applyFont="1" applyBorder="1" applyAlignment="1">
      <alignment horizontal="center" vertical="justify" wrapText="1" shrinkToFit="1"/>
      <protection/>
    </xf>
    <xf numFmtId="37" fontId="0" fillId="0" borderId="1" xfId="22" applyFont="1" applyBorder="1" applyAlignment="1">
      <alignment horizontal="center" vertical="justify"/>
      <protection/>
    </xf>
    <xf numFmtId="37" fontId="0" fillId="0" borderId="4" xfId="22" applyFont="1" applyBorder="1" applyAlignment="1">
      <alignment horizontal="center" vertical="justify"/>
      <protection/>
    </xf>
    <xf numFmtId="37" fontId="8" fillId="0" borderId="5" xfId="22" applyFont="1" applyBorder="1">
      <alignment/>
      <protection/>
    </xf>
    <xf numFmtId="3" fontId="8" fillId="0" borderId="6" xfId="22" applyNumberFormat="1" applyFont="1" applyBorder="1" applyAlignment="1">
      <alignment horizontal="right"/>
      <protection/>
    </xf>
    <xf numFmtId="3" fontId="8" fillId="0" borderId="7" xfId="22" applyNumberFormat="1" applyFont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right"/>
      <protection/>
    </xf>
    <xf numFmtId="37" fontId="8" fillId="0" borderId="0" xfId="22" applyFont="1" applyFill="1">
      <alignment/>
      <protection/>
    </xf>
    <xf numFmtId="37" fontId="8" fillId="0" borderId="0" xfId="22" applyFont="1">
      <alignment/>
      <protection/>
    </xf>
    <xf numFmtId="37" fontId="0" fillId="0" borderId="0" xfId="22" applyFont="1" applyBorder="1">
      <alignment/>
      <protection/>
    </xf>
    <xf numFmtId="3" fontId="0" fillId="0" borderId="1" xfId="22" applyNumberFormat="1" applyFont="1" applyBorder="1" applyAlignment="1">
      <alignment horizontal="right"/>
      <protection/>
    </xf>
    <xf numFmtId="3" fontId="0" fillId="0" borderId="4" xfId="22" applyNumberFormat="1" applyFont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1" xfId="22" applyNumberFormat="1" applyFont="1" applyBorder="1">
      <alignment/>
      <protection/>
    </xf>
    <xf numFmtId="37" fontId="8" fillId="0" borderId="0" xfId="22" applyFont="1" applyBorder="1">
      <alignment/>
      <protection/>
    </xf>
    <xf numFmtId="3" fontId="8" fillId="0" borderId="1" xfId="22" applyNumberFormat="1" applyFont="1" applyBorder="1" applyAlignment="1">
      <alignment horizontal="right"/>
      <protection/>
    </xf>
    <xf numFmtId="3" fontId="8" fillId="0" borderId="4" xfId="22" applyNumberFormat="1" applyFont="1" applyBorder="1" applyAlignment="1">
      <alignment horizontal="right"/>
      <protection/>
    </xf>
    <xf numFmtId="3" fontId="0" fillId="0" borderId="4" xfId="22" applyNumberFormat="1" applyFont="1" applyBorder="1">
      <alignment/>
      <protection/>
    </xf>
    <xf numFmtId="3" fontId="0" fillId="0" borderId="0" xfId="22" applyNumberFormat="1" applyFont="1" applyFill="1" applyBorder="1">
      <alignment/>
      <protection/>
    </xf>
    <xf numFmtId="3" fontId="8" fillId="0" borderId="1" xfId="22" applyNumberFormat="1" applyFont="1" applyBorder="1">
      <alignment/>
      <protection/>
    </xf>
    <xf numFmtId="3" fontId="8" fillId="0" borderId="4" xfId="22" applyNumberFormat="1" applyFont="1" applyBorder="1">
      <alignment/>
      <protection/>
    </xf>
    <xf numFmtId="3" fontId="8" fillId="0" borderId="0" xfId="22" applyNumberFormat="1" applyFont="1" applyFill="1" applyBorder="1">
      <alignment/>
      <protection/>
    </xf>
    <xf numFmtId="37" fontId="8" fillId="0" borderId="8" xfId="22" applyFont="1" applyBorder="1">
      <alignment/>
      <protection/>
    </xf>
    <xf numFmtId="3" fontId="8" fillId="0" borderId="9" xfId="22" applyNumberFormat="1" applyFont="1" applyBorder="1" applyAlignment="1">
      <alignment horizontal="right"/>
      <protection/>
    </xf>
    <xf numFmtId="3" fontId="8" fillId="0" borderId="10" xfId="22" applyNumberFormat="1" applyFont="1" applyBorder="1" applyAlignment="1">
      <alignment horizontal="right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37" fontId="0" fillId="0" borderId="0" xfId="22" applyFont="1" applyAlignment="1">
      <alignment horizontal="right"/>
      <protection/>
    </xf>
    <xf numFmtId="0" fontId="0" fillId="0" borderId="11" xfId="22" applyNumberFormat="1" applyFont="1" applyBorder="1" applyAlignment="1">
      <alignment horizontal="center" vertical="center"/>
      <protection/>
    </xf>
    <xf numFmtId="37" fontId="3" fillId="0" borderId="12" xfId="22" applyFont="1" applyBorder="1" applyAlignment="1">
      <alignment horizontal="center" vertical="center"/>
      <protection/>
    </xf>
    <xf numFmtId="37" fontId="3" fillId="0" borderId="13" xfId="22" applyFont="1" applyBorder="1" applyAlignment="1">
      <alignment horizontal="center" vertical="center"/>
      <protection/>
    </xf>
    <xf numFmtId="37" fontId="0" fillId="0" borderId="14" xfId="22" applyFont="1" applyBorder="1" applyAlignment="1">
      <alignment horizontal="center"/>
      <protection/>
    </xf>
    <xf numFmtId="37" fontId="0" fillId="0" borderId="15" xfId="22" applyFont="1" applyBorder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37" fontId="7" fillId="0" borderId="0" xfId="22" applyFont="1" applyFill="1" applyAlignment="1" quotePrefix="1">
      <alignment horizontal="center"/>
      <protection/>
    </xf>
    <xf numFmtId="37" fontId="7" fillId="0" borderId="0" xfId="22" applyFont="1" applyFill="1" applyAlignment="1">
      <alignment horizont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2001-C28" xfId="22"/>
    <cellStyle name="Normal_maderayleña9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K56"/>
  <sheetViews>
    <sheetView showGridLines="0" zoomScale="75" zoomScaleNormal="75" workbookViewId="0" topLeftCell="A1">
      <selection activeCell="B50" sqref="B50"/>
    </sheetView>
  </sheetViews>
  <sheetFormatPr defaultColWidth="11.421875" defaultRowHeight="12.75"/>
  <cols>
    <col min="1" max="1" width="40.57421875" style="6" customWidth="1"/>
    <col min="2" max="2" width="15.57421875" style="6" customWidth="1"/>
    <col min="3" max="3" width="14.8515625" style="6" customWidth="1"/>
    <col min="4" max="4" width="13.8515625" style="6" customWidth="1"/>
    <col min="5" max="5" width="14.8515625" style="6" customWidth="1"/>
    <col min="6" max="6" width="13.7109375" style="5" customWidth="1"/>
    <col min="7" max="7" width="11.7109375" style="5" customWidth="1"/>
    <col min="8" max="8" width="11.421875" style="5" customWidth="1"/>
    <col min="9" max="9" width="10.421875" style="5" customWidth="1"/>
    <col min="10" max="10" width="13.140625" style="5" customWidth="1"/>
    <col min="11" max="11" width="10.140625" style="5" customWidth="1"/>
    <col min="12" max="12" width="10.57421875" style="6" customWidth="1"/>
    <col min="13" max="13" width="12.140625" style="6" customWidth="1"/>
    <col min="14" max="16384" width="14.8515625" style="6" customWidth="1"/>
  </cols>
  <sheetData>
    <row r="1" spans="1:11" s="3" customFormat="1" ht="18">
      <c r="A1" s="50" t="s">
        <v>0</v>
      </c>
      <c r="B1" s="50"/>
      <c r="C1" s="50"/>
      <c r="D1" s="50"/>
      <c r="E1" s="50"/>
      <c r="F1" s="1"/>
      <c r="G1" s="1"/>
      <c r="H1" s="2"/>
      <c r="I1" s="2"/>
      <c r="J1" s="2"/>
      <c r="K1" s="2"/>
    </row>
    <row r="3" spans="1:7" ht="15">
      <c r="A3" s="51" t="s">
        <v>1</v>
      </c>
      <c r="B3" s="52"/>
      <c r="C3" s="52"/>
      <c r="D3" s="52"/>
      <c r="E3" s="52"/>
      <c r="F3" s="4"/>
      <c r="G3" s="4"/>
    </row>
    <row r="4" spans="1:5" ht="15" thickBot="1">
      <c r="A4" s="7"/>
      <c r="B4" s="7"/>
      <c r="C4" s="7"/>
      <c r="D4" s="7"/>
      <c r="E4" s="7"/>
    </row>
    <row r="5" spans="1:7" ht="12.75">
      <c r="A5" s="45" t="s">
        <v>2</v>
      </c>
      <c r="B5" s="48" t="s">
        <v>3</v>
      </c>
      <c r="C5" s="48"/>
      <c r="D5" s="48" t="s">
        <v>4</v>
      </c>
      <c r="E5" s="49"/>
      <c r="F5" s="8"/>
      <c r="G5" s="8"/>
    </row>
    <row r="6" spans="1:7" ht="12.75" customHeight="1">
      <c r="A6" s="46"/>
      <c r="B6" s="9" t="s">
        <v>5</v>
      </c>
      <c r="C6" s="10" t="s">
        <v>6</v>
      </c>
      <c r="D6" s="9" t="s">
        <v>5</v>
      </c>
      <c r="E6" s="11" t="s">
        <v>6</v>
      </c>
      <c r="F6" s="12"/>
      <c r="G6" s="12"/>
    </row>
    <row r="7" spans="1:7" ht="21" customHeight="1" thickBot="1">
      <c r="A7" s="47"/>
      <c r="B7" s="13" t="s">
        <v>7</v>
      </c>
      <c r="C7" s="14" t="s">
        <v>8</v>
      </c>
      <c r="D7" s="13" t="s">
        <v>7</v>
      </c>
      <c r="E7" s="15" t="s">
        <v>8</v>
      </c>
      <c r="F7" s="12"/>
      <c r="G7" s="12"/>
    </row>
    <row r="8" spans="1:11" s="21" customFormat="1" ht="12.75">
      <c r="A8" s="16" t="s">
        <v>9</v>
      </c>
      <c r="B8" s="17">
        <f>SUM(B9:B10)</f>
        <v>83266</v>
      </c>
      <c r="C8" s="17">
        <f>SUM(C9:C10)</f>
        <v>11140</v>
      </c>
      <c r="D8" s="17">
        <f>SUM(D9:D10)</f>
        <v>169577</v>
      </c>
      <c r="E8" s="18">
        <f>SUM(E9:E10)</f>
        <v>21082</v>
      </c>
      <c r="F8" s="19"/>
      <c r="G8" s="19"/>
      <c r="H8" s="20"/>
      <c r="I8" s="20"/>
      <c r="J8" s="20"/>
      <c r="K8" s="20"/>
    </row>
    <row r="9" spans="1:7" ht="12.75">
      <c r="A9" s="22" t="s">
        <v>10</v>
      </c>
      <c r="B9" s="23">
        <v>46435</v>
      </c>
      <c r="C9" s="23">
        <v>2277</v>
      </c>
      <c r="D9" s="23">
        <v>135319</v>
      </c>
      <c r="E9" s="24">
        <v>7495</v>
      </c>
      <c r="F9" s="25"/>
      <c r="G9" s="25"/>
    </row>
    <row r="10" spans="1:7" ht="12.75">
      <c r="A10" s="22" t="s">
        <v>11</v>
      </c>
      <c r="B10" s="23">
        <v>36831</v>
      </c>
      <c r="C10" s="23">
        <v>8863</v>
      </c>
      <c r="D10" s="23">
        <v>34258</v>
      </c>
      <c r="E10" s="24">
        <v>13587</v>
      </c>
      <c r="F10" s="25"/>
      <c r="G10" s="25"/>
    </row>
    <row r="11" spans="1:7" ht="12.75">
      <c r="A11" s="22"/>
      <c r="B11" s="26"/>
      <c r="C11" s="23"/>
      <c r="D11" s="23"/>
      <c r="E11" s="24"/>
      <c r="F11" s="25"/>
      <c r="G11" s="25"/>
    </row>
    <row r="12" spans="1:11" s="21" customFormat="1" ht="12.75">
      <c r="A12" s="27" t="s">
        <v>12</v>
      </c>
      <c r="B12" s="28">
        <f>SUM(B13:B16)</f>
        <v>661727</v>
      </c>
      <c r="C12" s="28">
        <f>SUM(C13:C16)</f>
        <v>221636</v>
      </c>
      <c r="D12" s="28">
        <f>SUM(D13:D16)</f>
        <v>113287</v>
      </c>
      <c r="E12" s="29">
        <f>SUM(E13:E16)</f>
        <v>22838</v>
      </c>
      <c r="F12" s="19"/>
      <c r="G12" s="19"/>
      <c r="H12" s="20"/>
      <c r="I12" s="20"/>
      <c r="J12" s="20"/>
      <c r="K12" s="20"/>
    </row>
    <row r="13" spans="1:7" ht="12.75">
      <c r="A13" s="22" t="s">
        <v>13</v>
      </c>
      <c r="B13" s="26">
        <v>4624</v>
      </c>
      <c r="C13" s="26">
        <v>64725</v>
      </c>
      <c r="D13" s="26">
        <v>122</v>
      </c>
      <c r="E13" s="30">
        <v>2225</v>
      </c>
      <c r="F13" s="31"/>
      <c r="G13" s="31"/>
    </row>
    <row r="14" spans="1:7" ht="12.75">
      <c r="A14" s="22" t="s">
        <v>14</v>
      </c>
      <c r="B14" s="26">
        <v>98372</v>
      </c>
      <c r="C14" s="26">
        <v>108477</v>
      </c>
      <c r="D14" s="26">
        <v>496</v>
      </c>
      <c r="E14" s="24">
        <v>10229</v>
      </c>
      <c r="F14" s="31"/>
      <c r="G14" s="31"/>
    </row>
    <row r="15" spans="1:7" ht="12.75">
      <c r="A15" s="22" t="s">
        <v>15</v>
      </c>
      <c r="B15" s="23">
        <v>460467</v>
      </c>
      <c r="C15" s="23">
        <v>40157</v>
      </c>
      <c r="D15" s="23">
        <v>660</v>
      </c>
      <c r="E15" s="30">
        <v>1668</v>
      </c>
      <c r="F15" s="25"/>
      <c r="G15" s="25"/>
    </row>
    <row r="16" spans="1:7" ht="12.75">
      <c r="A16" s="22" t="s">
        <v>16</v>
      </c>
      <c r="B16" s="23">
        <v>98264</v>
      </c>
      <c r="C16" s="23">
        <v>8277</v>
      </c>
      <c r="D16" s="23">
        <v>112009</v>
      </c>
      <c r="E16" s="24">
        <v>8716</v>
      </c>
      <c r="F16" s="25"/>
      <c r="G16" s="25"/>
    </row>
    <row r="17" spans="1:7" ht="12.75">
      <c r="A17" s="22"/>
      <c r="B17" s="23"/>
      <c r="C17" s="23"/>
      <c r="D17" s="23"/>
      <c r="E17" s="24"/>
      <c r="F17" s="25"/>
      <c r="G17" s="25"/>
    </row>
    <row r="18" spans="1:11" s="21" customFormat="1" ht="12.75">
      <c r="A18" s="27" t="s">
        <v>17</v>
      </c>
      <c r="B18" s="28">
        <f>SUM(B19:B23)</f>
        <v>48116</v>
      </c>
      <c r="C18" s="28">
        <f>SUM(C19:C23)</f>
        <v>94472</v>
      </c>
      <c r="D18" s="28">
        <f>SUM(D19:D23)</f>
        <v>6212</v>
      </c>
      <c r="E18" s="29">
        <f>SUM(E19:E23)</f>
        <v>12622</v>
      </c>
      <c r="F18" s="19"/>
      <c r="G18" s="19"/>
      <c r="H18" s="20"/>
      <c r="I18" s="20"/>
      <c r="J18" s="20"/>
      <c r="K18" s="20"/>
    </row>
    <row r="19" spans="1:7" ht="12.75">
      <c r="A19" s="22" t="s">
        <v>13</v>
      </c>
      <c r="B19" s="26">
        <v>4524</v>
      </c>
      <c r="C19" s="26">
        <v>39699</v>
      </c>
      <c r="D19" s="26">
        <v>122</v>
      </c>
      <c r="E19" s="30">
        <v>1351</v>
      </c>
      <c r="F19" s="31"/>
      <c r="G19" s="31"/>
    </row>
    <row r="20" spans="1:7" ht="12.75">
      <c r="A20" s="22" t="s">
        <v>14</v>
      </c>
      <c r="B20" s="26">
        <v>23062</v>
      </c>
      <c r="C20" s="26">
        <v>39876</v>
      </c>
      <c r="D20" s="26">
        <v>471</v>
      </c>
      <c r="E20" s="30">
        <v>6788</v>
      </c>
      <c r="F20" s="31"/>
      <c r="G20" s="31"/>
    </row>
    <row r="21" spans="1:7" ht="12.75">
      <c r="A21" s="22" t="s">
        <v>18</v>
      </c>
      <c r="B21" s="26">
        <v>89</v>
      </c>
      <c r="C21" s="26">
        <v>3845</v>
      </c>
      <c r="D21" s="26">
        <v>2689</v>
      </c>
      <c r="E21" s="30">
        <v>1944</v>
      </c>
      <c r="F21" s="31"/>
      <c r="G21" s="31"/>
    </row>
    <row r="22" spans="1:7" ht="12.75">
      <c r="A22" s="22" t="s">
        <v>19</v>
      </c>
      <c r="B22" s="26">
        <v>20249</v>
      </c>
      <c r="C22" s="26">
        <v>4979</v>
      </c>
      <c r="D22" s="26">
        <v>442</v>
      </c>
      <c r="E22" s="30">
        <v>944</v>
      </c>
      <c r="F22" s="31"/>
      <c r="G22" s="31"/>
    </row>
    <row r="23" spans="1:7" ht="12.75">
      <c r="A23" s="22" t="s">
        <v>20</v>
      </c>
      <c r="B23" s="26">
        <v>192</v>
      </c>
      <c r="C23" s="26">
        <v>6073</v>
      </c>
      <c r="D23" s="26">
        <v>2488</v>
      </c>
      <c r="E23" s="30">
        <v>1595</v>
      </c>
      <c r="F23" s="31"/>
      <c r="G23" s="31"/>
    </row>
    <row r="24" spans="1:7" ht="12.75">
      <c r="A24" s="22"/>
      <c r="B24" s="23"/>
      <c r="C24" s="23"/>
      <c r="D24" s="23"/>
      <c r="E24" s="24"/>
      <c r="F24" s="25"/>
      <c r="G24" s="25"/>
    </row>
    <row r="25" spans="1:11" s="21" customFormat="1" ht="12.75">
      <c r="A25" s="27" t="s">
        <v>21</v>
      </c>
      <c r="B25" s="28">
        <f>SUM(B26:B29)</f>
        <v>795960</v>
      </c>
      <c r="C25" s="28">
        <f>SUM(C26:C29)</f>
        <v>1023493</v>
      </c>
      <c r="D25" s="28">
        <f>SUM(D26:D29)</f>
        <v>34386</v>
      </c>
      <c r="E25" s="29">
        <f>SUM(E26:E29)</f>
        <v>144807</v>
      </c>
      <c r="F25" s="19"/>
      <c r="G25" s="19"/>
      <c r="H25" s="20"/>
      <c r="I25" s="20"/>
      <c r="J25" s="20"/>
      <c r="K25" s="20"/>
    </row>
    <row r="26" spans="1:7" ht="12.75">
      <c r="A26" s="22" t="s">
        <v>22</v>
      </c>
      <c r="B26" s="26">
        <v>252891</v>
      </c>
      <c r="C26" s="26">
        <v>440176</v>
      </c>
      <c r="D26" s="26">
        <v>6598</v>
      </c>
      <c r="E26" s="30">
        <v>19131</v>
      </c>
      <c r="F26" s="31"/>
      <c r="G26" s="31"/>
    </row>
    <row r="27" spans="1:7" ht="12.75">
      <c r="A27" s="22" t="s">
        <v>23</v>
      </c>
      <c r="B27" s="26">
        <v>455680</v>
      </c>
      <c r="C27" s="26">
        <v>359546</v>
      </c>
      <c r="D27" s="26">
        <v>12642</v>
      </c>
      <c r="E27" s="30">
        <v>33547</v>
      </c>
      <c r="F27" s="31"/>
      <c r="G27" s="31"/>
    </row>
    <row r="28" spans="1:7" ht="12.75">
      <c r="A28" s="22"/>
      <c r="B28" s="23"/>
      <c r="C28" s="23"/>
      <c r="D28" s="23"/>
      <c r="E28" s="24"/>
      <c r="F28" s="25"/>
      <c r="G28" s="25" t="s">
        <v>24</v>
      </c>
    </row>
    <row r="29" spans="1:7" ht="12.75">
      <c r="A29" s="22" t="s">
        <v>25</v>
      </c>
      <c r="B29" s="26">
        <v>87389</v>
      </c>
      <c r="C29" s="26">
        <v>223771</v>
      </c>
      <c r="D29" s="26">
        <v>15146</v>
      </c>
      <c r="E29" s="30">
        <v>92129</v>
      </c>
      <c r="F29" s="31"/>
      <c r="G29" s="31"/>
    </row>
    <row r="30" spans="1:7" ht="12.75">
      <c r="A30" s="22"/>
      <c r="B30" s="23"/>
      <c r="C30" s="23"/>
      <c r="D30" s="23"/>
      <c r="E30" s="24"/>
      <c r="F30" s="25"/>
      <c r="G30" s="25"/>
    </row>
    <row r="31" spans="1:7" ht="12.75">
      <c r="A31" s="27" t="s">
        <v>26</v>
      </c>
      <c r="B31" s="26"/>
      <c r="C31" s="23"/>
      <c r="D31" s="23"/>
      <c r="E31" s="24"/>
      <c r="F31" s="25"/>
      <c r="G31" s="25"/>
    </row>
    <row r="32" spans="1:11" s="21" customFormat="1" ht="12.75">
      <c r="A32" s="27" t="s">
        <v>27</v>
      </c>
      <c r="B32" s="28">
        <f>SUM(B33:B36)</f>
        <v>73938</v>
      </c>
      <c r="C32" s="28">
        <f>SUM(C33:C36)</f>
        <v>435601</v>
      </c>
      <c r="D32" s="28">
        <f>SUM(D33:D36)</f>
        <v>360844</v>
      </c>
      <c r="E32" s="29">
        <f>SUM(E33:E36)</f>
        <v>526891</v>
      </c>
      <c r="F32" s="19"/>
      <c r="G32" s="19"/>
      <c r="H32" s="20"/>
      <c r="I32" s="20"/>
      <c r="J32" s="20"/>
      <c r="K32" s="20"/>
    </row>
    <row r="33" spans="1:7" ht="12.75">
      <c r="A33" s="22" t="s">
        <v>28</v>
      </c>
      <c r="B33" s="23">
        <v>26102</v>
      </c>
      <c r="C33" s="23">
        <v>75165</v>
      </c>
      <c r="D33" s="23">
        <v>6632</v>
      </c>
      <c r="E33" s="24">
        <v>92706</v>
      </c>
      <c r="F33" s="25"/>
      <c r="G33" s="25"/>
    </row>
    <row r="34" spans="1:7" ht="12.75">
      <c r="A34" s="22" t="s">
        <v>29</v>
      </c>
      <c r="B34" s="23">
        <v>11939</v>
      </c>
      <c r="C34" s="23">
        <v>20200</v>
      </c>
      <c r="D34" s="23">
        <v>1708</v>
      </c>
      <c r="E34" s="24">
        <v>10469</v>
      </c>
      <c r="F34" s="25"/>
      <c r="G34" s="25"/>
    </row>
    <row r="35" spans="1:7" ht="12.75">
      <c r="A35" s="22" t="s">
        <v>30</v>
      </c>
      <c r="B35" s="26">
        <v>3593</v>
      </c>
      <c r="C35" s="26">
        <v>127575</v>
      </c>
      <c r="D35" s="26">
        <v>139833</v>
      </c>
      <c r="E35" s="30">
        <v>88196</v>
      </c>
      <c r="F35" s="31"/>
      <c r="G35" s="31"/>
    </row>
    <row r="36" spans="1:7" ht="12.75">
      <c r="A36" s="22" t="s">
        <v>31</v>
      </c>
      <c r="B36" s="26">
        <v>32304</v>
      </c>
      <c r="C36" s="26">
        <v>212661</v>
      </c>
      <c r="D36" s="26">
        <v>212671</v>
      </c>
      <c r="E36" s="30">
        <v>335520</v>
      </c>
      <c r="F36" s="31"/>
      <c r="G36" s="31"/>
    </row>
    <row r="37" spans="1:7" ht="12.75">
      <c r="A37" s="22"/>
      <c r="B37" s="23"/>
      <c r="C37" s="23"/>
      <c r="D37" s="23"/>
      <c r="E37" s="24"/>
      <c r="F37" s="25"/>
      <c r="G37" s="25"/>
    </row>
    <row r="38" spans="1:11" s="21" customFormat="1" ht="12.75">
      <c r="A38" s="27" t="s">
        <v>32</v>
      </c>
      <c r="B38" s="28">
        <f>SUM(B39:B48)</f>
        <v>1513077</v>
      </c>
      <c r="C38" s="28">
        <f>SUM(C39:C48)</f>
        <v>534479</v>
      </c>
      <c r="D38" s="28">
        <f>SUM(D39:D48)</f>
        <v>491631</v>
      </c>
      <c r="E38" s="29">
        <f>SUM(E39:E48)</f>
        <v>534802</v>
      </c>
      <c r="F38" s="19"/>
      <c r="G38" s="19"/>
      <c r="H38" s="20"/>
      <c r="I38" s="20"/>
      <c r="J38" s="20"/>
      <c r="K38" s="20"/>
    </row>
    <row r="39" spans="1:7" ht="12.75">
      <c r="A39" s="22" t="s">
        <v>33</v>
      </c>
      <c r="B39" s="26">
        <v>20589</v>
      </c>
      <c r="C39" s="26">
        <v>10802</v>
      </c>
      <c r="D39" s="26">
        <v>1</v>
      </c>
      <c r="E39" s="30">
        <v>58</v>
      </c>
      <c r="F39" s="31"/>
      <c r="G39" s="31"/>
    </row>
    <row r="40" spans="1:7" ht="12.75">
      <c r="A40" s="22" t="s">
        <v>34</v>
      </c>
      <c r="B40" s="23">
        <v>40305</v>
      </c>
      <c r="C40" s="23">
        <v>18535</v>
      </c>
      <c r="D40" s="23" t="s">
        <v>35</v>
      </c>
      <c r="E40" s="24" t="s">
        <v>35</v>
      </c>
      <c r="F40" s="25"/>
      <c r="G40" s="25"/>
    </row>
    <row r="41" spans="1:7" ht="12.75">
      <c r="A41" s="22" t="s">
        <v>36</v>
      </c>
      <c r="B41" s="23"/>
      <c r="C41" s="23"/>
      <c r="D41" s="23"/>
      <c r="E41" s="24"/>
      <c r="F41" s="25"/>
      <c r="G41" s="25"/>
    </row>
    <row r="42" spans="1:7" ht="12.75">
      <c r="A42" s="22" t="s">
        <v>37</v>
      </c>
      <c r="B42" s="23">
        <v>3300</v>
      </c>
      <c r="C42" s="23">
        <v>3194</v>
      </c>
      <c r="D42" s="23" t="s">
        <v>35</v>
      </c>
      <c r="E42" s="24" t="s">
        <v>35</v>
      </c>
      <c r="F42" s="25"/>
      <c r="G42" s="25"/>
    </row>
    <row r="43" spans="1:7" ht="12.75">
      <c r="A43" s="22" t="s">
        <v>38</v>
      </c>
      <c r="B43" s="23">
        <v>312650</v>
      </c>
      <c r="C43" s="23">
        <v>350911</v>
      </c>
      <c r="D43" s="23">
        <v>69958</v>
      </c>
      <c r="E43" s="24">
        <v>442003</v>
      </c>
      <c r="F43" s="25"/>
      <c r="G43" s="25"/>
    </row>
    <row r="44" spans="1:7" ht="12.75">
      <c r="A44" s="22" t="s">
        <v>39</v>
      </c>
      <c r="B44" s="23">
        <v>81</v>
      </c>
      <c r="C44" s="23">
        <v>62</v>
      </c>
      <c r="D44" s="23" t="s">
        <v>35</v>
      </c>
      <c r="E44" s="24" t="s">
        <v>35</v>
      </c>
      <c r="F44" s="25"/>
      <c r="G44" s="25"/>
    </row>
    <row r="45" spans="1:7" ht="12.75">
      <c r="A45" s="22" t="s">
        <v>40</v>
      </c>
      <c r="B45" s="23">
        <v>2717</v>
      </c>
      <c r="C45" s="23">
        <v>32053</v>
      </c>
      <c r="D45" s="23">
        <v>6</v>
      </c>
      <c r="E45" s="24">
        <v>284</v>
      </c>
      <c r="F45" s="25"/>
      <c r="G45" s="25"/>
    </row>
    <row r="46" spans="1:7" ht="12.75">
      <c r="A46" s="22" t="s">
        <v>41</v>
      </c>
      <c r="B46" s="23">
        <v>6899</v>
      </c>
      <c r="C46" s="23">
        <v>7155</v>
      </c>
      <c r="D46" s="23">
        <v>20413</v>
      </c>
      <c r="E46" s="24">
        <v>12429</v>
      </c>
      <c r="F46" s="25"/>
      <c r="G46" s="25"/>
    </row>
    <row r="47" spans="1:7" ht="12.75">
      <c r="A47" s="22" t="s">
        <v>42</v>
      </c>
      <c r="B47" s="23">
        <v>1254</v>
      </c>
      <c r="C47" s="23">
        <v>4846</v>
      </c>
      <c r="D47" s="23">
        <v>12100</v>
      </c>
      <c r="E47" s="24">
        <v>38294</v>
      </c>
      <c r="F47" s="25"/>
      <c r="G47" s="25"/>
    </row>
    <row r="48" spans="1:7" ht="12.75">
      <c r="A48" s="22" t="s">
        <v>43</v>
      </c>
      <c r="B48" s="23">
        <v>1125282</v>
      </c>
      <c r="C48" s="23">
        <v>106921</v>
      </c>
      <c r="D48" s="23">
        <v>389153</v>
      </c>
      <c r="E48" s="24">
        <v>41734</v>
      </c>
      <c r="F48" s="25"/>
      <c r="G48" s="25"/>
    </row>
    <row r="49" spans="1:7" ht="12.75">
      <c r="A49" s="22"/>
      <c r="B49" s="23"/>
      <c r="C49" s="23"/>
      <c r="D49" s="23"/>
      <c r="E49" s="24"/>
      <c r="F49" s="25"/>
      <c r="G49" s="25"/>
    </row>
    <row r="50" spans="1:11" s="21" customFormat="1" ht="12.75">
      <c r="A50" s="27" t="s">
        <v>44</v>
      </c>
      <c r="B50" s="32">
        <f>SUM(B51:B52)</f>
        <v>4778257</v>
      </c>
      <c r="C50" s="32">
        <f>SUM(C51:C52)</f>
        <v>3781830</v>
      </c>
      <c r="D50" s="32">
        <f>SUM(D51:D52)</f>
        <v>3288529</v>
      </c>
      <c r="E50" s="33">
        <f>SUM(E51:E52)</f>
        <v>2841226</v>
      </c>
      <c r="F50" s="34"/>
      <c r="G50" s="34"/>
      <c r="H50" s="20"/>
      <c r="I50" s="20"/>
      <c r="J50" s="20"/>
      <c r="K50" s="20"/>
    </row>
    <row r="51" spans="1:7" ht="12.75">
      <c r="A51" s="22" t="s">
        <v>45</v>
      </c>
      <c r="B51" s="26">
        <v>442019</v>
      </c>
      <c r="C51" s="26">
        <v>231330</v>
      </c>
      <c r="D51" s="26">
        <v>315190</v>
      </c>
      <c r="E51" s="30">
        <v>160455</v>
      </c>
      <c r="F51" s="31"/>
      <c r="G51" s="31"/>
    </row>
    <row r="52" spans="1:7" ht="12.75">
      <c r="A52" s="22" t="s">
        <v>46</v>
      </c>
      <c r="B52" s="23">
        <v>4336238</v>
      </c>
      <c r="C52" s="23">
        <v>3550500</v>
      </c>
      <c r="D52" s="23">
        <v>2973339</v>
      </c>
      <c r="E52" s="24">
        <v>2680771</v>
      </c>
      <c r="F52" s="25"/>
      <c r="G52" s="25"/>
    </row>
    <row r="53" spans="1:7" ht="12.75">
      <c r="A53" s="22"/>
      <c r="B53" s="23"/>
      <c r="C53" s="23"/>
      <c r="D53" s="23"/>
      <c r="E53" s="24"/>
      <c r="F53" s="25"/>
      <c r="G53" s="25"/>
    </row>
    <row r="54" spans="1:7" ht="13.5" thickBot="1">
      <c r="A54" s="35" t="s">
        <v>47</v>
      </c>
      <c r="B54" s="36" t="s">
        <v>35</v>
      </c>
      <c r="C54" s="36">
        <f>C8+C12+C18+C25+C32+C38+C50</f>
        <v>6102651</v>
      </c>
      <c r="D54" s="36" t="s">
        <v>35</v>
      </c>
      <c r="E54" s="37">
        <f>E8+E12+E18+E25+E32+E38+E50</f>
        <v>4104268</v>
      </c>
      <c r="F54" s="19"/>
      <c r="G54" s="19"/>
    </row>
    <row r="55" spans="1:10" s="39" customFormat="1" ht="12.75">
      <c r="A55" s="38" t="s">
        <v>48</v>
      </c>
      <c r="C55" s="40"/>
      <c r="E55" s="40"/>
      <c r="G55" s="41"/>
      <c r="H55" s="42"/>
      <c r="I55" s="43"/>
      <c r="J55" s="43"/>
    </row>
    <row r="56" ht="12.75">
      <c r="B56" s="44"/>
    </row>
  </sheetData>
  <mergeCells count="5">
    <mergeCell ref="A5:A7"/>
    <mergeCell ref="D5:E5"/>
    <mergeCell ref="A1:E1"/>
    <mergeCell ref="A3:E3"/>
    <mergeCell ref="B5:C5"/>
  </mergeCells>
  <printOptions/>
  <pageMargins left="0.75" right="0.75" top="1" bottom="1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/>
  <dimension ref="A1:K56"/>
  <sheetViews>
    <sheetView showGridLines="0" tabSelected="1" zoomScale="75" zoomScaleNormal="75" workbookViewId="0" topLeftCell="A1">
      <selection activeCell="G53" sqref="G53"/>
    </sheetView>
  </sheetViews>
  <sheetFormatPr defaultColWidth="11.421875" defaultRowHeight="12.75"/>
  <cols>
    <col min="1" max="1" width="40.57421875" style="6" customWidth="1"/>
    <col min="2" max="2" width="15.57421875" style="6" customWidth="1"/>
    <col min="3" max="3" width="15.00390625" style="6" customWidth="1"/>
    <col min="4" max="4" width="14.28125" style="6" customWidth="1"/>
    <col min="5" max="5" width="15.140625" style="6" customWidth="1"/>
    <col min="6" max="6" width="13.7109375" style="5" customWidth="1"/>
    <col min="7" max="7" width="11.7109375" style="5" customWidth="1"/>
    <col min="8" max="8" width="11.421875" style="5" customWidth="1"/>
    <col min="9" max="9" width="10.421875" style="5" customWidth="1"/>
    <col min="10" max="10" width="13.140625" style="5" customWidth="1"/>
    <col min="11" max="11" width="10.140625" style="5" customWidth="1"/>
    <col min="12" max="12" width="10.57421875" style="6" customWidth="1"/>
    <col min="13" max="13" width="12.140625" style="6" customWidth="1"/>
    <col min="14" max="16384" width="14.8515625" style="6" customWidth="1"/>
  </cols>
  <sheetData>
    <row r="1" spans="1:11" s="3" customFormat="1" ht="18">
      <c r="A1" s="50" t="s">
        <v>0</v>
      </c>
      <c r="B1" s="50"/>
      <c r="C1" s="50"/>
      <c r="D1" s="50"/>
      <c r="E1" s="50"/>
      <c r="F1" s="1"/>
      <c r="G1" s="1"/>
      <c r="H1" s="2"/>
      <c r="I1" s="2"/>
      <c r="J1" s="2"/>
      <c r="K1" s="2"/>
    </row>
    <row r="3" spans="1:7" ht="15">
      <c r="A3" s="51" t="s">
        <v>49</v>
      </c>
      <c r="B3" s="52"/>
      <c r="C3" s="52"/>
      <c r="D3" s="52"/>
      <c r="E3" s="52"/>
      <c r="F3" s="4"/>
      <c r="G3" s="4"/>
    </row>
    <row r="4" spans="1:5" ht="15" thickBot="1">
      <c r="A4" s="7"/>
      <c r="B4" s="7"/>
      <c r="C4" s="7"/>
      <c r="D4" s="7"/>
      <c r="E4" s="7"/>
    </row>
    <row r="5" spans="1:7" ht="12.75">
      <c r="A5" s="45" t="s">
        <v>2</v>
      </c>
      <c r="B5" s="48" t="s">
        <v>3</v>
      </c>
      <c r="C5" s="48"/>
      <c r="D5" s="48" t="s">
        <v>4</v>
      </c>
      <c r="E5" s="49"/>
      <c r="F5" s="8"/>
      <c r="G5" s="8"/>
    </row>
    <row r="6" spans="1:7" ht="12.75" customHeight="1">
      <c r="A6" s="46"/>
      <c r="B6" s="9" t="s">
        <v>5</v>
      </c>
      <c r="C6" s="10" t="s">
        <v>6</v>
      </c>
      <c r="D6" s="9" t="s">
        <v>5</v>
      </c>
      <c r="E6" s="11" t="s">
        <v>6</v>
      </c>
      <c r="F6" s="12"/>
      <c r="G6" s="12"/>
    </row>
    <row r="7" spans="1:7" ht="24.75" customHeight="1" thickBot="1">
      <c r="A7" s="47"/>
      <c r="B7" s="13" t="s">
        <v>7</v>
      </c>
      <c r="C7" s="14" t="s">
        <v>8</v>
      </c>
      <c r="D7" s="13" t="s">
        <v>7</v>
      </c>
      <c r="E7" s="15" t="s">
        <v>8</v>
      </c>
      <c r="F7" s="12"/>
      <c r="G7" s="12"/>
    </row>
    <row r="8" spans="1:11" s="21" customFormat="1" ht="12.75">
      <c r="A8" s="16" t="s">
        <v>9</v>
      </c>
      <c r="B8" s="17">
        <f>SUM(B9:B10)</f>
        <v>85150</v>
      </c>
      <c r="C8" s="17">
        <f>SUM(C9:C10)</f>
        <v>13248</v>
      </c>
      <c r="D8" s="17">
        <f>SUM(D9:D10)</f>
        <v>153305</v>
      </c>
      <c r="E8" s="18">
        <f>SUM(E9:E10)</f>
        <v>16850</v>
      </c>
      <c r="F8" s="19"/>
      <c r="G8" s="19"/>
      <c r="H8" s="20"/>
      <c r="I8" s="20"/>
      <c r="J8" s="20"/>
      <c r="K8" s="20"/>
    </row>
    <row r="9" spans="1:7" ht="12.75">
      <c r="A9" s="22" t="s">
        <v>10</v>
      </c>
      <c r="B9" s="23">
        <v>26678</v>
      </c>
      <c r="C9" s="23">
        <v>1497</v>
      </c>
      <c r="D9" s="23">
        <v>123931</v>
      </c>
      <c r="E9" s="24">
        <v>6666</v>
      </c>
      <c r="F9" s="25"/>
      <c r="G9" s="25"/>
    </row>
    <row r="10" spans="1:7" ht="12.75">
      <c r="A10" s="22" t="s">
        <v>11</v>
      </c>
      <c r="B10" s="23">
        <v>58472</v>
      </c>
      <c r="C10" s="23">
        <v>11751</v>
      </c>
      <c r="D10" s="23">
        <v>29374</v>
      </c>
      <c r="E10" s="24">
        <v>10184</v>
      </c>
      <c r="F10" s="25"/>
      <c r="G10" s="25"/>
    </row>
    <row r="11" spans="1:7" ht="12.75">
      <c r="A11" s="22"/>
      <c r="B11" s="26"/>
      <c r="C11" s="23"/>
      <c r="D11" s="23"/>
      <c r="E11" s="24"/>
      <c r="F11" s="25"/>
      <c r="G11" s="25"/>
    </row>
    <row r="12" spans="1:11" s="21" customFormat="1" ht="12.75">
      <c r="A12" s="27" t="s">
        <v>12</v>
      </c>
      <c r="B12" s="28">
        <f>SUM(B13:B16)</f>
        <v>558072</v>
      </c>
      <c r="C12" s="28">
        <f>SUM(C13:C16)</f>
        <v>145624</v>
      </c>
      <c r="D12" s="28">
        <f>SUM(D13:D16)</f>
        <v>168331</v>
      </c>
      <c r="E12" s="29">
        <f>SUM(E13:E16)</f>
        <v>27130</v>
      </c>
      <c r="F12" s="19"/>
      <c r="G12" s="19"/>
      <c r="H12" s="20"/>
      <c r="I12" s="20"/>
      <c r="J12" s="20"/>
      <c r="K12" s="20"/>
    </row>
    <row r="13" spans="1:7" ht="12.75">
      <c r="A13" s="22" t="s">
        <v>13</v>
      </c>
      <c r="B13" s="26">
        <v>46</v>
      </c>
      <c r="C13" s="26">
        <v>27451</v>
      </c>
      <c r="D13" s="26">
        <v>24</v>
      </c>
      <c r="E13" s="30">
        <v>965</v>
      </c>
      <c r="F13" s="31"/>
      <c r="G13" s="31"/>
    </row>
    <row r="14" spans="1:7" ht="12.75">
      <c r="A14" s="22" t="s">
        <v>14</v>
      </c>
      <c r="B14" s="26">
        <v>61263</v>
      </c>
      <c r="C14" s="26">
        <v>80018</v>
      </c>
      <c r="D14" s="26">
        <v>36605</v>
      </c>
      <c r="E14" s="24">
        <v>11454</v>
      </c>
      <c r="F14" s="31"/>
      <c r="G14" s="31"/>
    </row>
    <row r="15" spans="1:7" ht="12.75">
      <c r="A15" s="22" t="s">
        <v>15</v>
      </c>
      <c r="B15" s="23">
        <v>9400</v>
      </c>
      <c r="C15" s="23">
        <v>316</v>
      </c>
      <c r="D15" s="23">
        <v>3729</v>
      </c>
      <c r="E15" s="30">
        <v>1614</v>
      </c>
      <c r="F15" s="25"/>
      <c r="G15" s="25"/>
    </row>
    <row r="16" spans="1:7" ht="12.75">
      <c r="A16" s="22" t="s">
        <v>16</v>
      </c>
      <c r="B16" s="23">
        <v>487363</v>
      </c>
      <c r="C16" s="23">
        <v>37839</v>
      </c>
      <c r="D16" s="23">
        <v>127973</v>
      </c>
      <c r="E16" s="24">
        <v>13097</v>
      </c>
      <c r="F16" s="25"/>
      <c r="G16" s="25"/>
    </row>
    <row r="17" spans="1:7" ht="12.75">
      <c r="A17" s="22"/>
      <c r="B17" s="23"/>
      <c r="C17" s="23"/>
      <c r="D17" s="23"/>
      <c r="E17" s="24"/>
      <c r="F17" s="25"/>
      <c r="G17" s="25"/>
    </row>
    <row r="18" spans="1:11" s="21" customFormat="1" ht="12.75">
      <c r="A18" s="27" t="s">
        <v>17</v>
      </c>
      <c r="B18" s="28">
        <f>SUM(B19:B23)</f>
        <v>103164</v>
      </c>
      <c r="C18" s="28">
        <f>SUM(C19:C23)</f>
        <v>132837</v>
      </c>
      <c r="D18" s="28">
        <f>SUM(D19:D23)</f>
        <v>9730</v>
      </c>
      <c r="E18" s="29">
        <f>SUM(E19:E23)</f>
        <v>18810</v>
      </c>
      <c r="F18" s="19"/>
      <c r="G18" s="19"/>
      <c r="H18" s="20"/>
      <c r="I18" s="20"/>
      <c r="J18" s="20"/>
      <c r="K18" s="20"/>
    </row>
    <row r="19" spans="1:7" ht="12.75">
      <c r="A19" s="22" t="s">
        <v>13</v>
      </c>
      <c r="B19" s="26">
        <v>5740</v>
      </c>
      <c r="C19" s="26">
        <v>42429</v>
      </c>
      <c r="D19" s="26">
        <v>15</v>
      </c>
      <c r="E19" s="30">
        <v>5690</v>
      </c>
      <c r="F19" s="31"/>
      <c r="G19" s="31"/>
    </row>
    <row r="20" spans="1:7" ht="12.75">
      <c r="A20" s="22" t="s">
        <v>14</v>
      </c>
      <c r="B20" s="26">
        <v>71641</v>
      </c>
      <c r="C20" s="26">
        <v>71742</v>
      </c>
      <c r="D20" s="26">
        <v>827</v>
      </c>
      <c r="E20" s="30">
        <v>7274</v>
      </c>
      <c r="F20" s="31"/>
      <c r="G20" s="31"/>
    </row>
    <row r="21" spans="1:7" ht="12.75">
      <c r="A21" s="22" t="s">
        <v>18</v>
      </c>
      <c r="B21" s="26">
        <v>593</v>
      </c>
      <c r="C21" s="26">
        <v>4513</v>
      </c>
      <c r="D21" s="26">
        <v>2816</v>
      </c>
      <c r="E21" s="30">
        <v>2065</v>
      </c>
      <c r="F21" s="31"/>
      <c r="G21" s="31"/>
    </row>
    <row r="22" spans="1:7" ht="12.75">
      <c r="A22" s="22" t="s">
        <v>19</v>
      </c>
      <c r="B22" s="26">
        <v>25164</v>
      </c>
      <c r="C22" s="26">
        <v>6770</v>
      </c>
      <c r="D22" s="26">
        <v>227</v>
      </c>
      <c r="E22" s="30">
        <v>520</v>
      </c>
      <c r="F22" s="31"/>
      <c r="G22" s="31"/>
    </row>
    <row r="23" spans="1:7" ht="12.75">
      <c r="A23" s="22" t="s">
        <v>20</v>
      </c>
      <c r="B23" s="26">
        <v>26</v>
      </c>
      <c r="C23" s="26">
        <v>7383</v>
      </c>
      <c r="D23" s="26">
        <v>5845</v>
      </c>
      <c r="E23" s="30">
        <v>3261</v>
      </c>
      <c r="F23" s="31"/>
      <c r="G23" s="31"/>
    </row>
    <row r="24" spans="1:7" ht="12.75">
      <c r="A24" s="22"/>
      <c r="B24" s="23"/>
      <c r="C24" s="23"/>
      <c r="D24" s="23"/>
      <c r="E24" s="24"/>
      <c r="F24" s="25"/>
      <c r="G24" s="25"/>
    </row>
    <row r="25" spans="1:11" s="21" customFormat="1" ht="12.75">
      <c r="A25" s="27" t="s">
        <v>21</v>
      </c>
      <c r="B25" s="28">
        <f>SUM(B26:B29)</f>
        <v>742930</v>
      </c>
      <c r="C25" s="28">
        <f>SUM(C26:C29)</f>
        <v>1047162</v>
      </c>
      <c r="D25" s="28">
        <f>SUM(D26:D29)</f>
        <v>39347</v>
      </c>
      <c r="E25" s="29">
        <f>SUM(E26:E29)</f>
        <v>153033</v>
      </c>
      <c r="F25" s="19"/>
      <c r="G25" s="19"/>
      <c r="H25" s="20"/>
      <c r="I25" s="20"/>
      <c r="J25" s="20"/>
      <c r="K25" s="20"/>
    </row>
    <row r="26" spans="1:7" ht="12.75">
      <c r="A26" s="22" t="s">
        <v>22</v>
      </c>
      <c r="B26" s="26">
        <v>283937</v>
      </c>
      <c r="C26" s="26">
        <v>504483</v>
      </c>
      <c r="D26" s="26">
        <v>9345</v>
      </c>
      <c r="E26" s="30">
        <v>22883</v>
      </c>
      <c r="F26" s="31"/>
      <c r="G26" s="31"/>
    </row>
    <row r="27" spans="1:7" ht="12.75">
      <c r="A27" s="22" t="s">
        <v>23</v>
      </c>
      <c r="B27" s="26">
        <v>379296</v>
      </c>
      <c r="C27" s="26">
        <v>319706</v>
      </c>
      <c r="D27" s="26">
        <v>14451</v>
      </c>
      <c r="E27" s="30">
        <v>33309</v>
      </c>
      <c r="F27" s="31"/>
      <c r="G27" s="31"/>
    </row>
    <row r="28" spans="1:7" ht="12.75">
      <c r="A28" s="22"/>
      <c r="B28" s="23"/>
      <c r="C28" s="23"/>
      <c r="D28" s="23"/>
      <c r="E28" s="24"/>
      <c r="F28" s="25"/>
      <c r="G28" s="25" t="s">
        <v>24</v>
      </c>
    </row>
    <row r="29" spans="1:7" ht="12.75">
      <c r="A29" s="22" t="s">
        <v>25</v>
      </c>
      <c r="B29" s="26">
        <v>79697</v>
      </c>
      <c r="C29" s="26">
        <v>222973</v>
      </c>
      <c r="D29" s="26">
        <v>15551</v>
      </c>
      <c r="E29" s="30">
        <v>96841</v>
      </c>
      <c r="F29" s="31"/>
      <c r="G29" s="31"/>
    </row>
    <row r="30" spans="1:7" ht="12.75">
      <c r="A30" s="22"/>
      <c r="B30" s="23"/>
      <c r="C30" s="23"/>
      <c r="D30" s="23"/>
      <c r="E30" s="24"/>
      <c r="F30" s="25"/>
      <c r="G30" s="25"/>
    </row>
    <row r="31" spans="1:7" ht="12.75">
      <c r="A31" s="27" t="s">
        <v>26</v>
      </c>
      <c r="B31" s="26"/>
      <c r="C31" s="23"/>
      <c r="D31" s="23"/>
      <c r="E31" s="24"/>
      <c r="F31" s="25"/>
      <c r="G31" s="25"/>
    </row>
    <row r="32" spans="1:11" s="21" customFormat="1" ht="12.75">
      <c r="A32" s="27" t="s">
        <v>27</v>
      </c>
      <c r="B32" s="28">
        <f>SUM(B33:B36)</f>
        <v>106096</v>
      </c>
      <c r="C32" s="28">
        <f>SUM(C33:C36)</f>
        <v>469373</v>
      </c>
      <c r="D32" s="28">
        <f>SUM(D33:D36)</f>
        <v>254381</v>
      </c>
      <c r="E32" s="29">
        <f>SUM(E33:E36)</f>
        <v>528464</v>
      </c>
      <c r="F32" s="19"/>
      <c r="G32" s="19"/>
      <c r="H32" s="20"/>
      <c r="I32" s="20"/>
      <c r="J32" s="20"/>
      <c r="K32" s="20"/>
    </row>
    <row r="33" spans="1:7" ht="12.75">
      <c r="A33" s="22" t="s">
        <v>28</v>
      </c>
      <c r="B33" s="23">
        <v>74246</v>
      </c>
      <c r="C33" s="23">
        <v>122539</v>
      </c>
      <c r="D33" s="23">
        <v>8517</v>
      </c>
      <c r="E33" s="24">
        <v>128507</v>
      </c>
      <c r="F33" s="25"/>
      <c r="G33" s="25"/>
    </row>
    <row r="34" spans="1:7" ht="12.75">
      <c r="A34" s="22" t="s">
        <v>29</v>
      </c>
      <c r="B34" s="23">
        <v>11206</v>
      </c>
      <c r="C34" s="23">
        <v>13800</v>
      </c>
      <c r="D34" s="23">
        <v>2926</v>
      </c>
      <c r="E34" s="24">
        <v>7260</v>
      </c>
      <c r="F34" s="25"/>
      <c r="G34" s="25"/>
    </row>
    <row r="35" spans="1:7" ht="12.75">
      <c r="A35" s="22" t="s">
        <v>30</v>
      </c>
      <c r="B35" s="26">
        <v>2653</v>
      </c>
      <c r="C35" s="26">
        <v>121913</v>
      </c>
      <c r="D35" s="26">
        <v>97776</v>
      </c>
      <c r="E35" s="30">
        <v>91725</v>
      </c>
      <c r="F35" s="31"/>
      <c r="G35" s="31"/>
    </row>
    <row r="36" spans="1:7" ht="12.75">
      <c r="A36" s="22" t="s">
        <v>31</v>
      </c>
      <c r="B36" s="26">
        <v>17991</v>
      </c>
      <c r="C36" s="26">
        <v>211121</v>
      </c>
      <c r="D36" s="26">
        <v>145162</v>
      </c>
      <c r="E36" s="30">
        <v>300972</v>
      </c>
      <c r="F36" s="31"/>
      <c r="G36" s="31"/>
    </row>
    <row r="37" spans="1:7" ht="12.75">
      <c r="A37" s="22"/>
      <c r="B37" s="23"/>
      <c r="C37" s="23"/>
      <c r="D37" s="23"/>
      <c r="E37" s="24"/>
      <c r="F37" s="25"/>
      <c r="G37" s="25"/>
    </row>
    <row r="38" spans="1:11" s="21" customFormat="1" ht="12.75">
      <c r="A38" s="27" t="s">
        <v>32</v>
      </c>
      <c r="B38" s="28">
        <f>SUM(B39:B48)</f>
        <v>754789</v>
      </c>
      <c r="C38" s="28">
        <f>SUM(C39:C48)</f>
        <v>925085</v>
      </c>
      <c r="D38" s="28">
        <f>SUM(D39:D48)</f>
        <v>111107</v>
      </c>
      <c r="E38" s="29">
        <f>SUM(E39:E48)</f>
        <v>561863.7</v>
      </c>
      <c r="F38" s="19"/>
      <c r="G38" s="19"/>
      <c r="H38" s="20"/>
      <c r="I38" s="20"/>
      <c r="J38" s="20"/>
      <c r="K38" s="20"/>
    </row>
    <row r="39" spans="1:7" ht="12.75">
      <c r="A39" s="22" t="s">
        <v>33</v>
      </c>
      <c r="B39" s="26">
        <v>22516</v>
      </c>
      <c r="C39" s="26">
        <v>12972</v>
      </c>
      <c r="D39" s="23" t="s">
        <v>35</v>
      </c>
      <c r="E39" s="30">
        <v>8193</v>
      </c>
      <c r="F39" s="31"/>
      <c r="G39" s="31"/>
    </row>
    <row r="40" spans="1:7" ht="12.75">
      <c r="A40" s="22" t="s">
        <v>34</v>
      </c>
      <c r="B40" s="23">
        <v>48328</v>
      </c>
      <c r="C40" s="23">
        <v>22357</v>
      </c>
      <c r="D40" s="23">
        <v>2</v>
      </c>
      <c r="E40" s="24">
        <v>0.7</v>
      </c>
      <c r="F40" s="25"/>
      <c r="G40" s="25"/>
    </row>
    <row r="41" spans="1:7" ht="12.75">
      <c r="A41" s="22" t="s">
        <v>36</v>
      </c>
      <c r="B41" s="23">
        <f>SUM(B42:B45)</f>
        <v>339668</v>
      </c>
      <c r="C41" s="23">
        <f>SUM(C42:C45)</f>
        <v>440021</v>
      </c>
      <c r="D41" s="23" t="s">
        <v>35</v>
      </c>
      <c r="E41" s="24" t="s">
        <v>35</v>
      </c>
      <c r="F41" s="25"/>
      <c r="G41" s="25"/>
    </row>
    <row r="42" spans="1:7" ht="12.75">
      <c r="A42" s="22" t="s">
        <v>37</v>
      </c>
      <c r="B42" s="23" t="s">
        <v>35</v>
      </c>
      <c r="C42" s="23" t="s">
        <v>35</v>
      </c>
      <c r="D42" s="23" t="s">
        <v>35</v>
      </c>
      <c r="E42" s="24" t="s">
        <v>35</v>
      </c>
      <c r="F42" s="25"/>
      <c r="G42" s="25"/>
    </row>
    <row r="43" spans="1:7" ht="12.75">
      <c r="A43" s="22" t="s">
        <v>38</v>
      </c>
      <c r="B43" s="23">
        <v>308211</v>
      </c>
      <c r="C43" s="23">
        <v>383374</v>
      </c>
      <c r="D43" s="23">
        <v>73074</v>
      </c>
      <c r="E43" s="24">
        <v>490499</v>
      </c>
      <c r="F43" s="25"/>
      <c r="G43" s="25"/>
    </row>
    <row r="44" spans="1:7" ht="12.75">
      <c r="A44" s="22" t="s">
        <v>39</v>
      </c>
      <c r="B44" s="23">
        <v>29206</v>
      </c>
      <c r="C44" s="23">
        <v>16129</v>
      </c>
      <c r="D44" s="23" t="s">
        <v>35</v>
      </c>
      <c r="E44" s="24" t="s">
        <v>35</v>
      </c>
      <c r="F44" s="25"/>
      <c r="G44" s="25"/>
    </row>
    <row r="45" spans="1:7" ht="12.75">
      <c r="A45" s="22" t="s">
        <v>40</v>
      </c>
      <c r="B45" s="23">
        <v>2251</v>
      </c>
      <c r="C45" s="23">
        <v>40518</v>
      </c>
      <c r="D45" s="23" t="s">
        <v>35</v>
      </c>
      <c r="E45" s="24" t="s">
        <v>35</v>
      </c>
      <c r="F45" s="25"/>
      <c r="G45" s="25"/>
    </row>
    <row r="46" spans="1:7" ht="12.75">
      <c r="A46" s="22" t="s">
        <v>41</v>
      </c>
      <c r="B46" s="23">
        <v>3405</v>
      </c>
      <c r="C46" s="23">
        <v>3221</v>
      </c>
      <c r="D46" s="23">
        <v>14334</v>
      </c>
      <c r="E46" s="24">
        <v>12339</v>
      </c>
      <c r="F46" s="25"/>
      <c r="G46" s="25"/>
    </row>
    <row r="47" spans="1:7" ht="12.75">
      <c r="A47" s="22" t="s">
        <v>42</v>
      </c>
      <c r="B47" s="23">
        <v>223</v>
      </c>
      <c r="C47" s="23">
        <v>286</v>
      </c>
      <c r="D47" s="23">
        <v>10107</v>
      </c>
      <c r="E47" s="24">
        <v>12407</v>
      </c>
      <c r="F47" s="25"/>
      <c r="G47" s="25"/>
    </row>
    <row r="48" spans="1:7" ht="12.75">
      <c r="A48" s="22" t="s">
        <v>43</v>
      </c>
      <c r="B48" s="23">
        <v>981</v>
      </c>
      <c r="C48" s="23">
        <v>6207</v>
      </c>
      <c r="D48" s="23">
        <v>13590</v>
      </c>
      <c r="E48" s="24">
        <v>38425</v>
      </c>
      <c r="F48" s="25"/>
      <c r="G48" s="25"/>
    </row>
    <row r="49" spans="1:7" ht="12.75">
      <c r="A49" s="22"/>
      <c r="B49" s="23"/>
      <c r="C49" s="23"/>
      <c r="D49" s="23"/>
      <c r="E49" s="24"/>
      <c r="F49" s="25"/>
      <c r="G49" s="25"/>
    </row>
    <row r="50" spans="1:11" s="21" customFormat="1" ht="12.75">
      <c r="A50" s="27" t="s">
        <v>44</v>
      </c>
      <c r="B50" s="32">
        <f>SUM(B51:B52)</f>
        <v>4740391</v>
      </c>
      <c r="C50" s="32">
        <f>SUM(C51:C52)</f>
        <v>4058286</v>
      </c>
      <c r="D50" s="32">
        <f>SUM(D51:D52)</f>
        <v>3413043</v>
      </c>
      <c r="E50" s="33">
        <f>SUM(E51:E52)</f>
        <v>3111496</v>
      </c>
      <c r="F50" s="34"/>
      <c r="G50" s="34"/>
      <c r="H50" s="20"/>
      <c r="I50" s="20"/>
      <c r="J50" s="20"/>
      <c r="K50" s="20"/>
    </row>
    <row r="51" spans="1:7" ht="12.75">
      <c r="A51" s="22" t="s">
        <v>45</v>
      </c>
      <c r="B51" s="26">
        <v>470904</v>
      </c>
      <c r="C51" s="26">
        <v>253890</v>
      </c>
      <c r="D51" s="26">
        <v>323844</v>
      </c>
      <c r="E51" s="30">
        <v>168428</v>
      </c>
      <c r="F51" s="31"/>
      <c r="G51" s="31"/>
    </row>
    <row r="52" spans="1:7" ht="12.75">
      <c r="A52" s="22" t="s">
        <v>46</v>
      </c>
      <c r="B52" s="23">
        <v>4269487</v>
      </c>
      <c r="C52" s="23">
        <v>3804396</v>
      </c>
      <c r="D52" s="23">
        <v>3089199</v>
      </c>
      <c r="E52" s="24">
        <v>2943068</v>
      </c>
      <c r="F52" s="25"/>
      <c r="G52" s="25"/>
    </row>
    <row r="53" spans="1:7" ht="12.75">
      <c r="A53" s="22"/>
      <c r="B53" s="23"/>
      <c r="C53" s="23"/>
      <c r="D53" s="23"/>
      <c r="E53" s="24"/>
      <c r="F53" s="25"/>
      <c r="G53" s="25"/>
    </row>
    <row r="54" spans="1:7" ht="13.5" thickBot="1">
      <c r="A54" s="35" t="s">
        <v>47</v>
      </c>
      <c r="B54" s="36" t="s">
        <v>35</v>
      </c>
      <c r="C54" s="36">
        <f>C8+C12+C18+C25+C32+C38+C50</f>
        <v>6791615</v>
      </c>
      <c r="D54" s="36" t="s">
        <v>35</v>
      </c>
      <c r="E54" s="37">
        <f>E8+E12+E18+E25+E32+E38+E50</f>
        <v>4417646.7</v>
      </c>
      <c r="F54" s="19"/>
      <c r="G54" s="19"/>
    </row>
    <row r="55" spans="1:10" s="39" customFormat="1" ht="12.75">
      <c r="A55" s="38" t="s">
        <v>48</v>
      </c>
      <c r="C55" s="40"/>
      <c r="E55" s="40"/>
      <c r="G55" s="41"/>
      <c r="H55" s="42"/>
      <c r="I55" s="43"/>
      <c r="J55" s="43"/>
    </row>
    <row r="56" ht="12.75">
      <c r="B56" s="44"/>
    </row>
  </sheetData>
  <mergeCells count="5">
    <mergeCell ref="A5:A7"/>
    <mergeCell ref="D5:E5"/>
    <mergeCell ref="A1:E1"/>
    <mergeCell ref="A3:E3"/>
    <mergeCell ref="B5:C5"/>
  </mergeCells>
  <printOptions/>
  <pageMargins left="0.75" right="0.75" top="1" bottom="1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2008-12-02T09:16:17Z</dcterms:created>
  <dcterms:modified xsi:type="dcterms:W3CDTF">2008-12-02T16:44:21Z</dcterms:modified>
  <cp:category/>
  <cp:version/>
  <cp:contentType/>
  <cp:contentStatus/>
</cp:coreProperties>
</file>