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894" firstSheet="4" activeTab="23"/>
  </bookViews>
  <sheets>
    <sheet name="Indice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  <sheet name="16.13" sheetId="14" r:id="rId14"/>
    <sheet name="16.14" sheetId="15" r:id="rId15"/>
    <sheet name="16.15" sheetId="16" r:id="rId16"/>
    <sheet name="16.16" sheetId="17" r:id="rId17"/>
    <sheet name="16.17" sheetId="18" r:id="rId18"/>
    <sheet name="16.18" sheetId="19" r:id="rId19"/>
    <sheet name="16.19" sheetId="20" r:id="rId20"/>
    <sheet name="16.20" sheetId="21" r:id="rId21"/>
    <sheet name="16.21" sheetId="22" r:id="rId22"/>
    <sheet name="16.22" sheetId="23" r:id="rId23"/>
    <sheet name="16.23" sheetId="24" r:id="rId24"/>
    <sheet name="16.24" sheetId="25" r:id="rId25"/>
    <sheet name="16.25" sheetId="26" r:id="rId26"/>
    <sheet name="16.26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 localSheetId="13">#REF!</definedName>
    <definedName name="\A" localSheetId="14">#REF!</definedName>
    <definedName name="\A" localSheetId="15">#REF!</definedName>
    <definedName name="\A" localSheetId="17">#REF!</definedName>
    <definedName name="\A" localSheetId="18">#REF!</definedName>
    <definedName name="\A" localSheetId="22">#REF!</definedName>
    <definedName name="\A" localSheetId="24">#REF!</definedName>
    <definedName name="\A" localSheetId="25">#REF!</definedName>
    <definedName name="\A" localSheetId="6">#REF!</definedName>
    <definedName name="\A">#REF!</definedName>
    <definedName name="\B" localSheetId="15">#REF!</definedName>
    <definedName name="\B" localSheetId="17">#REF!</definedName>
    <definedName name="\B" localSheetId="22">#REF!</definedName>
    <definedName name="\B" localSheetId="24">#REF!</definedName>
    <definedName name="\B">#REF!</definedName>
    <definedName name="\C" localSheetId="13">#REF!</definedName>
    <definedName name="\C" localSheetId="14">#REF!</definedName>
    <definedName name="\C" localSheetId="15">#REF!</definedName>
    <definedName name="\C" localSheetId="17">#REF!</definedName>
    <definedName name="\C" localSheetId="18">#REF!</definedName>
    <definedName name="\C" localSheetId="22">#REF!</definedName>
    <definedName name="\C" localSheetId="24">#REF!</definedName>
    <definedName name="\C" localSheetId="25">#REF!</definedName>
    <definedName name="\C" localSheetId="6">#REF!</definedName>
    <definedName name="\C">#REF!</definedName>
    <definedName name="\D" localSheetId="15">'[4]19.11-12'!$B$51</definedName>
    <definedName name="\D" localSheetId="17">'[15]19.11-12'!$B$51</definedName>
    <definedName name="\D" localSheetId="22">'[4]19.11-12'!$B$51</definedName>
    <definedName name="\D" localSheetId="24">'[28]19.11-12'!$B$51</definedName>
    <definedName name="\D">'[4]19.11-12'!$B$51</definedName>
    <definedName name="\G" localSheetId="13">#REF!</definedName>
    <definedName name="\G" localSheetId="14">#REF!</definedName>
    <definedName name="\G" localSheetId="15">#REF!</definedName>
    <definedName name="\G" localSheetId="17">#REF!</definedName>
    <definedName name="\G" localSheetId="18">#REF!</definedName>
    <definedName name="\G" localSheetId="22">#REF!</definedName>
    <definedName name="\G" localSheetId="24">#REF!</definedName>
    <definedName name="\G" localSheetId="25">#REF!</definedName>
    <definedName name="\G" localSheetId="6">#REF!</definedName>
    <definedName name="\G">#REF!</definedName>
    <definedName name="\I" localSheetId="15">#REF!</definedName>
    <definedName name="\I" localSheetId="17">#REF!</definedName>
    <definedName name="\I" localSheetId="22">#REF!</definedName>
    <definedName name="\I" localSheetId="24">#REF!</definedName>
    <definedName name="\I">#REF!</definedName>
    <definedName name="\L" localSheetId="15">'[4]19.11-12'!$B$53</definedName>
    <definedName name="\L" localSheetId="17">'[15]19.11-12'!$B$53</definedName>
    <definedName name="\L" localSheetId="22">'[4]19.11-12'!$B$53</definedName>
    <definedName name="\L" localSheetId="24">'[28]19.11-12'!$B$53</definedName>
    <definedName name="\L">'[4]19.11-12'!$B$53</definedName>
    <definedName name="\N" localSheetId="15">#REF!</definedName>
    <definedName name="\N" localSheetId="17">#REF!</definedName>
    <definedName name="\N" localSheetId="22">#REF!</definedName>
    <definedName name="\N" localSheetId="24">#REF!</definedName>
    <definedName name="\N">#REF!</definedName>
    <definedName name="\T" localSheetId="15">'[3]GANADE10'!$B$90</definedName>
    <definedName name="\T" localSheetId="17">'[13]GANADE10'!$B$90</definedName>
    <definedName name="\T" localSheetId="22">'[3]GANADE10'!$B$90</definedName>
    <definedName name="\T" localSheetId="24">'[26]GANADE10'!$B$90</definedName>
    <definedName name="\T">'[3]GANADE10'!$B$90</definedName>
    <definedName name="\x">'[21]Arlleg01'!$IR$8190</definedName>
    <definedName name="\z">'[21]Arlleg01'!$IR$8190</definedName>
    <definedName name="__123Graph_A" localSheetId="15" hidden="1">'[4]19.14-15'!$B$34:$B$37</definedName>
    <definedName name="__123Graph_A" localSheetId="17" hidden="1">'[15]19.14-15'!$B$34:$B$37</definedName>
    <definedName name="__123Graph_A" localSheetId="22" hidden="1">'[4]19.14-15'!$B$34:$B$37</definedName>
    <definedName name="__123Graph_A" localSheetId="24" hidden="1">'[28]19.14-15'!$B$34:$B$37</definedName>
    <definedName name="__123Graph_A" hidden="1">'[4]19.14-15'!$B$34:$B$37</definedName>
    <definedName name="__123Graph_ACurrent" localSheetId="15" hidden="1">'[4]19.14-15'!$B$34:$B$37</definedName>
    <definedName name="__123Graph_ACurrent" localSheetId="17" hidden="1">'[15]19.14-15'!$B$34:$B$37</definedName>
    <definedName name="__123Graph_ACurrent" localSheetId="22" hidden="1">'[4]19.14-15'!$B$34:$B$37</definedName>
    <definedName name="__123Graph_ACurrent" localSheetId="24" hidden="1">'[28]19.14-15'!$B$34:$B$37</definedName>
    <definedName name="__123Graph_ACurrent" hidden="1">'[4]19.14-15'!$B$34:$B$37</definedName>
    <definedName name="__123Graph_AGrßfico1" localSheetId="15" hidden="1">'[4]19.14-15'!$B$34:$B$37</definedName>
    <definedName name="__123Graph_AGrßfico1" localSheetId="17" hidden="1">'[15]19.14-15'!$B$34:$B$37</definedName>
    <definedName name="__123Graph_AGrßfico1" localSheetId="22" hidden="1">'[4]19.14-15'!$B$34:$B$37</definedName>
    <definedName name="__123Graph_AGrßfico1" localSheetId="24" hidden="1">'[28]19.14-15'!$B$34:$B$37</definedName>
    <definedName name="__123Graph_AGrßfico1" hidden="1">'[4]19.14-15'!$B$34:$B$37</definedName>
    <definedName name="__123Graph_B" localSheetId="15" hidden="1">'[1]p122'!#REF!</definedName>
    <definedName name="__123Graph_B" localSheetId="17" hidden="1">'[11]p122'!#REF!</definedName>
    <definedName name="__123Graph_B" localSheetId="22" hidden="1">'[1]p122'!#REF!</definedName>
    <definedName name="__123Graph_B" localSheetId="24" hidden="1">'[25]p122'!#REF!</definedName>
    <definedName name="__123Graph_B" hidden="1">'[1]p122'!#REF!</definedName>
    <definedName name="__123Graph_BCurrent" localSheetId="15" hidden="1">'[4]19.14-15'!#REF!</definedName>
    <definedName name="__123Graph_BCurrent" localSheetId="17" hidden="1">'[15]19.14-15'!#REF!</definedName>
    <definedName name="__123Graph_BCurrent" localSheetId="22" hidden="1">'[4]19.14-15'!#REF!</definedName>
    <definedName name="__123Graph_BCurrent" localSheetId="24" hidden="1">'[28]19.14-15'!#REF!</definedName>
    <definedName name="__123Graph_BCurrent" hidden="1">'[4]19.14-15'!#REF!</definedName>
    <definedName name="__123Graph_BGrßfico1" localSheetId="15" hidden="1">'[4]19.14-15'!#REF!</definedName>
    <definedName name="__123Graph_BGrßfico1" localSheetId="17" hidden="1">'[15]19.14-15'!#REF!</definedName>
    <definedName name="__123Graph_BGrßfico1" localSheetId="22" hidden="1">'[4]19.14-15'!#REF!</definedName>
    <definedName name="__123Graph_BGrßfico1" localSheetId="24" hidden="1">'[28]19.14-15'!#REF!</definedName>
    <definedName name="__123Graph_BGrßfico1" hidden="1">'[4]19.14-15'!#REF!</definedName>
    <definedName name="__123Graph_C" localSheetId="15" hidden="1">'[4]19.14-15'!$C$34:$C$37</definedName>
    <definedName name="__123Graph_C" localSheetId="17" hidden="1">'[15]19.14-15'!$C$34:$C$37</definedName>
    <definedName name="__123Graph_C" localSheetId="22" hidden="1">'[4]19.14-15'!$C$34:$C$37</definedName>
    <definedName name="__123Graph_C" localSheetId="24" hidden="1">'[28]19.14-15'!$C$34:$C$37</definedName>
    <definedName name="__123Graph_C" hidden="1">'[4]19.14-15'!$C$34:$C$37</definedName>
    <definedName name="__123Graph_CCurrent" localSheetId="15" hidden="1">'[4]19.14-15'!$C$34:$C$37</definedName>
    <definedName name="__123Graph_CCurrent" localSheetId="17" hidden="1">'[15]19.14-15'!$C$34:$C$37</definedName>
    <definedName name="__123Graph_CCurrent" localSheetId="22" hidden="1">'[4]19.14-15'!$C$34:$C$37</definedName>
    <definedName name="__123Graph_CCurrent" localSheetId="24" hidden="1">'[28]19.14-15'!$C$34:$C$37</definedName>
    <definedName name="__123Graph_CCurrent" hidden="1">'[4]19.14-15'!$C$34:$C$37</definedName>
    <definedName name="__123Graph_CGrßfico1" localSheetId="15" hidden="1">'[4]19.14-15'!$C$34:$C$37</definedName>
    <definedName name="__123Graph_CGrßfico1" localSheetId="17" hidden="1">'[15]19.14-15'!$C$34:$C$37</definedName>
    <definedName name="__123Graph_CGrßfico1" localSheetId="22" hidden="1">'[4]19.14-15'!$C$34:$C$37</definedName>
    <definedName name="__123Graph_CGrßfico1" localSheetId="24" hidden="1">'[28]19.14-15'!$C$34:$C$37</definedName>
    <definedName name="__123Graph_CGrßfico1" hidden="1">'[4]19.14-15'!$C$34:$C$37</definedName>
    <definedName name="__123Graph_D" localSheetId="15" hidden="1">'[1]p122'!#REF!</definedName>
    <definedName name="__123Graph_D" localSheetId="17" hidden="1">'[11]p122'!#REF!</definedName>
    <definedName name="__123Graph_D" localSheetId="22" hidden="1">'[1]p122'!#REF!</definedName>
    <definedName name="__123Graph_D" localSheetId="24" hidden="1">'[25]p122'!#REF!</definedName>
    <definedName name="__123Graph_D" hidden="1">'[1]p122'!#REF!</definedName>
    <definedName name="__123Graph_DCurrent" localSheetId="15" hidden="1">'[4]19.14-15'!#REF!</definedName>
    <definedName name="__123Graph_DCurrent" localSheetId="17" hidden="1">'[15]19.14-15'!#REF!</definedName>
    <definedName name="__123Graph_DCurrent" localSheetId="22" hidden="1">'[4]19.14-15'!#REF!</definedName>
    <definedName name="__123Graph_DCurrent" localSheetId="24" hidden="1">'[28]19.14-15'!#REF!</definedName>
    <definedName name="__123Graph_DCurrent" hidden="1">'[4]19.14-15'!#REF!</definedName>
    <definedName name="__123Graph_DGrßfico1" localSheetId="15" hidden="1">'[4]19.14-15'!#REF!</definedName>
    <definedName name="__123Graph_DGrßfico1" localSheetId="17" hidden="1">'[15]19.14-15'!#REF!</definedName>
    <definedName name="__123Graph_DGrßfico1" localSheetId="22" hidden="1">'[4]19.14-15'!#REF!</definedName>
    <definedName name="__123Graph_DGrßfico1" localSheetId="24" hidden="1">'[28]19.14-15'!#REF!</definedName>
    <definedName name="__123Graph_DGrßfico1" hidden="1">'[4]19.14-15'!#REF!</definedName>
    <definedName name="__123Graph_E" localSheetId="15" hidden="1">'[4]19.14-15'!$D$34:$D$37</definedName>
    <definedName name="__123Graph_E" localSheetId="17" hidden="1">'[15]19.14-15'!$D$34:$D$37</definedName>
    <definedName name="__123Graph_E" localSheetId="22" hidden="1">'[4]19.14-15'!$D$34:$D$37</definedName>
    <definedName name="__123Graph_E" localSheetId="24" hidden="1">'[28]19.14-15'!$D$34:$D$37</definedName>
    <definedName name="__123Graph_E" hidden="1">'[4]19.14-15'!$D$34:$D$37</definedName>
    <definedName name="__123Graph_ECurrent" localSheetId="15" hidden="1">'[4]19.14-15'!$D$34:$D$37</definedName>
    <definedName name="__123Graph_ECurrent" localSheetId="17" hidden="1">'[15]19.14-15'!$D$34:$D$37</definedName>
    <definedName name="__123Graph_ECurrent" localSheetId="22" hidden="1">'[4]19.14-15'!$D$34:$D$37</definedName>
    <definedName name="__123Graph_ECurrent" localSheetId="24" hidden="1">'[28]19.14-15'!$D$34:$D$37</definedName>
    <definedName name="__123Graph_ECurrent" hidden="1">'[4]19.14-15'!$D$34:$D$37</definedName>
    <definedName name="__123Graph_EGrßfico1" localSheetId="15" hidden="1">'[4]19.14-15'!$D$34:$D$37</definedName>
    <definedName name="__123Graph_EGrßfico1" localSheetId="17" hidden="1">'[15]19.14-15'!$D$34:$D$37</definedName>
    <definedName name="__123Graph_EGrßfico1" localSheetId="22" hidden="1">'[4]19.14-15'!$D$34:$D$37</definedName>
    <definedName name="__123Graph_EGrßfico1" localSheetId="24" hidden="1">'[28]19.14-15'!$D$34:$D$37</definedName>
    <definedName name="__123Graph_EGrßfico1" hidden="1">'[4]19.14-15'!$D$34:$D$37</definedName>
    <definedName name="__123Graph_F" localSheetId="15" hidden="1">'[1]p122'!#REF!</definedName>
    <definedName name="__123Graph_F" localSheetId="17" hidden="1">'[11]p122'!#REF!</definedName>
    <definedName name="__123Graph_F" localSheetId="22" hidden="1">'[1]p122'!#REF!</definedName>
    <definedName name="__123Graph_F" localSheetId="24" hidden="1">'[25]p122'!#REF!</definedName>
    <definedName name="__123Graph_F" hidden="1">'[1]p122'!#REF!</definedName>
    <definedName name="__123Graph_FCurrent" localSheetId="15" hidden="1">'[4]19.14-15'!#REF!</definedName>
    <definedName name="__123Graph_FCurrent" localSheetId="17" hidden="1">'[15]19.14-15'!#REF!</definedName>
    <definedName name="__123Graph_FCurrent" localSheetId="22" hidden="1">'[4]19.14-15'!#REF!</definedName>
    <definedName name="__123Graph_FCurrent" localSheetId="24" hidden="1">'[28]19.14-15'!#REF!</definedName>
    <definedName name="__123Graph_FCurrent" hidden="1">'[4]19.14-15'!#REF!</definedName>
    <definedName name="__123Graph_FGrßfico1" localSheetId="15" hidden="1">'[4]19.14-15'!#REF!</definedName>
    <definedName name="__123Graph_FGrßfico1" localSheetId="17" hidden="1">'[15]19.14-15'!#REF!</definedName>
    <definedName name="__123Graph_FGrßfico1" localSheetId="22" hidden="1">'[4]19.14-15'!#REF!</definedName>
    <definedName name="__123Graph_FGrßfico1" localSheetId="24" hidden="1">'[28]19.14-15'!#REF!</definedName>
    <definedName name="__123Graph_FGrßfico1" hidden="1">'[4]19.14-15'!#REF!</definedName>
    <definedName name="__123Graph_X" localSheetId="15" hidden="1">'[1]p122'!#REF!</definedName>
    <definedName name="__123Graph_X" localSheetId="17" hidden="1">'[11]p122'!#REF!</definedName>
    <definedName name="__123Graph_X" localSheetId="22" hidden="1">'[1]p122'!#REF!</definedName>
    <definedName name="__123Graph_X" localSheetId="24" hidden="1">'[25]p122'!#REF!</definedName>
    <definedName name="__123Graph_X" hidden="1">'[1]p122'!#REF!</definedName>
    <definedName name="__123Graph_XCurrent" localSheetId="15" hidden="1">'[4]19.14-15'!#REF!</definedName>
    <definedName name="__123Graph_XCurrent" localSheetId="17" hidden="1">'[15]19.14-15'!#REF!</definedName>
    <definedName name="__123Graph_XCurrent" localSheetId="22" hidden="1">'[4]19.14-15'!#REF!</definedName>
    <definedName name="__123Graph_XCurrent" localSheetId="24" hidden="1">'[28]19.14-15'!#REF!</definedName>
    <definedName name="__123Graph_XCurrent" hidden="1">'[4]19.14-15'!#REF!</definedName>
    <definedName name="__123Graph_XGrßfico1" localSheetId="15" hidden="1">'[4]19.14-15'!#REF!</definedName>
    <definedName name="__123Graph_XGrßfico1" localSheetId="17" hidden="1">'[15]19.14-15'!#REF!</definedName>
    <definedName name="__123Graph_XGrßfico1" localSheetId="22" hidden="1">'[4]19.14-15'!#REF!</definedName>
    <definedName name="__123Graph_XGrßfico1" localSheetId="24" hidden="1">'[28]19.14-15'!#REF!</definedName>
    <definedName name="__123Graph_XGrßfico1" hidden="1">'[4]19.14-15'!#REF!</definedName>
    <definedName name="A_impresión_IM" localSheetId="15">#REF!</definedName>
    <definedName name="A_impresión_IM" localSheetId="17">#REF!</definedName>
    <definedName name="A_impresión_IM" localSheetId="22">#REF!</definedName>
    <definedName name="A_impresión_IM" localSheetId="24">#REF!</definedName>
    <definedName name="A_impresión_IM">#REF!</definedName>
    <definedName name="alk" localSheetId="15">'[4]19.11-12'!$B$53</definedName>
    <definedName name="alk" localSheetId="17">'[15]19.11-12'!$B$53</definedName>
    <definedName name="alk" localSheetId="22">'[4]19.11-12'!$B$53</definedName>
    <definedName name="alk" localSheetId="24">'[28]19.11-12'!$B$53</definedName>
    <definedName name="alk">'[4]19.11-12'!$B$53</definedName>
    <definedName name="_xlnm.Print_Area" localSheetId="1">'16.1'!$A$1:$H$25</definedName>
    <definedName name="_xlnm.Print_Area" localSheetId="10">'16.10'!$A$1:$F$86</definedName>
    <definedName name="_xlnm.Print_Area" localSheetId="11">'16.11'!$A$1:$I$17</definedName>
    <definedName name="_xlnm.Print_Area" localSheetId="12">'16.12'!$A$1:$D$22</definedName>
    <definedName name="_xlnm.Print_Area" localSheetId="13">'16.13'!$A$1:$F$26</definedName>
    <definedName name="_xlnm.Print_Area" localSheetId="14">'16.14'!$A$1:$F$27</definedName>
    <definedName name="_xlnm.Print_Area" localSheetId="16">'16.16'!$A$1:$E$85</definedName>
    <definedName name="_xlnm.Print_Area" localSheetId="17">'16.17'!$A$1:$E$52</definedName>
    <definedName name="_xlnm.Print_Area" localSheetId="19">'16.19'!$A$1:$G$86</definedName>
    <definedName name="_xlnm.Print_Area" localSheetId="2">'16.2'!$A$1:$G$43</definedName>
    <definedName name="_xlnm.Print_Area" localSheetId="20">'16.20'!$A$1:$I$88</definedName>
    <definedName name="_xlnm.Print_Area" localSheetId="21">'16.21'!$A$1:$J$42</definedName>
    <definedName name="_xlnm.Print_Area" localSheetId="22">'16.22'!$A$1:$H$31</definedName>
    <definedName name="_xlnm.Print_Area" localSheetId="23">'16.23'!$A$1:$D$79</definedName>
    <definedName name="_xlnm.Print_Area" localSheetId="24">'16.24'!$A$1:$E$55</definedName>
    <definedName name="_xlnm.Print_Area" localSheetId="26">'16.26'!$A$1:$G$46</definedName>
    <definedName name="_xlnm.Print_Area" localSheetId="3">'16.3'!$A$1:$D$28</definedName>
    <definedName name="_xlnm.Print_Area" localSheetId="4">'16.4'!$A$1:$F$26</definedName>
    <definedName name="_xlnm.Print_Area" localSheetId="5">'16.5'!$A$1:$H$86</definedName>
    <definedName name="_xlnm.Print_Area" localSheetId="6">'16.6'!$A$1:$I$52</definedName>
    <definedName name="_xlnm.Print_Area" localSheetId="7">'16.7'!$A$1:$I$56</definedName>
    <definedName name="_xlnm.Print_Area" localSheetId="8">'16.8'!$A$1:$E$58</definedName>
    <definedName name="_xlnm.Print_Area" localSheetId="9">'16.9'!$A$1:$H$87</definedName>
    <definedName name="balan.xls" localSheetId="15" hidden="1">'[9]7.24'!$D$6:$D$27</definedName>
    <definedName name="balan.xls" localSheetId="17" hidden="1">'[20]7.24'!$D$6:$D$27</definedName>
    <definedName name="balan.xls" localSheetId="24" hidden="1">'[33]7.24'!$D$6:$D$27</definedName>
    <definedName name="balan.xls" hidden="1">'[9]7.24'!$D$6:$D$27</definedName>
    <definedName name="GUION" localSheetId="15">#REF!</definedName>
    <definedName name="GUION" localSheetId="17">#REF!</definedName>
    <definedName name="GUION" localSheetId="22">#REF!</definedName>
    <definedName name="GUION" localSheetId="24">#REF!</definedName>
    <definedName name="GUION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7">#REF!</definedName>
    <definedName name="Imprimir_área_IM" localSheetId="18">#REF!</definedName>
    <definedName name="Imprimir_área_IM" localSheetId="22">#REF!</definedName>
    <definedName name="Imprimir_área_IM" localSheetId="24">#REF!</definedName>
    <definedName name="Imprimir_área_IM" localSheetId="25">#REF!</definedName>
    <definedName name="Imprimir_área_IM" localSheetId="6">#REF!</definedName>
    <definedName name="Imprimir_área_IM">#REF!</definedName>
    <definedName name="kk" hidden="1">'[24]19.14-15'!#REF!</definedName>
    <definedName name="kkjkj">#REF!</definedName>
    <definedName name="p421" localSheetId="15">'[5]CARNE1'!$B$44</definedName>
    <definedName name="p421" localSheetId="17">'[16]CARNE1'!$B$44</definedName>
    <definedName name="p421" localSheetId="22">'[5]CARNE1'!$B$44</definedName>
    <definedName name="p421" localSheetId="24">'[29]CARNE1'!$B$44</definedName>
    <definedName name="p421">'[5]CARNE1'!$B$44</definedName>
    <definedName name="p431" localSheetId="15" hidden="1">'[5]CARNE7'!$G$11:$G$93</definedName>
    <definedName name="p431" localSheetId="17" hidden="1">'[16]CARNE7'!$G$11:$G$93</definedName>
    <definedName name="p431" localSheetId="22" hidden="1">'[5]CARNE7'!$G$11:$G$93</definedName>
    <definedName name="p431" localSheetId="24" hidden="1">'[29]CARNE7'!$G$11:$G$93</definedName>
    <definedName name="p431" hidden="1">'[5]CARNE7'!$G$11:$G$93</definedName>
    <definedName name="p7" hidden="1">'[24]19.14-15'!#REF!</definedName>
    <definedName name="PEP" localSheetId="15">'[6]GANADE1'!$B$79</definedName>
    <definedName name="PEP" localSheetId="17">'[17]GANADE1'!$B$79</definedName>
    <definedName name="PEP" localSheetId="22">'[6]GANADE1'!$B$79</definedName>
    <definedName name="PEP" localSheetId="24">'[30]GANADE1'!$B$79</definedName>
    <definedName name="PEP">'[6]GANADE1'!$B$79</definedName>
    <definedName name="PEP1" localSheetId="15">'[7]19.11-12'!$B$51</definedName>
    <definedName name="PEP1" localSheetId="17">'[18]19.11-12'!$B$51</definedName>
    <definedName name="PEP1" localSheetId="22">'[7]19.11-12'!$B$51</definedName>
    <definedName name="PEP1" localSheetId="24">'[31]19.11-12'!$B$51</definedName>
    <definedName name="PEP1">'[7]19.11-12'!$B$51</definedName>
    <definedName name="PEP2" localSheetId="15">'[6]GANADE1'!$B$75</definedName>
    <definedName name="PEP2" localSheetId="17">'[17]GANADE1'!$B$75</definedName>
    <definedName name="PEP2" localSheetId="22">'[6]GANADE1'!$B$75</definedName>
    <definedName name="PEP2" localSheetId="24">'[30]GANADE1'!$B$75</definedName>
    <definedName name="PEP2">'[6]GANADE1'!$B$75</definedName>
    <definedName name="PEP3" localSheetId="15">'[7]19.11-12'!$B$53</definedName>
    <definedName name="PEP3" localSheetId="17">'[18]19.11-12'!$B$53</definedName>
    <definedName name="PEP3" localSheetId="22">'[7]19.11-12'!$B$53</definedName>
    <definedName name="PEP3" localSheetId="24">'[31]19.11-12'!$B$53</definedName>
    <definedName name="PEP3">'[7]19.11-12'!$B$53</definedName>
    <definedName name="PEP4" localSheetId="15" hidden="1">'[7]19.14-15'!$B$34:$B$37</definedName>
    <definedName name="PEP4" localSheetId="17" hidden="1">'[18]19.14-15'!$B$34:$B$37</definedName>
    <definedName name="PEP4" localSheetId="22" hidden="1">'[7]19.14-15'!$B$34:$B$37</definedName>
    <definedName name="PEP4" localSheetId="24" hidden="1">'[31]19.14-15'!$B$34:$B$37</definedName>
    <definedName name="PEP4" hidden="1">'[7]19.14-15'!$B$34:$B$37</definedName>
    <definedName name="PP1" localSheetId="15">'[6]GANADE1'!$B$77</definedName>
    <definedName name="PP1" localSheetId="17">'[17]GANADE1'!$B$77</definedName>
    <definedName name="PP1" localSheetId="22">'[6]GANADE1'!$B$77</definedName>
    <definedName name="PP1" localSheetId="24">'[30]GANADE1'!$B$77</definedName>
    <definedName name="PP1">'[6]GANADE1'!$B$77</definedName>
    <definedName name="PP10" localSheetId="15" hidden="1">'[7]19.14-15'!$C$34:$C$37</definedName>
    <definedName name="PP10" localSheetId="17" hidden="1">'[18]19.14-15'!$C$34:$C$37</definedName>
    <definedName name="PP10" localSheetId="22" hidden="1">'[7]19.14-15'!$C$34:$C$37</definedName>
    <definedName name="PP10" localSheetId="24" hidden="1">'[31]19.14-15'!$C$34:$C$37</definedName>
    <definedName name="PP10" hidden="1">'[7]19.14-15'!$C$34:$C$37</definedName>
    <definedName name="PP11" localSheetId="15" hidden="1">'[7]19.14-15'!$C$34:$C$37</definedName>
    <definedName name="PP11" localSheetId="17" hidden="1">'[18]19.14-15'!$C$34:$C$37</definedName>
    <definedName name="PP11" localSheetId="22" hidden="1">'[7]19.14-15'!$C$34:$C$37</definedName>
    <definedName name="PP11" localSheetId="24" hidden="1">'[31]19.14-15'!$C$34:$C$37</definedName>
    <definedName name="PP11" hidden="1">'[7]19.14-15'!$C$34:$C$37</definedName>
    <definedName name="PP12" localSheetId="15" hidden="1">'[7]19.14-15'!$C$34:$C$37</definedName>
    <definedName name="PP12" localSheetId="17" hidden="1">'[18]19.14-15'!$C$34:$C$37</definedName>
    <definedName name="PP12" localSheetId="22" hidden="1">'[7]19.14-15'!$C$34:$C$37</definedName>
    <definedName name="PP12" localSheetId="24" hidden="1">'[31]19.14-15'!$C$34:$C$37</definedName>
    <definedName name="PP12" hidden="1">'[7]19.14-15'!$C$34:$C$37</definedName>
    <definedName name="PP13" localSheetId="15" hidden="1">'[7]19.14-15'!#REF!</definedName>
    <definedName name="PP13" localSheetId="17" hidden="1">'[18]19.14-15'!#REF!</definedName>
    <definedName name="PP13" localSheetId="22" hidden="1">'[7]19.14-15'!#REF!</definedName>
    <definedName name="PP13" localSheetId="24" hidden="1">'[31]19.14-15'!#REF!</definedName>
    <definedName name="PP13" hidden="1">'[7]19.14-15'!#REF!</definedName>
    <definedName name="PP14" localSheetId="15" hidden="1">'[7]19.14-15'!#REF!</definedName>
    <definedName name="PP14" localSheetId="17" hidden="1">'[18]19.14-15'!#REF!</definedName>
    <definedName name="PP14" localSheetId="22" hidden="1">'[7]19.14-15'!#REF!</definedName>
    <definedName name="PP14" localSheetId="24" hidden="1">'[31]19.14-15'!#REF!</definedName>
    <definedName name="PP14" hidden="1">'[7]19.14-15'!#REF!</definedName>
    <definedName name="PP15" localSheetId="15" hidden="1">'[7]19.14-15'!#REF!</definedName>
    <definedName name="PP15" localSheetId="17" hidden="1">'[18]19.14-15'!#REF!</definedName>
    <definedName name="PP15" localSheetId="22" hidden="1">'[7]19.14-15'!#REF!</definedName>
    <definedName name="PP15" localSheetId="24" hidden="1">'[31]19.14-15'!#REF!</definedName>
    <definedName name="PP15" hidden="1">'[7]19.14-15'!#REF!</definedName>
    <definedName name="PP16" localSheetId="15" hidden="1">'[7]19.14-15'!$D$34:$D$37</definedName>
    <definedName name="PP16" localSheetId="17" hidden="1">'[18]19.14-15'!$D$34:$D$37</definedName>
    <definedName name="PP16" localSheetId="22" hidden="1">'[7]19.14-15'!$D$34:$D$37</definedName>
    <definedName name="PP16" localSheetId="24" hidden="1">'[31]19.14-15'!$D$34:$D$37</definedName>
    <definedName name="PP16" hidden="1">'[7]19.14-15'!$D$34:$D$37</definedName>
    <definedName name="PP17" localSheetId="15" hidden="1">'[7]19.14-15'!$D$34:$D$37</definedName>
    <definedName name="PP17" localSheetId="17" hidden="1">'[18]19.14-15'!$D$34:$D$37</definedName>
    <definedName name="PP17" localSheetId="22" hidden="1">'[7]19.14-15'!$D$34:$D$37</definedName>
    <definedName name="PP17" localSheetId="24" hidden="1">'[31]19.14-15'!$D$34:$D$37</definedName>
    <definedName name="PP17" hidden="1">'[7]19.14-15'!$D$34:$D$37</definedName>
    <definedName name="pp18" localSheetId="15" hidden="1">'[7]19.14-15'!$D$34:$D$37</definedName>
    <definedName name="pp18" localSheetId="17" hidden="1">'[18]19.14-15'!$D$34:$D$37</definedName>
    <definedName name="pp18" localSheetId="22" hidden="1">'[7]19.14-15'!$D$34:$D$37</definedName>
    <definedName name="pp18" localSheetId="24" hidden="1">'[31]19.14-15'!$D$34:$D$37</definedName>
    <definedName name="pp18" hidden="1">'[7]19.14-15'!$D$34:$D$37</definedName>
    <definedName name="pp19" localSheetId="15" hidden="1">'[7]19.14-15'!#REF!</definedName>
    <definedName name="pp19" localSheetId="17" hidden="1">'[18]19.14-15'!#REF!</definedName>
    <definedName name="pp19" localSheetId="22" hidden="1">'[7]19.14-15'!#REF!</definedName>
    <definedName name="pp19" localSheetId="24" hidden="1">'[31]19.14-15'!#REF!</definedName>
    <definedName name="pp19" hidden="1">'[7]19.14-15'!#REF!</definedName>
    <definedName name="PP2" localSheetId="15">'[7]19.22'!#REF!</definedName>
    <definedName name="PP2" localSheetId="17">'[18]19.22'!#REF!</definedName>
    <definedName name="PP2" localSheetId="22">'[7]19.22'!#REF!</definedName>
    <definedName name="PP2" localSheetId="24">'[31]19.22'!#REF!</definedName>
    <definedName name="PP2">'[7]19.22'!#REF!</definedName>
    <definedName name="PP20" localSheetId="15" hidden="1">'[7]19.14-15'!#REF!</definedName>
    <definedName name="PP20" localSheetId="17" hidden="1">'[18]19.14-15'!#REF!</definedName>
    <definedName name="PP20" localSheetId="22" hidden="1">'[7]19.14-15'!#REF!</definedName>
    <definedName name="PP20" localSheetId="24" hidden="1">'[31]19.14-15'!#REF!</definedName>
    <definedName name="PP20" hidden="1">'[7]19.14-15'!#REF!</definedName>
    <definedName name="PP21" localSheetId="15" hidden="1">'[7]19.14-15'!#REF!</definedName>
    <definedName name="PP21" localSheetId="17" hidden="1">'[18]19.14-15'!#REF!</definedName>
    <definedName name="PP21" localSheetId="22" hidden="1">'[7]19.14-15'!#REF!</definedName>
    <definedName name="PP21" localSheetId="24" hidden="1">'[31]19.14-15'!#REF!</definedName>
    <definedName name="PP21" hidden="1">'[7]19.14-15'!#REF!</definedName>
    <definedName name="PP22" localSheetId="15" hidden="1">'[7]19.14-15'!#REF!</definedName>
    <definedName name="PP22" localSheetId="17" hidden="1">'[18]19.14-15'!#REF!</definedName>
    <definedName name="PP22" localSheetId="22" hidden="1">'[7]19.14-15'!#REF!</definedName>
    <definedName name="PP22" localSheetId="24" hidden="1">'[31]19.14-15'!#REF!</definedName>
    <definedName name="PP22" hidden="1">'[7]19.14-15'!#REF!</definedName>
    <definedName name="pp23" localSheetId="15" hidden="1">'[7]19.14-15'!#REF!</definedName>
    <definedName name="pp23" localSheetId="17" hidden="1">'[18]19.14-15'!#REF!</definedName>
    <definedName name="pp23" localSheetId="22" hidden="1">'[7]19.14-15'!#REF!</definedName>
    <definedName name="pp23" localSheetId="24" hidden="1">'[31]19.14-15'!#REF!</definedName>
    <definedName name="pp23" hidden="1">'[7]19.14-15'!#REF!</definedName>
    <definedName name="pp24" localSheetId="15" hidden="1">'[7]19.14-15'!#REF!</definedName>
    <definedName name="pp24" localSheetId="17" hidden="1">'[18]19.14-15'!#REF!</definedName>
    <definedName name="pp24" localSheetId="22" hidden="1">'[7]19.14-15'!#REF!</definedName>
    <definedName name="pp24" localSheetId="24" hidden="1">'[31]19.14-15'!#REF!</definedName>
    <definedName name="pp24" hidden="1">'[7]19.14-15'!#REF!</definedName>
    <definedName name="pp25" localSheetId="15" hidden="1">'[7]19.14-15'!#REF!</definedName>
    <definedName name="pp25" localSheetId="17" hidden="1">'[18]19.14-15'!#REF!</definedName>
    <definedName name="pp25" localSheetId="22" hidden="1">'[7]19.14-15'!#REF!</definedName>
    <definedName name="pp25" localSheetId="24" hidden="1">'[31]19.14-15'!#REF!</definedName>
    <definedName name="pp25" hidden="1">'[7]19.14-15'!#REF!</definedName>
    <definedName name="pp26" localSheetId="15" hidden="1">'[7]19.14-15'!#REF!</definedName>
    <definedName name="pp26" localSheetId="17" hidden="1">'[18]19.14-15'!#REF!</definedName>
    <definedName name="pp26" localSheetId="22" hidden="1">'[7]19.14-15'!#REF!</definedName>
    <definedName name="pp26" localSheetId="24" hidden="1">'[31]19.14-15'!#REF!</definedName>
    <definedName name="pp26" hidden="1">'[7]19.14-15'!#REF!</definedName>
    <definedName name="pp27" localSheetId="15" hidden="1">'[7]19.14-15'!#REF!</definedName>
    <definedName name="pp27" localSheetId="17" hidden="1">'[18]19.14-15'!#REF!</definedName>
    <definedName name="pp27" localSheetId="22" hidden="1">'[7]19.14-15'!#REF!</definedName>
    <definedName name="pp27" localSheetId="24" hidden="1">'[31]19.14-15'!#REF!</definedName>
    <definedName name="pp27" hidden="1">'[7]19.14-15'!#REF!</definedName>
    <definedName name="PP3" localSheetId="15">'[6]GANADE1'!$B$79</definedName>
    <definedName name="PP3" localSheetId="17">'[17]GANADE1'!$B$79</definedName>
    <definedName name="PP3" localSheetId="22">'[6]GANADE1'!$B$79</definedName>
    <definedName name="PP3" localSheetId="24">'[30]GANADE1'!$B$79</definedName>
    <definedName name="PP3">'[6]GANADE1'!$B$79</definedName>
    <definedName name="PP4" localSheetId="15">'[7]19.11-12'!$B$51</definedName>
    <definedName name="PP4" localSheetId="17">'[18]19.11-12'!$B$51</definedName>
    <definedName name="PP4" localSheetId="22">'[7]19.11-12'!$B$51</definedName>
    <definedName name="PP4" localSheetId="24">'[31]19.11-12'!$B$51</definedName>
    <definedName name="PP4">'[7]19.11-12'!$B$51</definedName>
    <definedName name="PP5" localSheetId="15" hidden="1">'[7]19.14-15'!$B$34:$B$37</definedName>
    <definedName name="PP5" localSheetId="17" hidden="1">'[18]19.14-15'!$B$34:$B$37</definedName>
    <definedName name="PP5" localSheetId="22" hidden="1">'[7]19.14-15'!$B$34:$B$37</definedName>
    <definedName name="PP5" localSheetId="24" hidden="1">'[31]19.14-15'!$B$34:$B$37</definedName>
    <definedName name="PP5" hidden="1">'[7]19.14-15'!$B$34:$B$37</definedName>
    <definedName name="PP6" localSheetId="15" hidden="1">'[7]19.14-15'!$B$34:$B$37</definedName>
    <definedName name="PP6" localSheetId="17" hidden="1">'[18]19.14-15'!$B$34:$B$37</definedName>
    <definedName name="PP6" localSheetId="22" hidden="1">'[7]19.14-15'!$B$34:$B$37</definedName>
    <definedName name="PP6" localSheetId="24" hidden="1">'[31]19.14-15'!$B$34:$B$37</definedName>
    <definedName name="PP6" hidden="1">'[7]19.14-15'!$B$34:$B$37</definedName>
    <definedName name="PP7" localSheetId="15" hidden="1">'[7]19.14-15'!#REF!</definedName>
    <definedName name="PP7" localSheetId="17" hidden="1">'[18]19.14-15'!#REF!</definedName>
    <definedName name="PP7" localSheetId="22" hidden="1">'[7]19.14-15'!#REF!</definedName>
    <definedName name="PP7" localSheetId="24" hidden="1">'[31]19.14-15'!#REF!</definedName>
    <definedName name="PP7" hidden="1">'[7]19.14-15'!#REF!</definedName>
    <definedName name="PP8" localSheetId="15" hidden="1">'[7]19.14-15'!#REF!</definedName>
    <definedName name="PP8" localSheetId="17" hidden="1">'[18]19.14-15'!#REF!</definedName>
    <definedName name="PP8" localSheetId="22" hidden="1">'[7]19.14-15'!#REF!</definedName>
    <definedName name="PP8" localSheetId="24" hidden="1">'[31]19.14-15'!#REF!</definedName>
    <definedName name="PP8" hidden="1">'[7]19.14-15'!#REF!</definedName>
    <definedName name="PP9" localSheetId="15" hidden="1">'[7]19.14-15'!#REF!</definedName>
    <definedName name="PP9" localSheetId="17" hidden="1">'[18]19.14-15'!#REF!</definedName>
    <definedName name="PP9" localSheetId="22" hidden="1">'[7]19.14-15'!#REF!</definedName>
    <definedName name="PP9" localSheetId="24" hidden="1">'[31]19.14-15'!#REF!</definedName>
    <definedName name="PP9" hidden="1">'[7]19.14-15'!#REF!</definedName>
    <definedName name="RUTINA" localSheetId="15">#REF!</definedName>
    <definedName name="RUTINA" localSheetId="17">#REF!</definedName>
    <definedName name="RUTINA" localSheetId="22">#REF!</definedName>
    <definedName name="RUTINA" localSheetId="2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<sst xmlns="http://schemas.openxmlformats.org/spreadsheetml/2006/main" count="2366" uniqueCount="490">
  <si>
    <t>VIÑEDO</t>
  </si>
  <si>
    <t>16.6.  VIÑEDO: Serie histórica de superficie, rendimiento, producción y destino de la producción</t>
  </si>
  <si>
    <t>Viñedo de uva de mesa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</si>
  <si>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</si>
  <si>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</si>
  <si>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</si>
  <si>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</si>
  <si>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</si>
  <si>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</si>
  <si>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</si>
  <si>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</si>
  <si>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</si>
  <si>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</si>
  <si>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</si>
  <si>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</si>
  <si>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Para</t>
  </si>
  <si>
    <t>consumo en fresco</t>
  </si>
  <si>
    <t>pasas</t>
  </si>
  <si>
    <t xml:space="preserve">    –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</si>
  <si>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</si>
  <si>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</si>
  <si>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</si>
  <si>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</si>
  <si>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</si>
  <si>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</si>
  <si>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</si>
  <si>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</si>
  <si>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</si>
  <si>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</si>
  <si>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</si>
  <si>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</si>
  <si>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</si>
  <si>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Producción de uva para transformación</t>
  </si>
  <si>
    <t>Productos elaborados</t>
  </si>
  <si>
    <t>Vino nuevo</t>
  </si>
  <si>
    <t>Mosto para</t>
  </si>
  <si>
    <t>Uvas pasas</t>
  </si>
  <si>
    <t>vino y mosto</t>
  </si>
  <si>
    <t>uvas pasas</t>
  </si>
  <si>
    <t>Vinos</t>
  </si>
  <si>
    <t>espumosos</t>
  </si>
  <si>
    <t>Total vino nuevo</t>
  </si>
  <si>
    <t>Tintos</t>
  </si>
  <si>
    <t>Blancos</t>
  </si>
  <si>
    <t>y rosados</t>
  </si>
  <si>
    <t>Vinos de mesa</t>
  </si>
  <si>
    <t>Otros vinos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</si>
  <si>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</si>
  <si>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</si>
  <si>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</si>
  <si>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</si>
  <si>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</si>
  <si>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</si>
  <si>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</si>
  <si>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</si>
  <si>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</si>
  <si>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1992</t>
  </si>
  <si>
    <t>1993</t>
  </si>
  <si>
    <t>1994</t>
  </si>
  <si>
    <t>1995</t>
  </si>
  <si>
    <t>1996</t>
  </si>
  <si>
    <t>1997</t>
  </si>
  <si>
    <t>1998</t>
  </si>
  <si>
    <t>1999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</si>
  <si>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</si>
  <si>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</si>
  <si>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</si>
  <si>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</si>
  <si>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</si>
  <si>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</si>
  <si>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</si>
  <si>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</si>
  <si>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</si>
  <si>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</si>
  <si>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</si>
  <si>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</si>
  <si>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</si>
  <si>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 xml:space="preserve"> Australia</t>
  </si>
  <si>
    <t xml:space="preserve"> Islandia</t>
  </si>
  <si>
    <t xml:space="preserve"> Japón</t>
  </si>
  <si>
    <t>Superficie en plantación regular</t>
  </si>
  <si>
    <t>Arranques</t>
  </si>
  <si>
    <t>Plantaciones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</si>
  <si>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</si>
  <si>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</si>
  <si>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</si>
  <si>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</si>
  <si>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</si>
  <si>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</si>
  <si>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</si>
  <si>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</si>
  <si>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>TOTAL VIÑEDO</t>
  </si>
  <si>
    <t>Rendimiento de la superficie</t>
  </si>
  <si>
    <t>Destino de la producción (toneladas)</t>
  </si>
  <si>
    <t>Producción (hectolitros)</t>
  </si>
  <si>
    <t>en producción (kg/ha)</t>
  </si>
  <si>
    <t>Para consumo</t>
  </si>
  <si>
    <t>Tipos de vino</t>
  </si>
  <si>
    <t xml:space="preserve">   Zumo de uva</t>
  </si>
  <si>
    <t xml:space="preserve">   Espumosos</t>
  </si>
  <si>
    <t xml:space="preserve">   Mosto conservado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</si>
  <si>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</si>
  <si>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</si>
  <si>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</si>
  <si>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</si>
  <si>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</si>
  <si>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</si>
  <si>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</si>
  <si>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</si>
  <si>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</si>
  <si>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</si>
  <si>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</si>
  <si>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>Superficie total</t>
  </si>
  <si>
    <t>Viñedo</t>
  </si>
  <si>
    <t>Viñedo de</t>
  </si>
  <si>
    <t>Viveros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</si>
  <si>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</si>
  <si>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</si>
  <si>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</si>
  <si>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</si>
  <si>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</si>
  <si>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</si>
  <si>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</si>
  <si>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</si>
  <si>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</si>
  <si>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</si>
  <si>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</si>
  <si>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</si>
  <si>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</si>
  <si>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</si>
  <si>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</si>
  <si>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</si>
  <si>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</si>
  <si>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</si>
  <si>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</si>
  <si>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CANARIAS</t>
  </si>
  <si>
    <t>Superficie en plantación regular (hectáreas)</t>
  </si>
  <si>
    <t>Uva de mesa en cultivo único</t>
  </si>
  <si>
    <t>Uva de mesa en cultivo asociado</t>
  </si>
  <si>
    <t>Superficie total en</t>
  </si>
  <si>
    <t>plantación regular</t>
  </si>
  <si>
    <t>(hectáreas)</t>
  </si>
  <si>
    <t>Cultivo único</t>
  </si>
  <si>
    <t>Cultivo asociado</t>
  </si>
  <si>
    <t>Rendimiento de la superficie en producción (kg/ha)</t>
  </si>
  <si>
    <t>Provincias y</t>
  </si>
  <si>
    <t>Consumo</t>
  </si>
  <si>
    <t>Transformación</t>
  </si>
  <si>
    <t>Para pasas</t>
  </si>
  <si>
    <t>Para vino y mosto</t>
  </si>
  <si>
    <t>Vino</t>
  </si>
  <si>
    <t>Importación</t>
  </si>
  <si>
    <t>Exportación</t>
  </si>
  <si>
    <t>Vino nuevo total</t>
  </si>
  <si>
    <t>de licor</t>
  </si>
  <si>
    <t>total</t>
  </si>
  <si>
    <t>Cobertura geográfica: ESPAÑA</t>
  </si>
  <si>
    <t>Vino total</t>
  </si>
  <si>
    <t>Vino de mesa</t>
  </si>
  <si>
    <t>Conceptos</t>
  </si>
  <si>
    <t>Blanco</t>
  </si>
  <si>
    <t>MOSTO PARA ZUMO DE UVA</t>
  </si>
  <si>
    <t>IMPORTACIONES</t>
  </si>
  <si>
    <t>De países terceros</t>
  </si>
  <si>
    <t>EXPORTACIONES</t>
  </si>
  <si>
    <t>A países terceros</t>
  </si>
  <si>
    <t xml:space="preserve">Consumo humano </t>
  </si>
  <si>
    <t>Usos industriales</t>
  </si>
  <si>
    <t>Destilación</t>
  </si>
  <si>
    <t>Vinagres</t>
  </si>
  <si>
    <t>Pérdidas</t>
  </si>
  <si>
    <r>
      <t>V.C.P.R.D.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</si>
  <si>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</si>
  <si>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 xml:space="preserve">  Brasil</t>
  </si>
  <si>
    <t xml:space="preserve">  Canadá</t>
  </si>
  <si>
    <t xml:space="preserve">  Estados Unidos</t>
  </si>
  <si>
    <t xml:space="preserve">  Noruega</t>
  </si>
  <si>
    <t xml:space="preserve">  Suiza</t>
  </si>
  <si>
    <t>PRODUCCION DE VINO Y MOSTO</t>
  </si>
  <si>
    <t>PRODUCCION UTILIZABLE</t>
  </si>
  <si>
    <t>UTILIZACION INTERIOR TOTAL</t>
  </si>
  <si>
    <t>VARIACION DE EXISTENCIAS</t>
  </si>
  <si>
    <t>PAISES DE EUROPA</t>
  </si>
  <si>
    <t>OTROS PAISES DEL MUNDO</t>
  </si>
  <si>
    <t xml:space="preserve">  Argentina</t>
  </si>
  <si>
    <t xml:space="preserve">  Méjico</t>
  </si>
  <si>
    <t xml:space="preserve"> PAÍS VASCO</t>
  </si>
  <si>
    <t xml:space="preserve"> ARAGÓN</t>
  </si>
  <si>
    <t xml:space="preserve"> CASTILLA Y LEÓN</t>
  </si>
  <si>
    <t xml:space="preserve"> ANDALUCÍA</t>
  </si>
  <si>
    <t>Teruel</t>
  </si>
  <si>
    <t>Zaragoza</t>
  </si>
  <si>
    <t>Barcelona</t>
  </si>
  <si>
    <t>Girona</t>
  </si>
  <si>
    <t>Lleida</t>
  </si>
  <si>
    <t>Tarragona</t>
  </si>
  <si>
    <t>Avila</t>
  </si>
  <si>
    <t>León</t>
  </si>
  <si>
    <t>Salamanca</t>
  </si>
  <si>
    <t>Zamora</t>
  </si>
  <si>
    <t>Albacete</t>
  </si>
  <si>
    <t>Cuenca</t>
  </si>
  <si>
    <t>Guadalajara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</si>
  <si>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</si>
  <si>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</si>
  <si>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</si>
  <si>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</si>
  <si>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</si>
  <si>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</si>
  <si>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</si>
  <si>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</si>
  <si>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</si>
  <si>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</si>
  <si>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</si>
  <si>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</si>
  <si>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</si>
  <si>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</si>
  <si>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</si>
  <si>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</si>
  <si>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Ciudad Real</t>
  </si>
  <si>
    <t>Toledo</t>
  </si>
  <si>
    <t>VIÑEDO DE UVA DE MESA</t>
  </si>
  <si>
    <t xml:space="preserve">   TOTAL</t>
  </si>
  <si>
    <t>VIÑEDO DE UVA PARA VINIFICACIÓN</t>
  </si>
  <si>
    <t>VIÑEDO DE UVA PARA PASIFICACIÓN</t>
  </si>
  <si>
    <t>VIVEROS DE VIÑEDO</t>
  </si>
  <si>
    <t>Producción (toneladas)</t>
  </si>
  <si>
    <t>VINOS DE MESA</t>
  </si>
  <si>
    <t>OTROS VINOS</t>
  </si>
  <si>
    <t>TOTAL VINO NUEVO</t>
  </si>
  <si>
    <t>MOSTO (HECTOLITROS)</t>
  </si>
  <si>
    <t>UVAS PASAS 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</si>
  <si>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</si>
  <si>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</si>
  <si>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</si>
  <si>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</si>
  <si>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</si>
  <si>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</si>
  <si>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</si>
  <si>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</si>
  <si>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Burgos</t>
  </si>
  <si>
    <t>Palencia</t>
  </si>
  <si>
    <t>Segovia</t>
  </si>
  <si>
    <t>Soria</t>
  </si>
  <si>
    <t>Valladolid</t>
  </si>
  <si>
    <t>Producción                      (toneladas)</t>
  </si>
  <si>
    <t xml:space="preserve">  DE MURCIA</t>
  </si>
  <si>
    <t xml:space="preserve">de uva </t>
  </si>
  <si>
    <t>Rendimiento de la superfi-</t>
  </si>
  <si>
    <t>cie en producción (kg/ha)</t>
  </si>
  <si>
    <t>Tintos y</t>
  </si>
  <si>
    <t>rosados</t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</si>
  <si>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</si>
  <si>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Incluye viñedo de uva para pasificación y viñedo de uva para obtención de mosto o vino.</t>
    </r>
  </si>
  <si>
    <r>
      <t xml:space="preserve">mosto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</si>
  <si>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Hasta 1991 se refiere al total de uva para transformación.</t>
    </r>
  </si>
  <si>
    <r>
      <t>(*)</t>
    </r>
    <r>
      <rPr>
        <sz val="10"/>
        <rFont val="Arial"/>
        <family val="2"/>
      </rPr>
      <t xml:space="preserve"> V.C.P.R.D.: Vinos de Calidad Producidos en Regiones Determinadas. </t>
    </r>
  </si>
  <si>
    <r>
      <t xml:space="preserve">Blancos </t>
    </r>
    <r>
      <rPr>
        <vertAlign val="superscript"/>
        <sz val="10"/>
        <rFont val="Arial"/>
        <family val="2"/>
      </rPr>
      <t>(2)</t>
    </r>
  </si>
  <si>
    <r>
      <t xml:space="preserve">y rosados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</si>
  <si>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Vino procedente de la cosecha de uva del año indicado.</t>
    </r>
  </si>
  <si>
    <r>
      <t>(2)</t>
    </r>
    <r>
      <rPr>
        <sz val="10"/>
        <rFont val="Arial"/>
        <family val="2"/>
      </rPr>
      <t xml:space="preserve"> Incluye vinos de mesa y V.C.P.R.D. Con exclusión de los comprendidos en los otros grupos.</t>
    </r>
  </si>
  <si>
    <t>Mundo y países</t>
  </si>
  <si>
    <t>(miles de toneladas)</t>
  </si>
  <si>
    <t>Destino de la producción (miles de toneladas)</t>
  </si>
  <si>
    <t>(miles de hectolitros)</t>
  </si>
  <si>
    <r>
      <t xml:space="preserve">consumo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</si>
  <si>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</si>
  <si>
    <r>
      <t xml:space="preserve">Mosto para consumo directo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</si>
  <si>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partir de 1989, jugo de uva más mosto para consumo. Otros mostos se incluyen en vino.</t>
    </r>
  </si>
  <si>
    <t>16.17.  UVA: Comercio exterior de España (Toneladas)</t>
  </si>
  <si>
    <t>Fuente: Estadísticas de Comercio Exterior de España. Agencia Estatal de Administración Tributaria.</t>
  </si>
  <si>
    <r>
      <t>Vinos V.C.P.R.D.</t>
    </r>
    <r>
      <rPr>
        <vertAlign val="superscript"/>
        <sz val="10"/>
        <rFont val="Arial"/>
        <family val="2"/>
      </rPr>
      <t>(*)</t>
    </r>
  </si>
  <si>
    <t>16.14.  UVA: Serie histórica de producción destinada a transformación</t>
  </si>
  <si>
    <t xml:space="preserve">16.15.  UVA: Serie histórica de comercio exterior de productos obtenidos de transformación de uva (Toneladas) </t>
  </si>
  <si>
    <t>VINOS V.C.P.R.D. (1)</t>
  </si>
  <si>
    <t xml:space="preserve"> (1) Se incluyen los vinos producidos en zonas V.C.P.R.D. que se prevé serán calificados como tal.</t>
  </si>
  <si>
    <t>Los demás vinos V.C.P.R.D.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</si>
  <si>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</si>
  <si>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</si>
  <si>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</si>
  <si>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</si>
  <si>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</si>
  <si>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</si>
  <si>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</si>
  <si>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</si>
  <si>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</si>
  <si>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</si>
  <si>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</si>
  <si>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</si>
  <si>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</si>
  <si>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</si>
  <si>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</si>
  <si>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</si>
  <si>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</si>
  <si>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</si>
  <si>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</si>
  <si>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</si>
  <si>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</si>
  <si>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</si>
  <si>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</si>
  <si>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</si>
  <si>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</si>
  <si>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</si>
  <si>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</si>
  <si>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</si>
  <si>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</si>
  <si>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</si>
  <si>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</si>
  <si>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r>
      <t xml:space="preserve">16.18.  VINO NUEVO: Serie histórica de producción según tipos (Miles de hectolitros) </t>
    </r>
    <r>
      <rPr>
        <b/>
        <vertAlign val="superscript"/>
        <sz val="10"/>
        <rFont val="Arial"/>
        <family val="2"/>
      </rPr>
      <t>(1)</t>
    </r>
  </si>
  <si>
    <t>Cultivo</t>
  </si>
  <si>
    <t>16.13.  UVA: Serie histórica de la producción destinada a consumo en fresco, precio, valor y comercio exterior</t>
  </si>
  <si>
    <t>Superficie inscrita</t>
  </si>
  <si>
    <t>a final de campaña</t>
  </si>
  <si>
    <t>se presenta esta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</si>
  <si>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</si>
  <si>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</si>
  <si>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</si>
  <si>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</si>
  <si>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</si>
  <si>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</si>
  <si>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</si>
  <si>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</si>
  <si>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</si>
  <si>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</si>
  <si>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</si>
  <si>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</si>
  <si>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</si>
  <si>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</si>
  <si>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</si>
  <si>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</si>
  <si>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</si>
  <si>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</si>
  <si>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</si>
  <si>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</si>
  <si>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</si>
  <si>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</si>
  <si>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</si>
  <si>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</si>
  <si>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</si>
  <si>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</si>
  <si>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</si>
  <si>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</si>
  <si>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</si>
  <si>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</si>
  <si>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</si>
  <si>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</si>
  <si>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</si>
  <si>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</si>
  <si>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</si>
  <si>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</si>
  <si>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</si>
  <si>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</si>
  <si>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</si>
  <si>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</si>
  <si>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</si>
  <si>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La Palma</t>
  </si>
  <si>
    <t xml:space="preserve">  Málaga y Sierras de Málaga</t>
  </si>
  <si>
    <t xml:space="preserve">   Málaga</t>
  </si>
  <si>
    <t xml:space="preserve">  Méntrida</t>
  </si>
  <si>
    <t xml:space="preserve">   Toledo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</si>
  <si>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</si>
  <si>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</si>
  <si>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</si>
  <si>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</si>
  <si>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</si>
  <si>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</si>
  <si>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</si>
  <si>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</si>
  <si>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</si>
  <si>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</si>
  <si>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</si>
  <si>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</si>
  <si>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</si>
  <si>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</si>
  <si>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</si>
  <si>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</si>
  <si>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</si>
  <si>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</si>
  <si>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</si>
  <si>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</si>
  <si>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</si>
  <si>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</si>
  <si>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</si>
  <si>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</si>
  <si>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</si>
  <si>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</si>
  <si>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</si>
  <si>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</si>
  <si>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</si>
  <si>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</si>
  <si>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</si>
  <si>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</si>
  <si>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</si>
  <si>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</si>
  <si>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</si>
  <si>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</si>
  <si>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</si>
  <si>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</si>
  <si>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</si>
  <si>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</si>
  <si>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</si>
  <si>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</si>
  <si>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>Número de</t>
  </si>
  <si>
    <t>viticultores</t>
  </si>
  <si>
    <t xml:space="preserve">  Dominio de Valdepusa </t>
  </si>
  <si>
    <t xml:space="preserve">  Manchuela </t>
  </si>
  <si>
    <t>16.1.  VIÑEDO: Resumen nacional de la superficie (Hectáreas), 2006</t>
  </si>
  <si>
    <t>16.2.  VIÑEDO: Resumen nacional del rendimiento, producción y destino, 2006</t>
  </si>
  <si>
    <t>16.3.  VIÑEDO: Producción de vino nuevo (Campaña 2006-07)</t>
  </si>
  <si>
    <t>Productos</t>
  </si>
  <si>
    <t>16.4.  VIÑEDO: Otros productos de la uva (Campaña 2006-07)</t>
  </si>
  <si>
    <t>16.5.  VIÑEDO: Análisis provincial de superficie total y según clases, 2006 (Hectáreas)</t>
  </si>
  <si>
    <t>16.7.  VIÑEDO DEDICADO A UVA DE MESA: Análisis provincial de superficie, rendimiento y producción, 2006</t>
  </si>
  <si>
    <t>16.8.  VIÑEDO DEDICADO A UVA DE MESA: Análisis provincial de superficie y producción según formas de cultivo, 2006</t>
  </si>
  <si>
    <t>16.9.  VIÑEDO DEDICADO A UVA DE VINIFICACION: Análisis provincial de superficie, 2006</t>
  </si>
  <si>
    <t>,</t>
  </si>
  <si>
    <t>16.10.  VIÑEDO DEDICADO A UVA DE VINIFICACION: Análisis provincial de rendimiento y producción, 2006</t>
  </si>
  <si>
    <t>16.11.  VIÑEDO DEDICADO A UVA DE PASIFICACION: Análisis provincial de superficie, rendimiento y producción, 2006</t>
  </si>
  <si>
    <t xml:space="preserve">– </t>
  </si>
  <si>
    <t>16.16.  UVA: Análisis provincial del destino de la producción, 2006 (toneladas)</t>
  </si>
  <si>
    <t>16.19.  VINO NUEVO: Análisis provincial de la producción, 2006 (hectolitros)</t>
  </si>
  <si>
    <t>16.20.  VINO NUEVO: Análisis provincial de la producción de vinos V.C.P.R.D., 2006 (hectolitros)</t>
  </si>
  <si>
    <t>16.12.  VIVEROS DE VIÑEDO: Análisis provincial de la superficie (Hectáreas), 2006</t>
  </si>
  <si>
    <t>Equivalente total</t>
  </si>
  <si>
    <t>en zumo de uva</t>
  </si>
  <si>
    <t>Campaña 2005/06; 1.8-31.7</t>
  </si>
  <si>
    <t>16.21.  VINO NUEVO: Análisis provincial de la producción de otros vinos, 2006 (Hectolitros)</t>
  </si>
  <si>
    <t>Superficie y número de viticultores, campaña 2005/2006</t>
  </si>
  <si>
    <t xml:space="preserve">  Arlanza</t>
  </si>
  <si>
    <t>Comidades Autonomas/Provincias donde</t>
  </si>
  <si>
    <t xml:space="preserve">  Chacolí de Alava</t>
  </si>
  <si>
    <t xml:space="preserve">   Las Palmas </t>
  </si>
  <si>
    <t>Mondejar</t>
  </si>
  <si>
    <t>Ribera del Guadiana</t>
  </si>
  <si>
    <t>Ribera del Jucar</t>
  </si>
  <si>
    <t>-</t>
  </si>
  <si>
    <t>V.C.P.R.D.</t>
  </si>
  <si>
    <t xml:space="preserve">    TOTAL (*)</t>
  </si>
  <si>
    <t>(*) En los totales no se han sumado las cifras de Cataluña y Cava para evitar duplicidades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</si>
  <si>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Vinos de calidad producidos en regiones determinadas, que engloba todas las Denominaciones de Origen de vinos de España  y la Denominación "Cava".</t>
    </r>
  </si>
  <si>
    <t xml:space="preserve">  Valles de Benavente </t>
  </si>
  <si>
    <t xml:space="preserve">  Tierra del vino de Zamora</t>
  </si>
  <si>
    <t xml:space="preserve">  Tierra de León</t>
  </si>
  <si>
    <t xml:space="preserve">  Pago Guijoso</t>
  </si>
  <si>
    <t xml:space="preserve">  Monsant</t>
  </si>
  <si>
    <t xml:space="preserve">  Empordá</t>
  </si>
  <si>
    <t xml:space="preserve">  Arribes </t>
  </si>
  <si>
    <t xml:space="preserve">   Cataluña</t>
  </si>
  <si>
    <t xml:space="preserve">   Aragón, Cataluña, Extremadura, Navarra, País Vasco, La Rioja y C. Valenciana </t>
  </si>
  <si>
    <t xml:space="preserve">   Mallorca</t>
  </si>
  <si>
    <t>16.22.  BALANCE DEL VINO (Miles de hectólitros)</t>
  </si>
  <si>
    <r>
      <t>16.23. VINOS DE CALIDAD PRODUCIDOS EN REGIONES DETERMINADAS (V.C.P.R.D.)</t>
    </r>
    <r>
      <rPr>
        <b/>
        <vertAlign val="superscript"/>
        <sz val="10"/>
        <rFont val="Arial"/>
        <family val="2"/>
      </rPr>
      <t>(1)</t>
    </r>
  </si>
  <si>
    <t>16.24.  VINO Y MOSTO: Comercio exterior de España (Toneladas)</t>
  </si>
  <si>
    <t xml:space="preserve">16.25.  VIÑEDO: Serie histórica de producción de mosto no dedicado a fermentación y uvas pasas </t>
  </si>
  <si>
    <t>16.26.  VIÑEDO: Análisis provincial de la producción de mostos no dedicados a fermentación y uvas pasas, 2006</t>
  </si>
  <si>
    <t xml:space="preserve">    León</t>
  </si>
  <si>
    <t xml:space="preserve">   Guadalajara</t>
  </si>
  <si>
    <t xml:space="preserve">   Alava</t>
  </si>
  <si>
    <t xml:space="preserve">   Girona</t>
  </si>
  <si>
    <t xml:space="preserve">   Extremadura</t>
  </si>
  <si>
    <t xml:space="preserve">   Castilla-La Mancha</t>
  </si>
  <si>
    <t xml:space="preserve">   Zamora</t>
  </si>
  <si>
    <t>ANUARIO DE ESTADÍSTICA AGROALIMENTARIA Y PESQUERA 2007</t>
  </si>
  <si>
    <t>CAPITULO 16: VIÑEDO</t>
  </si>
  <si>
    <t xml:space="preserve">16.1.  VIÑEDO: Resumen nacional de la superficie (Hectáreas), 2006 </t>
  </si>
  <si>
    <t>Volver al Indice</t>
  </si>
  <si>
    <t xml:space="preserve">16.2.  VIÑEDO: Resumen nacional del rendimiento, producción y destino, 2006 </t>
  </si>
  <si>
    <t xml:space="preserve">16.3.  VIÑEDO: Producción de vino nuevo (Campaña 2006-07) </t>
  </si>
  <si>
    <t xml:space="preserve">16.4.  VIÑEDO: Otros productos de la uva (Campaña 2006-07) </t>
  </si>
  <si>
    <t xml:space="preserve">16.5.  VIÑEDO: Análisis provincial de superficie total y según clases, 2006 (Hectáreas) </t>
  </si>
  <si>
    <t xml:space="preserve">16.6.  VIÑEDO: Serie histórica de superficie, rendimiento, producción y destino de la producción </t>
  </si>
  <si>
    <t xml:space="preserve">16.7.  VIÑEDO DEDICADO A UVA DE MESA: Análisis provincial de superficie, rendimiento y producción, 2006 </t>
  </si>
  <si>
    <t xml:space="preserve">16.8.  VIÑEDO DEDICADO A UVA DE MESA: Análisis provincial de superficie y producción según formas de cultivo, 2006 </t>
  </si>
  <si>
    <t xml:space="preserve">16.9.  VIÑEDO DEDICADO A UVA DE VINIFICACION: Análisis provincial de superficie, 2006 </t>
  </si>
  <si>
    <t xml:space="preserve">16.10.  VIÑEDO DEDICADO A UVA DE VINIFICACION: Análisis provincial de rendimiento y producción, 2006 </t>
  </si>
  <si>
    <t xml:space="preserve">16.11.  VIÑEDO DEDICADO A UVA DE PASIFICACION: Análisis provincial de superficie, rendimiento y producción, 2006 </t>
  </si>
  <si>
    <t xml:space="preserve">16.12.  VIVEROS DE VIÑEDO: Análisis provincial de la superficie (Hectáreas), 2006 </t>
  </si>
  <si>
    <t xml:space="preserve">16.13.  UVA: Serie histórica de la producción destinada a consumo en fresco, precio, valor y comercio exterior </t>
  </si>
  <si>
    <t xml:space="preserve">16.14.  UVA: Serie histórica de producción destinada a transformación </t>
  </si>
  <si>
    <t xml:space="preserve">16.16.  UVA: Análisis provincial del destino de la producción, 2006 (toneladas) </t>
  </si>
  <si>
    <t xml:space="preserve">16.17.  UVA: Comercio exterior de España (Toneladas) </t>
  </si>
  <si>
    <t xml:space="preserve">16.18.  VINO NUEVO: Serie histórica de producción según tipos (Miles de hectolitros) (1) </t>
  </si>
  <si>
    <t xml:space="preserve">16.19.  VINO NUEVO: Análisis provincial de la producción, 2006 (hectolitros) </t>
  </si>
  <si>
    <t xml:space="preserve">16.20.  VINO NUEVO: Análisis provincial de la producción de vinos V.C.P.R.D., 2006 (hectolitros) </t>
  </si>
  <si>
    <t xml:space="preserve">16.21.  VINO NUEVO: Análisis provincial de la producción de otros vinos, 2006 (Hectolitros) </t>
  </si>
  <si>
    <t>16.22.  BALANCE DEL VINO (Miles de hectólitros) Cobertura geográfica: ESPAÑA</t>
  </si>
  <si>
    <t>16.23. VINOS DE CALIDAD PRODUCIDOS EN REGIONES DETERMINADAS (V.C.P.R.D.)(1) Superficie y número de viticultores, campaña 2005/2006</t>
  </si>
  <si>
    <t xml:space="preserve">16.24.  VINO Y MOSTO: Comercio exterior de España (Toneladas) </t>
  </si>
  <si>
    <t xml:space="preserve">16.26.  VIÑEDO: Análisis provincial de la producción de mostos no dedicados a fermentación y uvas pasas, 2006 </t>
  </si>
  <si>
    <t xml:space="preserve">   Zamora y Salamanca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</si>
</sst>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"/>
    <numFmt numFmtId="172" formatCode="0.0"/>
    <numFmt numFmtId="173" formatCode="#,##0;\(0.0\)"/>
    <numFmt numFmtId="174" formatCode="#,##0__;\–#,##0__;\–__;@__"/>
    <numFmt numFmtId="175" formatCode="#,##0__;\–#,##0__;0__;@__"/>
    <numFmt numFmtId="176" formatCode="#,##0.0____"/>
    <numFmt numFmtId="177" formatCode="0.00____"/>
    <numFmt numFmtId="178" formatCode="#,##0.00__;\–#,##0.00__;0.00__;@__"/>
    <numFmt numFmtId="179" formatCode="_-* #,##0.00\ [$€]_-;\-* #,##0.00\ [$€]_-;_-* &quot;-&quot;??\ [$€]_-;_-@_-"/>
    <numFmt numFmtId="180" formatCode="#,##0.000"/>
    <numFmt numFmtId="181" formatCode="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0" fontId="0" fillId="2" borderId="1" xfId="0" applyNumberFormat="1" applyFont="1" applyFill="1" applyBorder="1" applyAlignment="1" applyProtection="1">
      <alignment horizontal="right"/>
      <protection/>
    </xf>
    <xf numFmtId="170" fontId="0" fillId="2" borderId="4" xfId="0" applyNumberFormat="1" applyFont="1" applyFill="1" applyBorder="1" applyAlignment="1" applyProtection="1">
      <alignment horizontal="right"/>
      <protection/>
    </xf>
    <xf numFmtId="170" fontId="0" fillId="2" borderId="1" xfId="0" applyNumberFormat="1" applyFont="1" applyFill="1" applyBorder="1" applyAlignment="1">
      <alignment horizontal="right"/>
    </xf>
    <xf numFmtId="170" fontId="0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0" fontId="0" fillId="2" borderId="7" xfId="0" applyNumberFormat="1" applyFont="1" applyFill="1" applyBorder="1" applyAlignment="1">
      <alignment horizontal="right"/>
    </xf>
    <xf numFmtId="170" fontId="0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1" fontId="0" fillId="2" borderId="4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0" fontId="0" fillId="2" borderId="12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>
      <alignment/>
      <protection/>
    </xf>
    <xf numFmtId="39" fontId="0" fillId="2" borderId="4" xfId="0" applyNumberFormat="1" applyFont="1" applyFill="1" applyBorder="1" applyAlignment="1" applyProtection="1">
      <alignment/>
      <protection/>
    </xf>
    <xf numFmtId="37" fontId="0" fillId="2" borderId="4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>
      <alignment/>
    </xf>
    <xf numFmtId="39" fontId="0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0" fontId="0" fillId="2" borderId="7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0" fillId="2" borderId="4" xfId="0" applyNumberFormat="1" applyFont="1" applyFill="1" applyBorder="1" applyAlignment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 quotePrefix="1">
      <alignment horizontal="center"/>
    </xf>
    <xf numFmtId="37" fontId="0" fillId="0" borderId="7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70" fontId="0" fillId="2" borderId="12" xfId="0" applyNumberFormat="1" applyFont="1" applyFill="1" applyBorder="1" applyAlignment="1">
      <alignment/>
    </xf>
    <xf numFmtId="170" fontId="0" fillId="2" borderId="8" xfId="0" applyNumberFormat="1" applyFont="1" applyFill="1" applyBorder="1" applyAlignment="1">
      <alignment/>
    </xf>
    <xf numFmtId="170" fontId="0" fillId="2" borderId="8" xfId="0" applyNumberFormat="1" applyFont="1" applyFill="1" applyBorder="1" applyAlignment="1" applyProtection="1">
      <alignment/>
      <protection/>
    </xf>
    <xf numFmtId="170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170" fontId="0" fillId="2" borderId="1" xfId="0" applyNumberFormat="1" applyFont="1" applyFill="1" applyBorder="1" applyAlignment="1" applyProtection="1">
      <alignment/>
      <protection/>
    </xf>
    <xf numFmtId="170" fontId="0" fillId="2" borderId="7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 quotePrefix="1">
      <alignment/>
      <protection/>
    </xf>
    <xf numFmtId="0" fontId="0" fillId="2" borderId="0" xfId="0" applyFont="1" applyFill="1" applyAlignment="1">
      <alignment horizontal="center"/>
    </xf>
    <xf numFmtId="0" fontId="0" fillId="2" borderId="9" xfId="0" applyFont="1" applyFill="1" applyBorder="1" applyAlignment="1" quotePrefix="1">
      <alignment horizontal="left"/>
    </xf>
    <xf numFmtId="37" fontId="0" fillId="2" borderId="12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5" xfId="0" applyFont="1" applyFill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0" xfId="0" applyFont="1" applyFill="1" applyAlignment="1">
      <alignment/>
    </xf>
    <xf numFmtId="171" fontId="0" fillId="0" borderId="0" xfId="0" applyNumberFormat="1" applyFont="1" applyAlignment="1">
      <alignment/>
    </xf>
    <xf numFmtId="171" fontId="0" fillId="2" borderId="0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 applyProtection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9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5" fillId="0" borderId="6" xfId="0" applyFont="1" applyBorder="1" applyAlignment="1">
      <alignment horizontal="left"/>
    </xf>
    <xf numFmtId="174" fontId="5" fillId="0" borderId="7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7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5" fontId="0" fillId="2" borderId="12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 quotePrefix="1">
      <alignment horizontal="right"/>
    </xf>
    <xf numFmtId="175" fontId="0" fillId="2" borderId="4" xfId="0" applyNumberFormat="1" applyFont="1" applyFill="1" applyBorder="1" applyAlignment="1">
      <alignment horizontal="right"/>
    </xf>
    <xf numFmtId="175" fontId="0" fillId="2" borderId="4" xfId="0" applyNumberFormat="1" applyFont="1" applyFill="1" applyBorder="1" applyAlignment="1" quotePrefix="1">
      <alignment horizontal="right"/>
    </xf>
    <xf numFmtId="175" fontId="0" fillId="2" borderId="1" xfId="0" applyNumberFormat="1" applyFont="1" applyFill="1" applyBorder="1" applyAlignment="1">
      <alignment horizontal="right"/>
    </xf>
    <xf numFmtId="175" fontId="5" fillId="2" borderId="4" xfId="0" applyNumberFormat="1" applyFont="1" applyFill="1" applyBorder="1" applyAlignment="1">
      <alignment horizontal="right"/>
    </xf>
    <xf numFmtId="175" fontId="5" fillId="2" borderId="1" xfId="0" applyNumberFormat="1" applyFont="1" applyFill="1" applyBorder="1" applyAlignment="1">
      <alignment horizontal="right"/>
    </xf>
    <xf numFmtId="175" fontId="5" fillId="2" borderId="4" xfId="0" applyNumberFormat="1" applyFont="1" applyFill="1" applyBorder="1" applyAlignment="1" quotePrefix="1">
      <alignment horizontal="right"/>
    </xf>
    <xf numFmtId="175" fontId="5" fillId="2" borderId="8" xfId="0" applyNumberFormat="1" applyFont="1" applyFill="1" applyBorder="1" applyAlignment="1">
      <alignment horizontal="right"/>
    </xf>
    <xf numFmtId="175" fontId="5" fillId="2" borderId="7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 quotePrefix="1">
      <alignment horizontal="right"/>
    </xf>
    <xf numFmtId="175" fontId="5" fillId="2" borderId="1" xfId="0" applyNumberFormat="1" applyFont="1" applyFill="1" applyBorder="1" applyAlignment="1" quotePrefix="1">
      <alignment horizontal="right"/>
    </xf>
    <xf numFmtId="172" fontId="0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37" fontId="0" fillId="2" borderId="9" xfId="0" applyNumberFormat="1" applyFont="1" applyFill="1" applyBorder="1" applyAlignment="1">
      <alignment horizontal="right"/>
    </xf>
    <xf numFmtId="37" fontId="0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175" fontId="5" fillId="2" borderId="10" xfId="0" applyNumberFormat="1" applyFont="1" applyFill="1" applyBorder="1" applyAlignment="1">
      <alignment horizontal="right"/>
    </xf>
    <xf numFmtId="0" fontId="0" fillId="2" borderId="9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5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175" fontId="5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16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37" fontId="0" fillId="2" borderId="0" xfId="0" applyNumberFormat="1" applyFont="1" applyFill="1" applyAlignment="1" applyProtection="1">
      <alignment/>
      <protection/>
    </xf>
    <xf numFmtId="169" fontId="5" fillId="2" borderId="0" xfId="0" applyNumberFormat="1" applyFont="1" applyFill="1" applyAlignment="1">
      <alignment/>
    </xf>
    <xf numFmtId="37" fontId="5" fillId="2" borderId="0" xfId="0" applyNumberFormat="1" applyFont="1" applyFill="1" applyAlignment="1" applyProtection="1">
      <alignment/>
      <protection/>
    </xf>
    <xf numFmtId="0" fontId="0" fillId="2" borderId="9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1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37" fontId="5" fillId="2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 horizontal="centerContinuous"/>
    </xf>
    <xf numFmtId="0" fontId="0" fillId="2" borderId="1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1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3" fontId="5" fillId="2" borderId="0" xfId="0" applyNumberFormat="1" applyFont="1" applyFill="1" applyAlignment="1">
      <alignment/>
    </xf>
    <xf numFmtId="0" fontId="0" fillId="2" borderId="8" xfId="0" applyFont="1" applyFill="1" applyBorder="1" applyAlignment="1" quotePrefix="1">
      <alignment horizontal="center"/>
    </xf>
    <xf numFmtId="37" fontId="0" fillId="2" borderId="8" xfId="0" applyNumberFormat="1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2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37" fontId="0" fillId="2" borderId="0" xfId="0" applyNumberFormat="1" applyFont="1" applyFill="1" applyBorder="1" applyAlignment="1">
      <alignment horizontal="centerContinuous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5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70" fontId="0" fillId="2" borderId="0" xfId="0" applyNumberFormat="1" applyFont="1" applyFill="1" applyBorder="1" applyAlignment="1">
      <alignment horizontal="right"/>
    </xf>
    <xf numFmtId="170" fontId="0" fillId="2" borderId="10" xfId="0" applyNumberFormat="1" applyFont="1" applyFill="1" applyBorder="1" applyAlignment="1">
      <alignment horizontal="right"/>
    </xf>
    <xf numFmtId="170" fontId="0" fillId="2" borderId="15" xfId="0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 quotePrefix="1">
      <alignment horizontal="right"/>
    </xf>
    <xf numFmtId="3" fontId="5" fillId="2" borderId="7" xfId="0" applyNumberFormat="1" applyFont="1" applyFill="1" applyBorder="1" applyAlignment="1" applyProtection="1">
      <alignment/>
      <protection/>
    </xf>
    <xf numFmtId="3" fontId="0" fillId="2" borderId="15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 quotePrefix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168" fontId="0" fillId="2" borderId="0" xfId="0" applyNumberFormat="1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12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 applyProtection="1">
      <alignment horizontal="left"/>
      <protection/>
    </xf>
    <xf numFmtId="3" fontId="5" fillId="2" borderId="4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4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/>
      <protection/>
    </xf>
    <xf numFmtId="1" fontId="5" fillId="2" borderId="5" xfId="0" applyNumberFormat="1" applyFont="1" applyFill="1" applyBorder="1" applyAlignment="1" applyProtection="1">
      <alignment horizontal="left"/>
      <protection/>
    </xf>
    <xf numFmtId="3" fontId="0" fillId="2" borderId="5" xfId="0" applyNumberFormat="1" applyFont="1" applyFill="1" applyBorder="1" applyAlignment="1" applyProtection="1">
      <alignment horizontal="left"/>
      <protection/>
    </xf>
    <xf numFmtId="3" fontId="5" fillId="2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6" xfId="0" applyNumberFormat="1" applyFont="1" applyFill="1" applyBorder="1" applyAlignment="1" applyProtection="1">
      <alignment/>
      <protection/>
    </xf>
    <xf numFmtId="3" fontId="0" fillId="2" borderId="7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5" fillId="0" borderId="4" xfId="0" applyNumberFormat="1" applyFont="1" applyBorder="1" applyAlignment="1">
      <alignment horizontal="right"/>
    </xf>
    <xf numFmtId="174" fontId="5" fillId="0" borderId="8" xfId="0" applyNumberFormat="1" applyFont="1" applyBorder="1" applyAlignment="1">
      <alignment horizontal="right"/>
    </xf>
    <xf numFmtId="175" fontId="0" fillId="2" borderId="0" xfId="0" applyNumberFormat="1" applyFont="1" applyFill="1" applyBorder="1" applyAlignment="1" quotePrefix="1">
      <alignment horizontal="right"/>
    </xf>
    <xf numFmtId="175" fontId="0" fillId="2" borderId="9" xfId="0" applyNumberFormat="1" applyFont="1" applyFill="1" applyBorder="1" applyAlignment="1" quotePrefix="1">
      <alignment horizontal="right"/>
    </xf>
    <xf numFmtId="1" fontId="0" fillId="2" borderId="1" xfId="0" applyNumberForma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" fillId="0" borderId="0" xfId="16" applyAlignment="1">
      <alignment/>
    </xf>
    <xf numFmtId="0" fontId="1" fillId="2" borderId="0" xfId="16" applyFill="1" applyAlignment="1">
      <alignment/>
    </xf>
    <xf numFmtId="0" fontId="1" fillId="2" borderId="0" xfId="16" applyFill="1" applyAlignment="1">
      <alignment/>
    </xf>
    <xf numFmtId="3" fontId="1" fillId="0" borderId="0" xfId="16" applyNumberFormat="1" applyFill="1" applyAlignment="1">
      <alignment/>
    </xf>
    <xf numFmtId="0" fontId="1" fillId="0" borderId="0" xfId="16" applyAlignment="1">
      <alignment horizontal="centerContinuous"/>
    </xf>
    <xf numFmtId="3" fontId="1" fillId="2" borderId="0" xfId="16" applyNumberForma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16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37" fontId="0" fillId="2" borderId="21" xfId="0" applyNumberFormat="1" applyFont="1" applyFill="1" applyBorder="1" applyAlignment="1">
      <alignment horizontal="center"/>
    </xf>
    <xf numFmtId="37" fontId="0" fillId="2" borderId="19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externalLink" Target="externalLinks/externalLink22.xml" /><Relationship Id="rId52" Type="http://schemas.openxmlformats.org/officeDocument/2006/relationships/externalLink" Target="externalLinks/externalLink23.xml" /><Relationship Id="rId53" Type="http://schemas.openxmlformats.org/officeDocument/2006/relationships/externalLink" Target="externalLinks/externalLink24.xml" /><Relationship Id="rId54" Type="http://schemas.openxmlformats.org/officeDocument/2006/relationships/externalLink" Target="externalLinks/externalLink25.xml" /><Relationship Id="rId55" Type="http://schemas.openxmlformats.org/officeDocument/2006/relationships/externalLink" Target="externalLinks/externalLink26.xml" /><Relationship Id="rId56" Type="http://schemas.openxmlformats.org/officeDocument/2006/relationships/externalLink" Target="externalLinks/externalLink27.xml" /><Relationship Id="rId57" Type="http://schemas.openxmlformats.org/officeDocument/2006/relationships/externalLink" Target="externalLinks/externalLink28.xml" /><Relationship Id="rId58" Type="http://schemas.openxmlformats.org/officeDocument/2006/relationships/externalLink" Target="externalLinks/externalLink29.xml" /><Relationship Id="rId59" Type="http://schemas.openxmlformats.org/officeDocument/2006/relationships/externalLink" Target="externalLinks/externalLink30.xml" /><Relationship Id="rId60" Type="http://schemas.openxmlformats.org/officeDocument/2006/relationships/externalLink" Target="externalLinks/externalLink31.xml" /><Relationship Id="rId61" Type="http://schemas.openxmlformats.org/officeDocument/2006/relationships/externalLink" Target="externalLinks/externalLink32.xml" /><Relationship Id="rId62" Type="http://schemas.openxmlformats.org/officeDocument/2006/relationships/externalLink" Target="externalLinks/externalLink33.xml" /><Relationship Id="rId63" Type="http://schemas.openxmlformats.org/officeDocument/2006/relationships/externalLink" Target="externalLinks/externalLink34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6_Vi&#241;edo\Anuario%202001\AEA2000\EXCEL_CAPS\A01cap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internacional\faostat%20agricola\faoagricola2.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serihist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A01cap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Mis%20documentos\Aea2000definitivo\AEA2000\EXCEL\Base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98\ANUA98\A98CAP1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nuario%202001\AEA2000\EXCEL_CAPS\A01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Mis%20documentos\AVES%20200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A2004\capAEA2004%20excell\AEA2003-C0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0" sqref="A30:IV30"/>
    </sheetView>
  </sheetViews>
  <sheetFormatPr defaultColWidth="11.421875" defaultRowHeight="12.75"/>
  <cols>
    <col min="1" max="16384" width="11.421875" style="312" customWidth="1"/>
  </cols>
  <sheetData>
    <row r="1" ht="20.25">
      <c r="E1" s="313" t="s">
        <v>462</v>
      </c>
    </row>
    <row r="4" ht="15.75">
      <c r="E4" s="314" t="s">
        <v>463</v>
      </c>
    </row>
    <row r="8" s="315" customFormat="1" ht="12.75">
      <c r="A8" s="315" t="s">
        <v>464</v>
      </c>
    </row>
    <row r="9" s="315" customFormat="1" ht="12.75">
      <c r="A9" s="315" t="s">
        <v>466</v>
      </c>
    </row>
    <row r="10" s="315" customFormat="1" ht="12.75">
      <c r="A10" s="315" t="s">
        <v>467</v>
      </c>
    </row>
    <row r="11" s="315" customFormat="1" ht="12.75">
      <c r="A11" s="315" t="s">
        <v>468</v>
      </c>
    </row>
    <row r="12" s="315" customFormat="1" ht="12.75">
      <c r="A12" s="315" t="s">
        <v>469</v>
      </c>
    </row>
    <row r="13" s="315" customFormat="1" ht="12.75">
      <c r="A13" s="315" t="s">
        <v>470</v>
      </c>
    </row>
    <row r="14" s="315" customFormat="1" ht="12.75">
      <c r="A14" s="315" t="s">
        <v>471</v>
      </c>
    </row>
    <row r="15" s="315" customFormat="1" ht="12.75">
      <c r="A15" s="315" t="s">
        <v>472</v>
      </c>
    </row>
    <row r="16" s="315" customFormat="1" ht="12.75">
      <c r="A16" s="315" t="s">
        <v>473</v>
      </c>
    </row>
    <row r="17" s="315" customFormat="1" ht="12.75">
      <c r="A17" s="315" t="s">
        <v>474</v>
      </c>
    </row>
    <row r="18" s="315" customFormat="1" ht="12.75">
      <c r="A18" s="315" t="s">
        <v>475</v>
      </c>
    </row>
    <row r="19" s="315" customFormat="1" ht="12.75">
      <c r="A19" s="315" t="s">
        <v>476</v>
      </c>
    </row>
    <row r="20" s="315" customFormat="1" ht="12.75">
      <c r="A20" s="315" t="s">
        <v>477</v>
      </c>
    </row>
    <row r="21" s="315" customFormat="1" ht="12.75">
      <c r="A21" s="315" t="s">
        <v>478</v>
      </c>
    </row>
    <row r="22" s="315" customFormat="1" ht="12.75">
      <c r="A22" s="315" t="s">
        <v>273</v>
      </c>
    </row>
    <row r="23" s="315" customFormat="1" ht="12.75">
      <c r="A23" s="315" t="s">
        <v>479</v>
      </c>
    </row>
    <row r="24" s="315" customFormat="1" ht="12.75">
      <c r="A24" s="315" t="s">
        <v>480</v>
      </c>
    </row>
    <row r="25" s="315" customFormat="1" ht="12.75">
      <c r="A25" s="315" t="s">
        <v>481</v>
      </c>
    </row>
    <row r="26" s="315" customFormat="1" ht="12.75">
      <c r="A26" s="315" t="s">
        <v>482</v>
      </c>
    </row>
    <row r="27" s="315" customFormat="1" ht="12.75">
      <c r="A27" s="315" t="s">
        <v>483</v>
      </c>
    </row>
    <row r="28" s="315" customFormat="1" ht="12.75">
      <c r="A28" s="315" t="s">
        <v>484</v>
      </c>
    </row>
    <row r="29" s="315" customFormat="1" ht="12.75">
      <c r="A29" s="315" t="s">
        <v>485</v>
      </c>
    </row>
    <row r="30" s="315" customFormat="1" ht="12.75">
      <c r="A30" s="315" t="s">
        <v>486</v>
      </c>
    </row>
    <row r="31" s="315" customFormat="1" ht="12.75">
      <c r="A31" s="315" t="s">
        <v>487</v>
      </c>
    </row>
    <row r="32" s="315" customFormat="1" ht="12.75">
      <c r="A32" s="315" t="s">
        <v>453</v>
      </c>
    </row>
    <row r="33" s="315" customFormat="1" ht="12.75">
      <c r="A33" s="315" t="s">
        <v>488</v>
      </c>
    </row>
  </sheetData>
  <mergeCells count="26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32:IV32"/>
    <mergeCell ref="A33:IV33"/>
    <mergeCell ref="A28:IV28"/>
    <mergeCell ref="A29:IV29"/>
    <mergeCell ref="A30:IV30"/>
    <mergeCell ref="A31:IV31"/>
  </mergeCells>
  <hyperlinks>
    <hyperlink ref="A8" location="'16.1'!A1" display="16.1.  VIÑEDO: Resumen nacional de la superficie (Hectáreas), 2006 "/>
    <hyperlink ref="A9" location="'16.2'!A1" display="16.2.  VIÑEDO: Resumen nacional del rendimiento, producción y destino, 2006 "/>
    <hyperlink ref="A10" location="'16.3'!A1" display="16.3.  VIÑEDO: Producción de vino nuevo (Campaña 2006-07) "/>
    <hyperlink ref="A11" location="'16.4'!A1" display="16.4.  VIÑEDO: Otros productos de la uva (Campaña 2006-07) "/>
    <hyperlink ref="A12" location="'16.5'!A1" display="16.5.  VIÑEDO: Análisis provincial de superficie total y según clases, 2006 (Hectáreas) "/>
    <hyperlink ref="A13" location="'16.6'!A1" display="16.6.  VIÑEDO: Serie histórica de superficie, rendimiento, producción y destino de la producción "/>
    <hyperlink ref="A14" location="'16.7'!A1" display="16.7.  VIÑEDO DEDICADO A UVA DE MESA: Análisis provincial de superficie, rendimiento y producción, 2006 "/>
    <hyperlink ref="A15" location="'16.8'!A1" display="16.8.  VIÑEDO DEDICADO A UVA DE MESA: Análisis provincial de superficie y producción según formas de cultivo, 2006 "/>
    <hyperlink ref="A16" location="'16.9'!A1" display="16.9.  VIÑEDO DEDICADO A UVA DE VINIFICACION: Análisis provincial de superficie, 2006 "/>
    <hyperlink ref="A17" location="'16.10'!A1" display="16.10.  VIÑEDO DEDICADO A UVA DE VINIFICACION: Análisis provincial de rendimiento y producción, 2006 "/>
    <hyperlink ref="A18" location="'16.11'!A1" display="16.11.  VIÑEDO DEDICADO A UVA DE PASIFICACION: Análisis provincial de superficie, rendimiento y producción, 2006 "/>
    <hyperlink ref="A19" location="'16.12'!A1" display="16.12.  VIVEROS DE VIÑEDO: Análisis provincial de la superficie (Hectáreas), 2006 "/>
    <hyperlink ref="A20" location="'16.13'!A1" display="16.13.  UVA: Serie histórica de la producción destinada a consumo en fresco, precio, valor y comercio exterior "/>
    <hyperlink ref="A21" location="'16.14'!A1" display="16.14.  UVA: Serie histórica de producción destinada a transformación "/>
    <hyperlink ref="A22" location="'16.15'!A1" display="16.15.  UVA: Serie histórica de comercio exterior de productos obtenidos de transformación de uva (Toneladas) "/>
    <hyperlink ref="A23" location="'16.16'!A1" display="16.16.  UVA: Análisis provincial del destino de la producción, 2006 (toneladas) "/>
    <hyperlink ref="A24" location="'16.17'!A1" display="16.17.  UVA: Comercio exterior de España (Toneladas) "/>
    <hyperlink ref="A25" location="'16.18'!A1" display="16.18.  VINO NUEVO: Serie histórica de producción según tipos (Miles de hectolitros) (1) "/>
    <hyperlink ref="A26" location="'16.19'!A1" display="16.19.  VINO NUEVO: Análisis provincial de la producción, 2006 (hectolitros) "/>
    <hyperlink ref="A27" location="'16.20'!A1" display="16.20.  VINO NUEVO: Análisis provincial de la producción de vinos V.C.P.R.D., 2006 (hectolitros) "/>
    <hyperlink ref="A28" location="'16.21'!A1" display="16.21.  VINO NUEVO: Análisis provincial de la producción de otros vinos, 2006 (Hectolitros) "/>
    <hyperlink ref="A29" location="'16.22'!A1" display="16.22.  BALANCE DEL VINO (Miles de hectólitros) Cobertura geográfica: ESPAÑA"/>
    <hyperlink ref="A30" location="'16.23'!A1" display="16.23. VINOS DE CALIDAD PRODUCIDOS EN REGIONES DETERMINADAS (V.C.P.R.D.)(1) Superficie y número de viticultores, campaña 2005/2006"/>
    <hyperlink ref="A31" location="'16.24'!A1" display="16.24.  VINO Y MOSTO: Comercio exterior de España (Toneladas) "/>
    <hyperlink ref="A32" location="'16.25'!A1" display="16.25.  VIÑEDO: Serie histórica de producción de mosto no dedicado a fermentación y uvas pasas "/>
    <hyperlink ref="A33" location="'16.26'!A1" display="16.26.  VIÑEDO: Análisis provincial de la producción de mostos no dedicados a fermentación y uvas pasas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S89"/>
  <sheetViews>
    <sheetView zoomScale="75" zoomScaleNormal="75" workbookViewId="0" topLeftCell="A1">
      <selection activeCell="I4" sqref="I4"/>
    </sheetView>
  </sheetViews>
  <sheetFormatPr defaultColWidth="11.421875" defaultRowHeight="12.75"/>
  <cols>
    <col min="1" max="1" width="25.7109375" style="6" customWidth="1"/>
    <col min="2" max="8" width="14.421875" style="6" customWidth="1"/>
    <col min="9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</row>
    <row r="2" ht="12.75">
      <c r="A2" s="307" t="s">
        <v>465</v>
      </c>
    </row>
    <row r="3" spans="1:8" ht="15">
      <c r="A3" s="317" t="s">
        <v>414</v>
      </c>
      <c r="B3" s="317"/>
      <c r="C3" s="317"/>
      <c r="D3" s="317"/>
      <c r="E3" s="317"/>
      <c r="F3" s="317"/>
      <c r="G3" s="317"/>
      <c r="H3" s="317"/>
    </row>
    <row r="4" spans="1:9" ht="15.75" thickBot="1">
      <c r="A4" s="189"/>
      <c r="B4" s="190"/>
      <c r="C4" s="190"/>
      <c r="D4" s="190"/>
      <c r="E4" s="190"/>
      <c r="F4" s="190"/>
      <c r="G4" s="190"/>
      <c r="H4" s="190"/>
      <c r="I4" s="13"/>
    </row>
    <row r="5" spans="1:9" ht="12.75">
      <c r="A5" s="184"/>
      <c r="B5" s="302" t="s">
        <v>136</v>
      </c>
      <c r="C5" s="303"/>
      <c r="D5" s="303"/>
      <c r="E5" s="303"/>
      <c r="F5" s="303"/>
      <c r="G5" s="303"/>
      <c r="H5" s="303"/>
      <c r="I5" s="13"/>
    </row>
    <row r="6" spans="1:9" ht="12.75">
      <c r="A6" s="22" t="s">
        <v>145</v>
      </c>
      <c r="B6" s="346" t="s">
        <v>8</v>
      </c>
      <c r="C6" s="347"/>
      <c r="D6" s="348"/>
      <c r="E6" s="321" t="s">
        <v>9</v>
      </c>
      <c r="F6" s="334"/>
      <c r="G6" s="334"/>
      <c r="H6" s="334"/>
      <c r="I6" s="13"/>
    </row>
    <row r="7" spans="1:9" ht="12.75">
      <c r="A7" s="22" t="s">
        <v>118</v>
      </c>
      <c r="B7" s="349"/>
      <c r="C7" s="350"/>
      <c r="D7" s="351"/>
      <c r="E7" s="321" t="s">
        <v>142</v>
      </c>
      <c r="F7" s="322"/>
      <c r="G7" s="321" t="s">
        <v>143</v>
      </c>
      <c r="H7" s="334"/>
      <c r="I7" s="13"/>
    </row>
    <row r="8" spans="1:17" ht="13.5" thickBot="1">
      <c r="A8" s="153"/>
      <c r="B8" s="155" t="s">
        <v>85</v>
      </c>
      <c r="C8" s="154" t="s">
        <v>86</v>
      </c>
      <c r="D8" s="154" t="s">
        <v>8</v>
      </c>
      <c r="E8" s="155" t="s">
        <v>85</v>
      </c>
      <c r="F8" s="154" t="s">
        <v>86</v>
      </c>
      <c r="G8" s="155" t="s">
        <v>85</v>
      </c>
      <c r="H8" s="154" t="s">
        <v>86</v>
      </c>
      <c r="I8" s="13"/>
      <c r="P8" s="192"/>
      <c r="Q8" s="192"/>
    </row>
    <row r="9" spans="1:17" ht="12.75">
      <c r="A9" s="170" t="s">
        <v>232</v>
      </c>
      <c r="B9" s="125">
        <v>2996</v>
      </c>
      <c r="C9" s="125" t="s">
        <v>66</v>
      </c>
      <c r="D9" s="125">
        <v>2996</v>
      </c>
      <c r="E9" s="126">
        <v>2256</v>
      </c>
      <c r="F9" s="126" t="s">
        <v>66</v>
      </c>
      <c r="G9" s="127" t="s">
        <v>66</v>
      </c>
      <c r="H9" s="127" t="s">
        <v>66</v>
      </c>
      <c r="I9" s="196"/>
      <c r="P9" s="192"/>
      <c r="Q9" s="192"/>
    </row>
    <row r="10" spans="1:17" ht="12.75">
      <c r="A10" s="13" t="s">
        <v>233</v>
      </c>
      <c r="B10" s="128">
        <v>2545</v>
      </c>
      <c r="C10" s="129" t="s">
        <v>66</v>
      </c>
      <c r="D10" s="130">
        <v>2545</v>
      </c>
      <c r="E10" s="130">
        <v>1916</v>
      </c>
      <c r="F10" s="136" t="s">
        <v>66</v>
      </c>
      <c r="G10" s="129" t="s">
        <v>66</v>
      </c>
      <c r="H10" s="129" t="s">
        <v>66</v>
      </c>
      <c r="I10" s="196"/>
      <c r="P10" s="192"/>
      <c r="Q10" s="192"/>
    </row>
    <row r="11" spans="1:17" ht="12.75">
      <c r="A11" s="13" t="s">
        <v>234</v>
      </c>
      <c r="B11" s="128">
        <v>11922</v>
      </c>
      <c r="C11" s="129" t="s">
        <v>66</v>
      </c>
      <c r="D11" s="130">
        <v>11922</v>
      </c>
      <c r="E11" s="130">
        <v>8977</v>
      </c>
      <c r="F11" s="136" t="s">
        <v>66</v>
      </c>
      <c r="G11" s="129" t="s">
        <v>66</v>
      </c>
      <c r="H11" s="129" t="s">
        <v>66</v>
      </c>
      <c r="I11" s="196"/>
      <c r="P11" s="192"/>
      <c r="Q11" s="192"/>
    </row>
    <row r="12" spans="1:17" ht="12.75">
      <c r="A12" s="13" t="s">
        <v>235</v>
      </c>
      <c r="B12" s="128">
        <v>16191</v>
      </c>
      <c r="C12" s="129" t="s">
        <v>66</v>
      </c>
      <c r="D12" s="128">
        <v>16191</v>
      </c>
      <c r="E12" s="130">
        <v>13730</v>
      </c>
      <c r="F12" s="136" t="s">
        <v>66</v>
      </c>
      <c r="G12" s="129" t="s">
        <v>66</v>
      </c>
      <c r="H12" s="129" t="s">
        <v>66</v>
      </c>
      <c r="I12" s="196"/>
      <c r="P12" s="192"/>
      <c r="Q12" s="192"/>
    </row>
    <row r="13" spans="1:17" ht="12.75">
      <c r="A13" s="78" t="s">
        <v>123</v>
      </c>
      <c r="B13" s="131">
        <v>33654</v>
      </c>
      <c r="C13" s="131" t="s">
        <v>66</v>
      </c>
      <c r="D13" s="131">
        <v>33654</v>
      </c>
      <c r="E13" s="131">
        <v>26879</v>
      </c>
      <c r="F13" s="131" t="s">
        <v>66</v>
      </c>
      <c r="G13" s="133" t="s">
        <v>66</v>
      </c>
      <c r="H13" s="133" t="s">
        <v>66</v>
      </c>
      <c r="I13" s="196"/>
      <c r="P13" s="192"/>
      <c r="Q13" s="192"/>
    </row>
    <row r="14" spans="1:17" ht="12.75">
      <c r="A14" s="78"/>
      <c r="B14" s="131"/>
      <c r="C14" s="131"/>
      <c r="D14" s="131"/>
      <c r="E14" s="132"/>
      <c r="F14" s="132"/>
      <c r="G14" s="132"/>
      <c r="H14" s="131"/>
      <c r="I14" s="196"/>
      <c r="P14" s="192"/>
      <c r="Q14" s="192"/>
    </row>
    <row r="15" spans="1:17" ht="12.75">
      <c r="A15" s="78" t="s">
        <v>124</v>
      </c>
      <c r="B15" s="131">
        <v>125</v>
      </c>
      <c r="C15" s="133" t="s">
        <v>66</v>
      </c>
      <c r="D15" s="131">
        <v>125</v>
      </c>
      <c r="E15" s="132">
        <v>125</v>
      </c>
      <c r="F15" s="137" t="s">
        <v>66</v>
      </c>
      <c r="G15" s="133" t="s">
        <v>66</v>
      </c>
      <c r="H15" s="133" t="s">
        <v>66</v>
      </c>
      <c r="I15" s="196"/>
      <c r="P15" s="192"/>
      <c r="Q15" s="192"/>
    </row>
    <row r="16" spans="1:17" ht="12.75">
      <c r="A16" s="78"/>
      <c r="B16" s="131"/>
      <c r="C16" s="131"/>
      <c r="D16" s="131"/>
      <c r="E16" s="132"/>
      <c r="F16" s="132"/>
      <c r="G16" s="132"/>
      <c r="H16" s="131"/>
      <c r="I16" s="196"/>
      <c r="P16" s="192"/>
      <c r="Q16" s="192"/>
    </row>
    <row r="17" spans="1:17" ht="12.75">
      <c r="A17" s="78" t="s">
        <v>125</v>
      </c>
      <c r="B17" s="131">
        <v>78</v>
      </c>
      <c r="C17" s="133" t="s">
        <v>66</v>
      </c>
      <c r="D17" s="131">
        <v>78</v>
      </c>
      <c r="E17" s="132">
        <v>72</v>
      </c>
      <c r="F17" s="137" t="s">
        <v>66</v>
      </c>
      <c r="G17" s="133" t="s">
        <v>66</v>
      </c>
      <c r="H17" s="133" t="s">
        <v>66</v>
      </c>
      <c r="I17" s="196"/>
      <c r="P17" s="192"/>
      <c r="Q17" s="192"/>
    </row>
    <row r="18" spans="1:17" ht="12.75">
      <c r="A18" s="13"/>
      <c r="B18" s="128"/>
      <c r="C18" s="128"/>
      <c r="D18" s="128"/>
      <c r="E18" s="130"/>
      <c r="F18" s="130"/>
      <c r="G18" s="130"/>
      <c r="H18" s="128"/>
      <c r="I18" s="196"/>
      <c r="P18" s="192"/>
      <c r="Q18" s="192"/>
    </row>
    <row r="19" spans="1:17" ht="12.75">
      <c r="A19" s="13" t="s">
        <v>236</v>
      </c>
      <c r="B19" s="128">
        <v>10408</v>
      </c>
      <c r="C19" s="128">
        <v>2630</v>
      </c>
      <c r="D19" s="128">
        <v>13038</v>
      </c>
      <c r="E19" s="130">
        <v>10159</v>
      </c>
      <c r="F19" s="130">
        <v>2630</v>
      </c>
      <c r="G19" s="129" t="s">
        <v>66</v>
      </c>
      <c r="H19" s="129" t="s">
        <v>66</v>
      </c>
      <c r="I19" s="196"/>
      <c r="P19" s="192"/>
      <c r="Q19" s="192"/>
    </row>
    <row r="20" spans="1:17" ht="12.75">
      <c r="A20" s="13" t="s">
        <v>237</v>
      </c>
      <c r="B20" s="128">
        <v>227</v>
      </c>
      <c r="C20" s="129" t="s">
        <v>66</v>
      </c>
      <c r="D20" s="128">
        <v>227</v>
      </c>
      <c r="E20" s="130">
        <v>180</v>
      </c>
      <c r="F20" s="136" t="s">
        <v>66</v>
      </c>
      <c r="G20" s="129" t="s">
        <v>66</v>
      </c>
      <c r="H20" s="129" t="s">
        <v>66</v>
      </c>
      <c r="I20" s="196"/>
      <c r="P20" s="192"/>
      <c r="Q20" s="192"/>
    </row>
    <row r="21" spans="1:17" ht="12.75">
      <c r="A21" s="13" t="s">
        <v>238</v>
      </c>
      <c r="B21" s="128">
        <v>220</v>
      </c>
      <c r="C21" s="129" t="s">
        <v>66</v>
      </c>
      <c r="D21" s="128">
        <v>220</v>
      </c>
      <c r="E21" s="130">
        <v>215</v>
      </c>
      <c r="F21" s="136" t="s">
        <v>66</v>
      </c>
      <c r="G21" s="129" t="s">
        <v>66</v>
      </c>
      <c r="H21" s="129" t="s">
        <v>66</v>
      </c>
      <c r="I21" s="196"/>
      <c r="P21" s="192"/>
      <c r="Q21" s="192"/>
    </row>
    <row r="22" spans="1:17" ht="12.75">
      <c r="A22" s="78" t="s">
        <v>186</v>
      </c>
      <c r="B22" s="131">
        <v>10855</v>
      </c>
      <c r="C22" s="131">
        <v>2630</v>
      </c>
      <c r="D22" s="131">
        <v>13485</v>
      </c>
      <c r="E22" s="131">
        <v>10554</v>
      </c>
      <c r="F22" s="131">
        <v>2630</v>
      </c>
      <c r="G22" s="133" t="s">
        <v>66</v>
      </c>
      <c r="H22" s="133" t="s">
        <v>66</v>
      </c>
      <c r="I22" s="196"/>
      <c r="P22" s="192"/>
      <c r="Q22" s="192"/>
    </row>
    <row r="23" spans="1:17" ht="12.75">
      <c r="A23" s="78"/>
      <c r="B23" s="131"/>
      <c r="C23" s="131"/>
      <c r="D23" s="131"/>
      <c r="E23" s="132"/>
      <c r="F23" s="132"/>
      <c r="G23" s="132"/>
      <c r="H23" s="131"/>
      <c r="I23" s="196"/>
      <c r="P23" s="192"/>
      <c r="Q23" s="192"/>
    </row>
    <row r="24" spans="1:17" ht="12.75">
      <c r="A24" s="78" t="s">
        <v>126</v>
      </c>
      <c r="B24" s="131">
        <v>12362</v>
      </c>
      <c r="C24" s="131">
        <v>13110</v>
      </c>
      <c r="D24" s="131">
        <v>25472</v>
      </c>
      <c r="E24" s="132">
        <v>11943</v>
      </c>
      <c r="F24" s="132">
        <v>12514</v>
      </c>
      <c r="G24" s="133" t="s">
        <v>66</v>
      </c>
      <c r="H24" s="133" t="s">
        <v>66</v>
      </c>
      <c r="I24" s="196"/>
      <c r="P24" s="192"/>
      <c r="Q24" s="192"/>
    </row>
    <row r="25" spans="1:17" ht="12.75">
      <c r="A25" s="78"/>
      <c r="B25" s="131"/>
      <c r="C25" s="131"/>
      <c r="D25" s="131"/>
      <c r="E25" s="132"/>
      <c r="F25" s="132"/>
      <c r="G25" s="132"/>
      <c r="H25" s="131"/>
      <c r="I25" s="196"/>
      <c r="P25" s="192"/>
      <c r="Q25" s="192"/>
    </row>
    <row r="26" spans="1:17" ht="12.75">
      <c r="A26" s="78" t="s">
        <v>127</v>
      </c>
      <c r="B26" s="131">
        <v>36741</v>
      </c>
      <c r="C26" s="131">
        <v>7421</v>
      </c>
      <c r="D26" s="131">
        <v>44162</v>
      </c>
      <c r="E26" s="132">
        <v>35677</v>
      </c>
      <c r="F26" s="132">
        <v>6660</v>
      </c>
      <c r="G26" s="133" t="s">
        <v>66</v>
      </c>
      <c r="H26" s="133" t="s">
        <v>66</v>
      </c>
      <c r="I26" s="196"/>
      <c r="P26" s="192"/>
      <c r="Q26" s="192"/>
    </row>
    <row r="27" spans="1:17" ht="12.75">
      <c r="A27" s="13"/>
      <c r="B27" s="128"/>
      <c r="C27" s="128"/>
      <c r="D27" s="128"/>
      <c r="E27" s="130"/>
      <c r="F27" s="130"/>
      <c r="G27" s="130"/>
      <c r="H27" s="128"/>
      <c r="I27" s="196"/>
      <c r="P27" s="192"/>
      <c r="Q27" s="192"/>
    </row>
    <row r="28" spans="1:17" ht="12.75">
      <c r="A28" s="13" t="s">
        <v>239</v>
      </c>
      <c r="B28" s="128">
        <v>3522</v>
      </c>
      <c r="C28" s="128">
        <v>2677</v>
      </c>
      <c r="D28" s="128">
        <v>6199</v>
      </c>
      <c r="E28" s="130">
        <v>2921</v>
      </c>
      <c r="F28" s="130">
        <v>2194</v>
      </c>
      <c r="G28" s="129" t="s">
        <v>66</v>
      </c>
      <c r="H28" s="129" t="s">
        <v>66</v>
      </c>
      <c r="I28" s="196"/>
      <c r="P28" s="192"/>
      <c r="Q28" s="192"/>
    </row>
    <row r="29" spans="1:17" ht="12.75">
      <c r="A29" s="13" t="s">
        <v>190</v>
      </c>
      <c r="B29" s="128">
        <v>3634</v>
      </c>
      <c r="C29" s="128">
        <v>79</v>
      </c>
      <c r="D29" s="128">
        <v>3713</v>
      </c>
      <c r="E29" s="130">
        <v>3243</v>
      </c>
      <c r="F29" s="130">
        <v>66</v>
      </c>
      <c r="G29" s="129" t="s">
        <v>66</v>
      </c>
      <c r="H29" s="129" t="s">
        <v>66</v>
      </c>
      <c r="I29" s="196"/>
      <c r="P29" s="192"/>
      <c r="Q29" s="192"/>
    </row>
    <row r="30" spans="1:17" ht="12.75">
      <c r="A30" s="13" t="s">
        <v>191</v>
      </c>
      <c r="B30" s="128">
        <v>28032</v>
      </c>
      <c r="C30" s="128">
        <v>9675</v>
      </c>
      <c r="D30" s="128">
        <v>37707</v>
      </c>
      <c r="E30" s="130">
        <v>27854</v>
      </c>
      <c r="F30" s="130">
        <v>9491</v>
      </c>
      <c r="G30" s="129" t="s">
        <v>66</v>
      </c>
      <c r="H30" s="129" t="s">
        <v>66</v>
      </c>
      <c r="I30" s="196"/>
      <c r="P30" s="192"/>
      <c r="Q30" s="192"/>
    </row>
    <row r="31" spans="1:17" s="81" customFormat="1" ht="12.75">
      <c r="A31" s="78" t="s">
        <v>187</v>
      </c>
      <c r="B31" s="131">
        <v>35188</v>
      </c>
      <c r="C31" s="131">
        <v>12431</v>
      </c>
      <c r="D31" s="131">
        <v>47619</v>
      </c>
      <c r="E31" s="131">
        <v>34018</v>
      </c>
      <c r="F31" s="131">
        <v>11751</v>
      </c>
      <c r="G31" s="133" t="s">
        <v>66</v>
      </c>
      <c r="H31" s="133" t="s">
        <v>66</v>
      </c>
      <c r="I31" s="123"/>
      <c r="J31" s="6"/>
      <c r="K31" s="6"/>
      <c r="L31" s="6"/>
      <c r="M31" s="6"/>
      <c r="N31" s="6"/>
      <c r="P31" s="194"/>
      <c r="Q31" s="194"/>
    </row>
    <row r="32" spans="1:17" ht="12.75">
      <c r="A32" s="13"/>
      <c r="B32" s="128"/>
      <c r="C32" s="128"/>
      <c r="D32" s="128"/>
      <c r="E32" s="130"/>
      <c r="F32" s="130"/>
      <c r="G32" s="130"/>
      <c r="H32" s="128"/>
      <c r="I32" s="196"/>
      <c r="P32" s="192"/>
      <c r="Q32" s="192"/>
    </row>
    <row r="33" spans="1:17" ht="12.75">
      <c r="A33" s="13" t="s">
        <v>192</v>
      </c>
      <c r="B33" s="128">
        <v>23411</v>
      </c>
      <c r="C33" s="128">
        <v>35</v>
      </c>
      <c r="D33" s="128">
        <v>23446</v>
      </c>
      <c r="E33" s="130">
        <v>22548</v>
      </c>
      <c r="F33" s="130">
        <v>31</v>
      </c>
      <c r="G33" s="129" t="s">
        <v>66</v>
      </c>
      <c r="H33" s="129" t="s">
        <v>66</v>
      </c>
      <c r="I33" s="196"/>
      <c r="P33" s="192"/>
      <c r="Q33" s="192"/>
    </row>
    <row r="34" spans="1:17" ht="12.75">
      <c r="A34" s="13" t="s">
        <v>193</v>
      </c>
      <c r="B34" s="128">
        <v>2428</v>
      </c>
      <c r="C34" s="128" t="s">
        <v>66</v>
      </c>
      <c r="D34" s="128">
        <v>2428</v>
      </c>
      <c r="E34" s="130">
        <v>2420</v>
      </c>
      <c r="F34" s="136" t="s">
        <v>66</v>
      </c>
      <c r="G34" s="129" t="s">
        <v>66</v>
      </c>
      <c r="H34" s="129" t="s">
        <v>66</v>
      </c>
      <c r="I34" s="196"/>
      <c r="P34" s="192"/>
      <c r="Q34" s="192"/>
    </row>
    <row r="35" spans="1:17" ht="12.75">
      <c r="A35" s="13" t="s">
        <v>194</v>
      </c>
      <c r="B35" s="128">
        <v>2833</v>
      </c>
      <c r="C35" s="128">
        <v>2792</v>
      </c>
      <c r="D35" s="128">
        <v>5625</v>
      </c>
      <c r="E35" s="130">
        <v>1976</v>
      </c>
      <c r="F35" s="130">
        <v>2543</v>
      </c>
      <c r="G35" s="129" t="s">
        <v>66</v>
      </c>
      <c r="H35" s="129" t="s">
        <v>66</v>
      </c>
      <c r="I35" s="196"/>
      <c r="P35" s="192"/>
      <c r="Q35" s="192"/>
    </row>
    <row r="36" spans="1:17" ht="12.75">
      <c r="A36" s="13" t="s">
        <v>195</v>
      </c>
      <c r="B36" s="128">
        <v>32753</v>
      </c>
      <c r="C36" s="128">
        <v>1234</v>
      </c>
      <c r="D36" s="128">
        <v>33987</v>
      </c>
      <c r="E36" s="130">
        <v>29214</v>
      </c>
      <c r="F36" s="130">
        <v>1170</v>
      </c>
      <c r="G36" s="128" t="s">
        <v>66</v>
      </c>
      <c r="H36" s="129" t="s">
        <v>66</v>
      </c>
      <c r="I36" s="196"/>
      <c r="P36" s="192"/>
      <c r="Q36" s="192"/>
    </row>
    <row r="37" spans="1:17" ht="12.75">
      <c r="A37" s="78" t="s">
        <v>128</v>
      </c>
      <c r="B37" s="131">
        <v>61425</v>
      </c>
      <c r="C37" s="131">
        <v>4061</v>
      </c>
      <c r="D37" s="131">
        <v>65486</v>
      </c>
      <c r="E37" s="131">
        <v>56158</v>
      </c>
      <c r="F37" s="131">
        <v>3744</v>
      </c>
      <c r="G37" s="131" t="s">
        <v>66</v>
      </c>
      <c r="H37" s="133" t="s">
        <v>66</v>
      </c>
      <c r="I37" s="196"/>
      <c r="P37" s="192"/>
      <c r="Q37" s="192"/>
    </row>
    <row r="38" spans="1:17" ht="12.75">
      <c r="A38" s="78"/>
      <c r="B38" s="131"/>
      <c r="C38" s="131"/>
      <c r="D38" s="131"/>
      <c r="E38" s="132"/>
      <c r="F38" s="132"/>
      <c r="G38" s="132"/>
      <c r="H38" s="131"/>
      <c r="I38" s="196"/>
      <c r="P38" s="192"/>
      <c r="Q38" s="192"/>
    </row>
    <row r="39" spans="1:17" ht="12.75">
      <c r="A39" s="78" t="s">
        <v>129</v>
      </c>
      <c r="B39" s="131">
        <v>1755</v>
      </c>
      <c r="C39" s="133" t="s">
        <v>66</v>
      </c>
      <c r="D39" s="131">
        <v>1755</v>
      </c>
      <c r="E39" s="132">
        <v>1310</v>
      </c>
      <c r="F39" s="137" t="s">
        <v>66</v>
      </c>
      <c r="G39" s="133" t="s">
        <v>66</v>
      </c>
      <c r="H39" s="133" t="s">
        <v>66</v>
      </c>
      <c r="I39" s="196"/>
      <c r="P39" s="192"/>
      <c r="Q39" s="192"/>
    </row>
    <row r="40" spans="1:17" ht="12.75">
      <c r="A40" s="13"/>
      <c r="B40" s="128"/>
      <c r="C40" s="128"/>
      <c r="D40" s="128"/>
      <c r="E40" s="130"/>
      <c r="F40" s="130"/>
      <c r="G40" s="130"/>
      <c r="H40" s="128"/>
      <c r="I40" s="196"/>
      <c r="P40" s="192"/>
      <c r="Q40" s="192"/>
    </row>
    <row r="41" spans="1:17" ht="12.75">
      <c r="A41" s="13" t="s">
        <v>196</v>
      </c>
      <c r="B41" s="128">
        <v>3511</v>
      </c>
      <c r="C41" s="129" t="s">
        <v>66</v>
      </c>
      <c r="D41" s="128">
        <v>3511</v>
      </c>
      <c r="E41" s="130">
        <v>3507</v>
      </c>
      <c r="F41" s="136" t="s">
        <v>66</v>
      </c>
      <c r="G41" s="129" t="s">
        <v>66</v>
      </c>
      <c r="H41" s="129" t="s">
        <v>66</v>
      </c>
      <c r="I41" s="196"/>
      <c r="P41" s="192"/>
      <c r="Q41" s="192"/>
    </row>
    <row r="42" spans="1:17" ht="12.75">
      <c r="A42" s="13" t="s">
        <v>240</v>
      </c>
      <c r="B42" s="128">
        <v>15750</v>
      </c>
      <c r="C42" s="128">
        <v>250</v>
      </c>
      <c r="D42" s="128">
        <v>16000</v>
      </c>
      <c r="E42" s="130">
        <v>15018</v>
      </c>
      <c r="F42" s="136">
        <v>240</v>
      </c>
      <c r="G42" s="129" t="s">
        <v>66</v>
      </c>
      <c r="H42" s="129" t="s">
        <v>66</v>
      </c>
      <c r="I42" s="196"/>
      <c r="P42" s="192"/>
      <c r="Q42" s="192"/>
    </row>
    <row r="43" spans="1:17" ht="12.75">
      <c r="A43" s="13" t="s">
        <v>197</v>
      </c>
      <c r="B43" s="128">
        <v>12339</v>
      </c>
      <c r="C43" s="129">
        <v>30</v>
      </c>
      <c r="D43" s="128">
        <v>12369</v>
      </c>
      <c r="E43" s="130">
        <v>12011</v>
      </c>
      <c r="F43" s="136">
        <v>30</v>
      </c>
      <c r="G43" s="129" t="s">
        <v>66</v>
      </c>
      <c r="H43" s="129" t="s">
        <v>66</v>
      </c>
      <c r="I43" s="196"/>
      <c r="P43" s="192"/>
      <c r="Q43" s="192"/>
    </row>
    <row r="44" spans="1:17" ht="12.75">
      <c r="A44" s="13" t="s">
        <v>241</v>
      </c>
      <c r="B44" s="128">
        <v>598</v>
      </c>
      <c r="C44" s="129">
        <v>26</v>
      </c>
      <c r="D44" s="128">
        <v>624</v>
      </c>
      <c r="E44" s="130">
        <v>569</v>
      </c>
      <c r="F44" s="136">
        <v>26</v>
      </c>
      <c r="G44" s="129" t="s">
        <v>66</v>
      </c>
      <c r="H44" s="129" t="s">
        <v>66</v>
      </c>
      <c r="I44" s="196"/>
      <c r="P44" s="192"/>
      <c r="Q44" s="192"/>
    </row>
    <row r="45" spans="1:17" ht="12.75">
      <c r="A45" s="13" t="s">
        <v>198</v>
      </c>
      <c r="B45" s="128">
        <v>2637</v>
      </c>
      <c r="C45" s="128" t="s">
        <v>66</v>
      </c>
      <c r="D45" s="128">
        <v>2637</v>
      </c>
      <c r="E45" s="130">
        <v>2533</v>
      </c>
      <c r="F45" s="130" t="s">
        <v>66</v>
      </c>
      <c r="G45" s="128">
        <v>100</v>
      </c>
      <c r="H45" s="128" t="s">
        <v>66</v>
      </c>
      <c r="I45" s="196"/>
      <c r="P45" s="192"/>
      <c r="Q45" s="192"/>
    </row>
    <row r="46" spans="1:17" ht="12.75">
      <c r="A46" s="13" t="s">
        <v>242</v>
      </c>
      <c r="B46" s="128">
        <v>1319</v>
      </c>
      <c r="C46" s="129" t="s">
        <v>66</v>
      </c>
      <c r="D46" s="128">
        <v>1319</v>
      </c>
      <c r="E46" s="130">
        <v>1196</v>
      </c>
      <c r="F46" s="136" t="s">
        <v>66</v>
      </c>
      <c r="G46" s="129" t="s">
        <v>66</v>
      </c>
      <c r="H46" s="129" t="s">
        <v>66</v>
      </c>
      <c r="I46" s="196"/>
      <c r="P46" s="192"/>
      <c r="Q46" s="192"/>
    </row>
    <row r="47" spans="1:17" ht="12.75">
      <c r="A47" s="13" t="s">
        <v>243</v>
      </c>
      <c r="B47" s="128">
        <v>1399</v>
      </c>
      <c r="C47" s="129">
        <v>21</v>
      </c>
      <c r="D47" s="128">
        <v>1420</v>
      </c>
      <c r="E47" s="130">
        <v>1399</v>
      </c>
      <c r="F47" s="136" t="s">
        <v>66</v>
      </c>
      <c r="G47" s="129" t="s">
        <v>66</v>
      </c>
      <c r="H47" s="129" t="s">
        <v>66</v>
      </c>
      <c r="I47" s="196"/>
      <c r="P47" s="192"/>
      <c r="Q47" s="192"/>
    </row>
    <row r="48" spans="1:17" ht="12.75">
      <c r="A48" s="13" t="s">
        <v>244</v>
      </c>
      <c r="B48" s="128">
        <v>17925</v>
      </c>
      <c r="C48" s="128">
        <v>1402</v>
      </c>
      <c r="D48" s="128">
        <v>19327</v>
      </c>
      <c r="E48" s="130">
        <v>16685</v>
      </c>
      <c r="F48" s="130">
        <v>1199</v>
      </c>
      <c r="G48" s="129" t="s">
        <v>66</v>
      </c>
      <c r="H48" s="129" t="s">
        <v>66</v>
      </c>
      <c r="I48" s="196"/>
      <c r="P48" s="192"/>
      <c r="Q48" s="192"/>
    </row>
    <row r="49" spans="1:17" ht="12.75">
      <c r="A49" s="13" t="s">
        <v>199</v>
      </c>
      <c r="B49" s="128">
        <v>13955</v>
      </c>
      <c r="C49" s="128">
        <v>429</v>
      </c>
      <c r="D49" s="128">
        <v>14384</v>
      </c>
      <c r="E49" s="130">
        <v>13903</v>
      </c>
      <c r="F49" s="130">
        <v>429</v>
      </c>
      <c r="G49" s="129" t="s">
        <v>66</v>
      </c>
      <c r="H49" s="129" t="s">
        <v>66</v>
      </c>
      <c r="I49" s="196"/>
      <c r="P49" s="192"/>
      <c r="Q49" s="192"/>
    </row>
    <row r="50" spans="1:17" ht="12.75">
      <c r="A50" s="78" t="s">
        <v>188</v>
      </c>
      <c r="B50" s="131">
        <v>69433</v>
      </c>
      <c r="C50" s="131">
        <v>2158</v>
      </c>
      <c r="D50" s="131">
        <v>71591</v>
      </c>
      <c r="E50" s="131">
        <v>66821</v>
      </c>
      <c r="F50" s="131">
        <v>1924</v>
      </c>
      <c r="G50" s="131">
        <v>100</v>
      </c>
      <c r="H50" s="133" t="s">
        <v>66</v>
      </c>
      <c r="I50" s="196"/>
      <c r="P50" s="192"/>
      <c r="Q50" s="192"/>
    </row>
    <row r="51" spans="1:17" ht="12.75">
      <c r="A51" s="78"/>
      <c r="B51" s="131"/>
      <c r="C51" s="131"/>
      <c r="D51" s="131"/>
      <c r="E51" s="132"/>
      <c r="F51" s="132"/>
      <c r="G51" s="132"/>
      <c r="H51" s="131"/>
      <c r="I51" s="196"/>
      <c r="P51" s="192"/>
      <c r="Q51" s="192"/>
    </row>
    <row r="52" spans="1:17" ht="12.75">
      <c r="A52" s="78" t="s">
        <v>130</v>
      </c>
      <c r="B52" s="131">
        <v>15867</v>
      </c>
      <c r="C52" s="133">
        <v>166</v>
      </c>
      <c r="D52" s="131">
        <v>16033</v>
      </c>
      <c r="E52" s="132">
        <v>13595</v>
      </c>
      <c r="F52" s="137">
        <v>166</v>
      </c>
      <c r="G52" s="131" t="s">
        <v>66</v>
      </c>
      <c r="H52" s="133" t="s">
        <v>66</v>
      </c>
      <c r="I52" s="196"/>
      <c r="P52" s="192"/>
      <c r="Q52" s="192"/>
    </row>
    <row r="53" spans="1:17" ht="12.75">
      <c r="A53" s="13"/>
      <c r="B53" s="128"/>
      <c r="C53" s="128"/>
      <c r="D53" s="128"/>
      <c r="E53" s="130"/>
      <c r="F53" s="130"/>
      <c r="G53" s="128"/>
      <c r="H53" s="128"/>
      <c r="I53" s="196"/>
      <c r="P53" s="192"/>
      <c r="Q53" s="192"/>
    </row>
    <row r="54" spans="1:17" ht="12.75">
      <c r="A54" s="13" t="s">
        <v>200</v>
      </c>
      <c r="B54" s="128">
        <v>81939</v>
      </c>
      <c r="C54" s="128">
        <v>26068</v>
      </c>
      <c r="D54" s="128">
        <v>108007</v>
      </c>
      <c r="E54" s="130">
        <v>76552</v>
      </c>
      <c r="F54" s="130">
        <v>20338</v>
      </c>
      <c r="G54" s="128">
        <v>140</v>
      </c>
      <c r="H54" s="128">
        <v>10</v>
      </c>
      <c r="I54" s="196"/>
      <c r="P54" s="192"/>
      <c r="Q54" s="192"/>
    </row>
    <row r="55" spans="1:17" ht="12.75">
      <c r="A55" s="13" t="s">
        <v>219</v>
      </c>
      <c r="B55" s="128">
        <v>138801</v>
      </c>
      <c r="C55" s="128">
        <v>47377</v>
      </c>
      <c r="D55" s="128">
        <v>186178</v>
      </c>
      <c r="E55" s="130">
        <v>133459</v>
      </c>
      <c r="F55" s="130">
        <v>37946</v>
      </c>
      <c r="G55" s="128">
        <v>2842</v>
      </c>
      <c r="H55" s="129">
        <v>334</v>
      </c>
      <c r="I55" s="196"/>
      <c r="P55" s="192"/>
      <c r="Q55" s="192"/>
    </row>
    <row r="56" spans="1:17" ht="12.75">
      <c r="A56" s="13" t="s">
        <v>201</v>
      </c>
      <c r="B56" s="128">
        <v>91242</v>
      </c>
      <c r="C56" s="128">
        <v>6477</v>
      </c>
      <c r="D56" s="128">
        <v>97719</v>
      </c>
      <c r="E56" s="130">
        <v>90113</v>
      </c>
      <c r="F56" s="130">
        <v>6477</v>
      </c>
      <c r="G56" s="128">
        <v>345</v>
      </c>
      <c r="H56" s="129" t="s">
        <v>66</v>
      </c>
      <c r="I56" s="196"/>
      <c r="P56" s="192"/>
      <c r="Q56" s="192"/>
    </row>
    <row r="57" spans="1:17" ht="12.75">
      <c r="A57" s="13" t="s">
        <v>202</v>
      </c>
      <c r="B57" s="128">
        <v>2350</v>
      </c>
      <c r="C57" s="129">
        <v>25</v>
      </c>
      <c r="D57" s="128">
        <v>2375</v>
      </c>
      <c r="E57" s="130">
        <v>2330</v>
      </c>
      <c r="F57" s="136">
        <v>25</v>
      </c>
      <c r="G57" s="129" t="s">
        <v>66</v>
      </c>
      <c r="H57" s="129" t="s">
        <v>66</v>
      </c>
      <c r="I57" s="196"/>
      <c r="P57" s="192"/>
      <c r="Q57" s="192"/>
    </row>
    <row r="58" spans="1:17" ht="12.75">
      <c r="A58" s="13" t="s">
        <v>220</v>
      </c>
      <c r="B58" s="128">
        <v>109641</v>
      </c>
      <c r="C58" s="128">
        <v>29393</v>
      </c>
      <c r="D58" s="128">
        <v>139034</v>
      </c>
      <c r="E58" s="130">
        <v>106525</v>
      </c>
      <c r="F58" s="130">
        <v>24051</v>
      </c>
      <c r="G58" s="129" t="s">
        <v>66</v>
      </c>
      <c r="H58" s="129" t="s">
        <v>66</v>
      </c>
      <c r="I58" s="196"/>
      <c r="P58" s="192"/>
      <c r="Q58" s="192"/>
    </row>
    <row r="59" spans="1:17" s="81" customFormat="1" ht="12.75">
      <c r="A59" s="78" t="s">
        <v>131</v>
      </c>
      <c r="B59" s="131">
        <v>423973</v>
      </c>
      <c r="C59" s="131">
        <v>109340</v>
      </c>
      <c r="D59" s="131">
        <v>533313</v>
      </c>
      <c r="E59" s="131">
        <v>408979</v>
      </c>
      <c r="F59" s="131">
        <v>88837</v>
      </c>
      <c r="G59" s="131">
        <v>3327</v>
      </c>
      <c r="H59" s="131">
        <v>344</v>
      </c>
      <c r="I59" s="123"/>
      <c r="P59" s="194"/>
      <c r="Q59" s="194"/>
    </row>
    <row r="60" spans="1:17" ht="12.75">
      <c r="A60" s="13"/>
      <c r="B60" s="128"/>
      <c r="C60" s="128"/>
      <c r="D60" s="128"/>
      <c r="E60" s="130"/>
      <c r="F60" s="130"/>
      <c r="G60" s="130"/>
      <c r="H60" s="128"/>
      <c r="I60" s="196"/>
      <c r="P60" s="192"/>
      <c r="Q60" s="192"/>
    </row>
    <row r="61" spans="1:17" ht="12.75">
      <c r="A61" s="13" t="s">
        <v>203</v>
      </c>
      <c r="B61" s="128">
        <v>7486</v>
      </c>
      <c r="C61" s="128">
        <v>7315</v>
      </c>
      <c r="D61" s="128">
        <v>14801</v>
      </c>
      <c r="E61" s="130">
        <v>7415</v>
      </c>
      <c r="F61" s="130">
        <v>6607</v>
      </c>
      <c r="G61" s="128" t="s">
        <v>66</v>
      </c>
      <c r="H61" s="129" t="s">
        <v>66</v>
      </c>
      <c r="I61" s="196"/>
      <c r="P61" s="192"/>
      <c r="Q61" s="192"/>
    </row>
    <row r="62" spans="1:17" ht="12.75">
      <c r="A62" s="13" t="s">
        <v>204</v>
      </c>
      <c r="B62" s="128">
        <v>1211</v>
      </c>
      <c r="C62" s="129" t="s">
        <v>66</v>
      </c>
      <c r="D62" s="128">
        <v>1211</v>
      </c>
      <c r="E62" s="130">
        <v>1068</v>
      </c>
      <c r="F62" s="136" t="s">
        <v>66</v>
      </c>
      <c r="G62" s="128" t="s">
        <v>66</v>
      </c>
      <c r="H62" s="129" t="s">
        <v>66</v>
      </c>
      <c r="I62" s="196"/>
      <c r="P62" s="192"/>
      <c r="Q62" s="192"/>
    </row>
    <row r="63" spans="1:17" ht="12.75">
      <c r="A63" s="13" t="s">
        <v>205</v>
      </c>
      <c r="B63" s="128">
        <v>50951</v>
      </c>
      <c r="C63" s="129">
        <v>8903</v>
      </c>
      <c r="D63" s="128">
        <v>59854</v>
      </c>
      <c r="E63" s="130">
        <v>49593</v>
      </c>
      <c r="F63" s="136">
        <v>8204</v>
      </c>
      <c r="G63" s="128">
        <v>365</v>
      </c>
      <c r="H63" s="129" t="s">
        <v>66</v>
      </c>
      <c r="I63" s="196"/>
      <c r="P63" s="192"/>
      <c r="Q63" s="192"/>
    </row>
    <row r="64" spans="1:17" ht="12.75">
      <c r="A64" s="78" t="s">
        <v>132</v>
      </c>
      <c r="B64" s="131">
        <v>59648</v>
      </c>
      <c r="C64" s="131">
        <v>16218</v>
      </c>
      <c r="D64" s="131">
        <v>75866</v>
      </c>
      <c r="E64" s="131">
        <v>58076</v>
      </c>
      <c r="F64" s="131">
        <v>14811</v>
      </c>
      <c r="G64" s="131">
        <v>365</v>
      </c>
      <c r="H64" s="133" t="s">
        <v>66</v>
      </c>
      <c r="I64" s="196"/>
      <c r="P64" s="192"/>
      <c r="Q64" s="192"/>
    </row>
    <row r="65" spans="1:17" ht="12.75">
      <c r="A65" s="78"/>
      <c r="B65" s="131"/>
      <c r="C65" s="131"/>
      <c r="D65" s="131"/>
      <c r="E65" s="132"/>
      <c r="F65" s="132"/>
      <c r="G65" s="132"/>
      <c r="H65" s="131"/>
      <c r="I65" s="196"/>
      <c r="P65" s="192"/>
      <c r="Q65" s="192"/>
    </row>
    <row r="66" spans="1:17" ht="12.75">
      <c r="A66" s="78" t="s">
        <v>246</v>
      </c>
      <c r="B66" s="131">
        <v>32143</v>
      </c>
      <c r="C66" s="131">
        <v>8421</v>
      </c>
      <c r="D66" s="131">
        <v>40564</v>
      </c>
      <c r="E66" s="132">
        <v>31324</v>
      </c>
      <c r="F66" s="132">
        <v>7033</v>
      </c>
      <c r="G66" s="133" t="s">
        <v>66</v>
      </c>
      <c r="H66" s="133" t="s">
        <v>66</v>
      </c>
      <c r="I66" s="196"/>
      <c r="P66" s="192"/>
      <c r="Q66" s="192"/>
    </row>
    <row r="67" spans="1:19" ht="12.75">
      <c r="A67" s="13"/>
      <c r="B67" s="128"/>
      <c r="C67" s="128"/>
      <c r="D67" s="128"/>
      <c r="E67" s="130"/>
      <c r="F67" s="130"/>
      <c r="G67" s="130"/>
      <c r="H67" s="128"/>
      <c r="I67" s="196"/>
      <c r="M67" s="192"/>
      <c r="N67" s="192"/>
      <c r="O67" s="192"/>
      <c r="P67" s="192"/>
      <c r="Q67" s="192"/>
      <c r="S67" s="192"/>
    </row>
    <row r="68" spans="1:19" ht="12.75">
      <c r="A68" s="13" t="s">
        <v>206</v>
      </c>
      <c r="B68" s="128">
        <v>81145</v>
      </c>
      <c r="C68" s="129">
        <v>4065</v>
      </c>
      <c r="D68" s="128">
        <v>85210</v>
      </c>
      <c r="E68" s="130">
        <v>66610</v>
      </c>
      <c r="F68" s="130">
        <v>2500</v>
      </c>
      <c r="G68" s="130">
        <v>10000</v>
      </c>
      <c r="H68" s="129" t="s">
        <v>66</v>
      </c>
      <c r="I68" s="196"/>
      <c r="M68" s="192"/>
      <c r="N68" s="192"/>
      <c r="O68" s="192"/>
      <c r="P68" s="192"/>
      <c r="Q68" s="192"/>
      <c r="S68" s="192"/>
    </row>
    <row r="69" spans="1:17" ht="12.75">
      <c r="A69" s="13" t="s">
        <v>207</v>
      </c>
      <c r="B69" s="128">
        <v>4140</v>
      </c>
      <c r="C69" s="129">
        <v>110</v>
      </c>
      <c r="D69" s="128">
        <v>4250</v>
      </c>
      <c r="E69" s="130">
        <v>2810</v>
      </c>
      <c r="F69" s="136">
        <v>110</v>
      </c>
      <c r="G69" s="130">
        <v>1275</v>
      </c>
      <c r="H69" s="129" t="s">
        <v>66</v>
      </c>
      <c r="I69" s="196"/>
      <c r="P69" s="192"/>
      <c r="Q69" s="192"/>
    </row>
    <row r="70" spans="1:17" s="81" customFormat="1" ht="12.75">
      <c r="A70" s="78" t="s">
        <v>134</v>
      </c>
      <c r="B70" s="131">
        <v>85285</v>
      </c>
      <c r="C70" s="133">
        <v>4175</v>
      </c>
      <c r="D70" s="133">
        <v>89460</v>
      </c>
      <c r="E70" s="131">
        <v>69420</v>
      </c>
      <c r="F70" s="131">
        <v>2610</v>
      </c>
      <c r="G70" s="131">
        <v>11275</v>
      </c>
      <c r="H70" s="133" t="s">
        <v>66</v>
      </c>
      <c r="I70" s="123"/>
      <c r="P70" s="194"/>
      <c r="Q70" s="194"/>
    </row>
    <row r="71" spans="1:17" ht="12.75">
      <c r="A71" s="13"/>
      <c r="B71" s="128"/>
      <c r="C71" s="128"/>
      <c r="D71" s="128"/>
      <c r="E71" s="130"/>
      <c r="F71" s="130"/>
      <c r="G71" s="130"/>
      <c r="H71" s="128"/>
      <c r="I71" s="196"/>
      <c r="P71" s="192"/>
      <c r="Q71" s="192"/>
    </row>
    <row r="72" spans="1:17" ht="12.75">
      <c r="A72" s="13" t="s">
        <v>208</v>
      </c>
      <c r="B72" s="129">
        <v>522</v>
      </c>
      <c r="C72" s="129">
        <v>464</v>
      </c>
      <c r="D72" s="128">
        <v>986</v>
      </c>
      <c r="E72" s="130">
        <v>468</v>
      </c>
      <c r="F72" s="130">
        <v>455</v>
      </c>
      <c r="G72" s="129" t="s">
        <v>66</v>
      </c>
      <c r="H72" s="129" t="s">
        <v>66</v>
      </c>
      <c r="I72" s="196"/>
      <c r="P72" s="192"/>
      <c r="Q72" s="192"/>
    </row>
    <row r="73" spans="1:17" ht="12.75">
      <c r="A73" s="13" t="s">
        <v>209</v>
      </c>
      <c r="B73" s="128">
        <v>11021</v>
      </c>
      <c r="C73" s="129">
        <v>22</v>
      </c>
      <c r="D73" s="128">
        <v>11043</v>
      </c>
      <c r="E73" s="130">
        <v>10910</v>
      </c>
      <c r="F73" s="136">
        <v>22</v>
      </c>
      <c r="G73" s="129" t="s">
        <v>66</v>
      </c>
      <c r="H73" s="129" t="s">
        <v>66</v>
      </c>
      <c r="I73" s="196"/>
      <c r="P73" s="192"/>
      <c r="Q73" s="192"/>
    </row>
    <row r="74" spans="1:17" ht="12.75">
      <c r="A74" s="13" t="s">
        <v>210</v>
      </c>
      <c r="B74" s="128">
        <v>8136</v>
      </c>
      <c r="C74" s="129" t="s">
        <v>66</v>
      </c>
      <c r="D74" s="128">
        <v>8136</v>
      </c>
      <c r="E74" s="130">
        <v>7938</v>
      </c>
      <c r="F74" s="136" t="s">
        <v>66</v>
      </c>
      <c r="G74" s="128" t="s">
        <v>66</v>
      </c>
      <c r="H74" s="129" t="s">
        <v>66</v>
      </c>
      <c r="I74" s="196"/>
      <c r="P74" s="192"/>
      <c r="Q74" s="192"/>
    </row>
    <row r="75" spans="1:17" ht="12.75">
      <c r="A75" s="13" t="s">
        <v>211</v>
      </c>
      <c r="B75" s="128">
        <v>4150</v>
      </c>
      <c r="C75" s="128">
        <v>500</v>
      </c>
      <c r="D75" s="128">
        <v>4650</v>
      </c>
      <c r="E75" s="130">
        <v>4150</v>
      </c>
      <c r="F75" s="130">
        <v>500</v>
      </c>
      <c r="G75" s="129" t="s">
        <v>66</v>
      </c>
      <c r="H75" s="129" t="s">
        <v>66</v>
      </c>
      <c r="I75" s="196"/>
      <c r="P75" s="192"/>
      <c r="Q75" s="192"/>
    </row>
    <row r="76" spans="1:17" ht="12.75">
      <c r="A76" s="13" t="s">
        <v>212</v>
      </c>
      <c r="B76" s="128">
        <v>5947</v>
      </c>
      <c r="C76" s="129" t="s">
        <v>66</v>
      </c>
      <c r="D76" s="128">
        <v>5947</v>
      </c>
      <c r="E76" s="130">
        <v>5873</v>
      </c>
      <c r="F76" s="136" t="s">
        <v>66</v>
      </c>
      <c r="G76" s="128" t="s">
        <v>66</v>
      </c>
      <c r="H76" s="129" t="s">
        <v>66</v>
      </c>
      <c r="I76" s="196"/>
      <c r="P76" s="192"/>
      <c r="Q76" s="192"/>
    </row>
    <row r="77" spans="1:17" ht="12.75">
      <c r="A77" s="13" t="s">
        <v>213</v>
      </c>
      <c r="B77" s="128">
        <v>489</v>
      </c>
      <c r="C77" s="128">
        <v>11</v>
      </c>
      <c r="D77" s="128">
        <v>500</v>
      </c>
      <c r="E77" s="130">
        <v>480</v>
      </c>
      <c r="F77" s="136">
        <v>11</v>
      </c>
      <c r="G77" s="129" t="s">
        <v>66</v>
      </c>
      <c r="H77" s="129" t="s">
        <v>66</v>
      </c>
      <c r="I77" s="196"/>
      <c r="P77" s="192"/>
      <c r="Q77" s="192"/>
    </row>
    <row r="78" spans="1:17" ht="12.75">
      <c r="A78" s="13" t="s">
        <v>214</v>
      </c>
      <c r="B78" s="128">
        <v>2936</v>
      </c>
      <c r="C78" s="129" t="s">
        <v>66</v>
      </c>
      <c r="D78" s="128">
        <v>2936</v>
      </c>
      <c r="E78" s="130">
        <v>2922</v>
      </c>
      <c r="F78" s="136" t="s">
        <v>66</v>
      </c>
      <c r="G78" s="129" t="s">
        <v>66</v>
      </c>
      <c r="H78" s="129" t="s">
        <v>66</v>
      </c>
      <c r="I78" s="196"/>
      <c r="P78" s="192"/>
      <c r="Q78" s="192"/>
    </row>
    <row r="79" spans="1:17" ht="12.75">
      <c r="A79" s="13" t="s">
        <v>215</v>
      </c>
      <c r="B79" s="128">
        <v>1016</v>
      </c>
      <c r="C79" s="129">
        <v>5</v>
      </c>
      <c r="D79" s="128">
        <v>1021</v>
      </c>
      <c r="E79" s="130">
        <v>1016</v>
      </c>
      <c r="F79" s="136">
        <v>5</v>
      </c>
      <c r="G79" s="129" t="s">
        <v>66</v>
      </c>
      <c r="H79" s="129" t="s">
        <v>66</v>
      </c>
      <c r="I79" s="196"/>
      <c r="P79" s="192"/>
      <c r="Q79" s="192"/>
    </row>
    <row r="80" spans="1:17" s="81" customFormat="1" ht="12.75">
      <c r="A80" s="78" t="s">
        <v>189</v>
      </c>
      <c r="B80" s="131">
        <v>34217</v>
      </c>
      <c r="C80" s="131">
        <v>1002</v>
      </c>
      <c r="D80" s="131">
        <v>35219</v>
      </c>
      <c r="E80" s="131">
        <v>33757</v>
      </c>
      <c r="F80" s="131">
        <v>993</v>
      </c>
      <c r="G80" s="131" t="s">
        <v>66</v>
      </c>
      <c r="H80" s="133" t="s">
        <v>66</v>
      </c>
      <c r="I80" s="123"/>
      <c r="P80" s="194"/>
      <c r="Q80" s="194"/>
    </row>
    <row r="81" spans="1:17" ht="12.75">
      <c r="A81" s="13"/>
      <c r="B81" s="128"/>
      <c r="C81" s="128"/>
      <c r="D81" s="128"/>
      <c r="E81" s="130"/>
      <c r="F81" s="130"/>
      <c r="G81" s="130"/>
      <c r="H81" s="128"/>
      <c r="I81" s="196"/>
      <c r="P81" s="192"/>
      <c r="Q81" s="192"/>
    </row>
    <row r="82" spans="1:17" ht="12.75">
      <c r="A82" s="13" t="s">
        <v>216</v>
      </c>
      <c r="B82" s="128">
        <v>3166</v>
      </c>
      <c r="C82" s="129">
        <v>254</v>
      </c>
      <c r="D82" s="128">
        <v>3420</v>
      </c>
      <c r="E82" s="130">
        <v>3166</v>
      </c>
      <c r="F82" s="136">
        <v>253</v>
      </c>
      <c r="G82" s="129" t="s">
        <v>66</v>
      </c>
      <c r="H82" s="129">
        <v>1</v>
      </c>
      <c r="I82" s="196"/>
      <c r="P82" s="192"/>
      <c r="Q82" s="192"/>
    </row>
    <row r="83" spans="1:17" ht="12.75">
      <c r="A83" s="13" t="s">
        <v>217</v>
      </c>
      <c r="B83" s="128">
        <v>13403.4</v>
      </c>
      <c r="C83" s="129">
        <v>1972.9</v>
      </c>
      <c r="D83" s="128">
        <v>15376.3</v>
      </c>
      <c r="E83" s="130">
        <v>13400.9</v>
      </c>
      <c r="F83" s="136">
        <v>1880.4</v>
      </c>
      <c r="G83" s="128" t="s">
        <v>66</v>
      </c>
      <c r="H83" s="129" t="s">
        <v>66</v>
      </c>
      <c r="I83" s="196"/>
      <c r="P83" s="192"/>
      <c r="Q83" s="192"/>
    </row>
    <row r="84" spans="1:17" s="81" customFormat="1" ht="12.75">
      <c r="A84" s="78" t="s">
        <v>135</v>
      </c>
      <c r="B84" s="131">
        <v>16569.4</v>
      </c>
      <c r="C84" s="133">
        <v>2226.9</v>
      </c>
      <c r="D84" s="131">
        <v>18796.3</v>
      </c>
      <c r="E84" s="131">
        <v>16566.9</v>
      </c>
      <c r="F84" s="137">
        <v>2133.4</v>
      </c>
      <c r="G84" s="131" t="s">
        <v>66</v>
      </c>
      <c r="H84" s="133">
        <v>1</v>
      </c>
      <c r="I84" s="123"/>
      <c r="P84" s="194"/>
      <c r="Q84" s="194"/>
    </row>
    <row r="85" spans="1:9" ht="12.75">
      <c r="A85" s="13"/>
      <c r="B85" s="128"/>
      <c r="C85" s="128"/>
      <c r="D85" s="128"/>
      <c r="E85" s="128"/>
      <c r="F85" s="128"/>
      <c r="G85" s="128"/>
      <c r="H85" s="128"/>
      <c r="I85" s="196"/>
    </row>
    <row r="86" spans="1:9" ht="13.5" thickBot="1">
      <c r="A86" s="80" t="s">
        <v>218</v>
      </c>
      <c r="B86" s="134">
        <v>929318.4</v>
      </c>
      <c r="C86" s="134">
        <v>183359.9</v>
      </c>
      <c r="D86" s="134">
        <v>1112678.3</v>
      </c>
      <c r="E86" s="134">
        <v>875274.9</v>
      </c>
      <c r="F86" s="134">
        <v>155806.4</v>
      </c>
      <c r="G86" s="134">
        <v>15067</v>
      </c>
      <c r="H86" s="134">
        <v>345</v>
      </c>
      <c r="I86" s="196"/>
    </row>
    <row r="87" ht="12.75">
      <c r="I87" s="188"/>
    </row>
    <row r="88" spans="9:17" ht="12.75">
      <c r="I88" s="188"/>
      <c r="P88" s="192"/>
      <c r="Q88" s="192"/>
    </row>
    <row r="89" ht="12.75">
      <c r="I89" s="188"/>
    </row>
  </sheetData>
  <mergeCells count="7">
    <mergeCell ref="E7:F7"/>
    <mergeCell ref="G7:H7"/>
    <mergeCell ref="A1:H1"/>
    <mergeCell ref="A3:H3"/>
    <mergeCell ref="B5:H5"/>
    <mergeCell ref="E6:H6"/>
    <mergeCell ref="B6:D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S88"/>
  <sheetViews>
    <sheetView zoomScale="75" zoomScaleNormal="75" workbookViewId="0" topLeftCell="A1">
      <selection activeCell="H16" sqref="H16"/>
    </sheetView>
  </sheetViews>
  <sheetFormatPr defaultColWidth="11.421875" defaultRowHeight="12.75"/>
  <cols>
    <col min="1" max="1" width="30.7109375" style="6" customWidth="1"/>
    <col min="2" max="6" width="15.7109375" style="6" customWidth="1"/>
    <col min="7" max="8" width="14.7109375" style="6" customWidth="1"/>
    <col min="9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147"/>
      <c r="H1" s="147"/>
    </row>
    <row r="2" ht="12.75">
      <c r="A2" s="307" t="s">
        <v>465</v>
      </c>
    </row>
    <row r="3" spans="1:8" ht="15">
      <c r="A3" s="317" t="s">
        <v>416</v>
      </c>
      <c r="B3" s="317"/>
      <c r="C3" s="317"/>
      <c r="D3" s="317"/>
      <c r="E3" s="317"/>
      <c r="F3" s="317"/>
      <c r="G3" s="183"/>
      <c r="H3" s="183"/>
    </row>
    <row r="4" spans="1:8" ht="15.75" thickBot="1">
      <c r="A4" s="332"/>
      <c r="B4" s="332"/>
      <c r="C4" s="332"/>
      <c r="D4" s="332"/>
      <c r="E4" s="332"/>
      <c r="F4" s="332"/>
      <c r="G4" s="183"/>
      <c r="H4" s="183"/>
    </row>
    <row r="5" spans="1:8" ht="12.75">
      <c r="A5" s="184" t="s">
        <v>145</v>
      </c>
      <c r="B5" s="302" t="s">
        <v>144</v>
      </c>
      <c r="C5" s="303"/>
      <c r="D5" s="303"/>
      <c r="E5" s="303"/>
      <c r="F5" s="151" t="s">
        <v>7</v>
      </c>
      <c r="G5" s="13"/>
      <c r="H5" s="13"/>
    </row>
    <row r="6" spans="1:8" ht="12.75">
      <c r="A6" s="22" t="s">
        <v>118</v>
      </c>
      <c r="B6" s="321" t="s">
        <v>142</v>
      </c>
      <c r="C6" s="322"/>
      <c r="D6" s="321" t="s">
        <v>143</v>
      </c>
      <c r="E6" s="334"/>
      <c r="F6" s="12" t="s">
        <v>247</v>
      </c>
      <c r="G6" s="13"/>
      <c r="H6" s="13"/>
    </row>
    <row r="7" spans="1:8" ht="13.5" thickBot="1">
      <c r="A7" s="153"/>
      <c r="B7" s="155" t="s">
        <v>85</v>
      </c>
      <c r="C7" s="154" t="s">
        <v>86</v>
      </c>
      <c r="D7" s="155" t="s">
        <v>85</v>
      </c>
      <c r="E7" s="154" t="s">
        <v>86</v>
      </c>
      <c r="F7" s="155" t="s">
        <v>25</v>
      </c>
      <c r="G7" s="13"/>
      <c r="H7" s="13"/>
    </row>
    <row r="8" spans="1:17" ht="12.75">
      <c r="A8" s="170" t="s">
        <v>232</v>
      </c>
      <c r="B8" s="125">
        <v>9200</v>
      </c>
      <c r="C8" s="125" t="s">
        <v>66</v>
      </c>
      <c r="D8" s="127" t="s">
        <v>66</v>
      </c>
      <c r="E8" s="127" t="s">
        <v>66</v>
      </c>
      <c r="F8" s="125">
        <v>20756</v>
      </c>
      <c r="P8" s="192"/>
      <c r="Q8" s="192"/>
    </row>
    <row r="9" spans="1:17" ht="12.75">
      <c r="A9" s="13" t="s">
        <v>233</v>
      </c>
      <c r="B9" s="128">
        <v>9200</v>
      </c>
      <c r="C9" s="129" t="s">
        <v>66</v>
      </c>
      <c r="D9" s="129" t="s">
        <v>66</v>
      </c>
      <c r="E9" s="129" t="s">
        <v>66</v>
      </c>
      <c r="F9" s="128">
        <v>17627</v>
      </c>
      <c r="I9" s="13"/>
      <c r="P9" s="192"/>
      <c r="Q9" s="192"/>
    </row>
    <row r="10" spans="1:17" ht="12.75">
      <c r="A10" s="13" t="s">
        <v>234</v>
      </c>
      <c r="B10" s="128">
        <v>9200</v>
      </c>
      <c r="C10" s="129" t="s">
        <v>66</v>
      </c>
      <c r="D10" s="129" t="s">
        <v>66</v>
      </c>
      <c r="E10" s="129" t="s">
        <v>66</v>
      </c>
      <c r="F10" s="128">
        <v>82589</v>
      </c>
      <c r="I10" s="13"/>
      <c r="P10" s="192"/>
      <c r="Q10" s="192"/>
    </row>
    <row r="11" spans="1:17" ht="12.75">
      <c r="A11" s="13" t="s">
        <v>235</v>
      </c>
      <c r="B11" s="128">
        <v>10849</v>
      </c>
      <c r="C11" s="129" t="s">
        <v>66</v>
      </c>
      <c r="D11" s="129" t="s">
        <v>66</v>
      </c>
      <c r="E11" s="129" t="s">
        <v>66</v>
      </c>
      <c r="F11" s="128">
        <v>148957</v>
      </c>
      <c r="P11" s="192"/>
      <c r="Q11" s="192"/>
    </row>
    <row r="12" spans="1:17" ht="12.75">
      <c r="A12" s="78" t="s">
        <v>123</v>
      </c>
      <c r="B12" s="131">
        <v>10042.321886974962</v>
      </c>
      <c r="C12" s="131" t="s">
        <v>66</v>
      </c>
      <c r="D12" s="133" t="s">
        <v>66</v>
      </c>
      <c r="E12" s="133" t="s">
        <v>66</v>
      </c>
      <c r="F12" s="131">
        <v>269929</v>
      </c>
      <c r="P12" s="192"/>
      <c r="Q12" s="192"/>
    </row>
    <row r="13" spans="1:17" ht="12.75">
      <c r="A13" s="78"/>
      <c r="B13" s="131"/>
      <c r="C13" s="131"/>
      <c r="D13" s="131"/>
      <c r="E13" s="131"/>
      <c r="F13" s="131"/>
      <c r="P13" s="192"/>
      <c r="Q13" s="192"/>
    </row>
    <row r="14" spans="1:17" ht="12.75">
      <c r="A14" s="78" t="s">
        <v>124</v>
      </c>
      <c r="B14" s="131">
        <v>5000</v>
      </c>
      <c r="C14" s="133" t="s">
        <v>66</v>
      </c>
      <c r="D14" s="133" t="s">
        <v>66</v>
      </c>
      <c r="E14" s="133" t="s">
        <v>66</v>
      </c>
      <c r="F14" s="131">
        <v>625</v>
      </c>
      <c r="P14" s="192"/>
      <c r="Q14" s="192"/>
    </row>
    <row r="15" spans="1:17" ht="12.75">
      <c r="A15" s="78"/>
      <c r="B15" s="131"/>
      <c r="C15" s="131"/>
      <c r="D15" s="131"/>
      <c r="E15" s="131"/>
      <c r="F15" s="131"/>
      <c r="P15" s="192"/>
      <c r="Q15" s="192"/>
    </row>
    <row r="16" spans="1:17" ht="12.75">
      <c r="A16" s="78" t="s">
        <v>125</v>
      </c>
      <c r="B16" s="131">
        <v>3500</v>
      </c>
      <c r="C16" s="133" t="s">
        <v>66</v>
      </c>
      <c r="D16" s="133" t="s">
        <v>66</v>
      </c>
      <c r="E16" s="133" t="s">
        <v>66</v>
      </c>
      <c r="F16" s="131">
        <v>252</v>
      </c>
      <c r="P16" s="192"/>
      <c r="Q16" s="192"/>
    </row>
    <row r="17" spans="1:17" ht="12.75">
      <c r="A17" s="13"/>
      <c r="B17" s="128"/>
      <c r="C17" s="128"/>
      <c r="D17" s="128"/>
      <c r="E17" s="128"/>
      <c r="F17" s="128"/>
      <c r="P17" s="192"/>
      <c r="Q17" s="192"/>
    </row>
    <row r="18" spans="1:17" ht="12.75">
      <c r="A18" s="13" t="s">
        <v>236</v>
      </c>
      <c r="B18" s="128">
        <v>6750</v>
      </c>
      <c r="C18" s="128">
        <v>7700</v>
      </c>
      <c r="D18" s="129" t="s">
        <v>66</v>
      </c>
      <c r="E18" s="129" t="s">
        <v>415</v>
      </c>
      <c r="F18" s="128">
        <v>88824.25</v>
      </c>
      <c r="P18" s="192"/>
      <c r="Q18" s="192"/>
    </row>
    <row r="19" spans="1:17" ht="12.75">
      <c r="A19" s="13" t="s">
        <v>237</v>
      </c>
      <c r="B19" s="128">
        <v>12017</v>
      </c>
      <c r="C19" s="129" t="s">
        <v>66</v>
      </c>
      <c r="D19" s="129" t="s">
        <v>66</v>
      </c>
      <c r="E19" s="129" t="s">
        <v>66</v>
      </c>
      <c r="F19" s="128">
        <v>2163.06</v>
      </c>
      <c r="P19" s="192"/>
      <c r="Q19" s="192"/>
    </row>
    <row r="20" spans="1:17" ht="12.75">
      <c r="A20" s="13" t="s">
        <v>238</v>
      </c>
      <c r="B20" s="128">
        <v>6246</v>
      </c>
      <c r="C20" s="129" t="s">
        <v>66</v>
      </c>
      <c r="D20" s="129" t="s">
        <v>66</v>
      </c>
      <c r="E20" s="129" t="s">
        <v>66</v>
      </c>
      <c r="F20" s="128">
        <v>1343</v>
      </c>
      <c r="P20" s="192"/>
      <c r="Q20" s="192"/>
    </row>
    <row r="21" spans="1:17" ht="12.75">
      <c r="A21" s="78" t="s">
        <v>186</v>
      </c>
      <c r="B21" s="131">
        <v>6829.562251279136</v>
      </c>
      <c r="C21" s="131">
        <v>7700</v>
      </c>
      <c r="D21" s="133" t="s">
        <v>66</v>
      </c>
      <c r="E21" s="133" t="s">
        <v>66</v>
      </c>
      <c r="F21" s="131">
        <v>92330.31</v>
      </c>
      <c r="P21" s="192"/>
      <c r="Q21" s="192"/>
    </row>
    <row r="22" spans="1:17" ht="12.75">
      <c r="A22" s="78"/>
      <c r="B22" s="131"/>
      <c r="C22" s="131"/>
      <c r="D22" s="131"/>
      <c r="E22" s="131"/>
      <c r="F22" s="131"/>
      <c r="P22" s="192"/>
      <c r="Q22" s="192"/>
    </row>
    <row r="23" spans="1:17" ht="12.75">
      <c r="A23" s="78" t="s">
        <v>126</v>
      </c>
      <c r="B23" s="131">
        <v>6613.7</v>
      </c>
      <c r="C23" s="131">
        <v>7304.6</v>
      </c>
      <c r="D23" s="133" t="s">
        <v>66</v>
      </c>
      <c r="E23" s="133" t="s">
        <v>66</v>
      </c>
      <c r="F23" s="131">
        <v>170397</v>
      </c>
      <c r="P23" s="192"/>
      <c r="Q23" s="192"/>
    </row>
    <row r="24" spans="1:17" ht="12.75">
      <c r="A24" s="78"/>
      <c r="B24" s="131"/>
      <c r="C24" s="131"/>
      <c r="D24" s="131"/>
      <c r="E24" s="131"/>
      <c r="F24" s="131"/>
      <c r="P24" s="192"/>
      <c r="Q24" s="192"/>
    </row>
    <row r="25" spans="1:17" ht="12.75">
      <c r="A25" s="78" t="s">
        <v>127</v>
      </c>
      <c r="B25" s="131">
        <v>6674</v>
      </c>
      <c r="C25" s="131">
        <v>8756</v>
      </c>
      <c r="D25" s="133" t="s">
        <v>66</v>
      </c>
      <c r="E25" s="133" t="s">
        <v>66</v>
      </c>
      <c r="F25" s="131">
        <v>296423</v>
      </c>
      <c r="P25" s="192"/>
      <c r="Q25" s="192"/>
    </row>
    <row r="26" spans="1:17" ht="12.75">
      <c r="A26" s="13"/>
      <c r="B26" s="128"/>
      <c r="C26" s="128"/>
      <c r="D26" s="128"/>
      <c r="E26" s="128"/>
      <c r="F26" s="128"/>
      <c r="P26" s="192"/>
      <c r="Q26" s="192"/>
    </row>
    <row r="27" spans="1:17" ht="12.75">
      <c r="A27" s="13" t="s">
        <v>239</v>
      </c>
      <c r="B27" s="128">
        <v>5298</v>
      </c>
      <c r="C27" s="128">
        <v>6300</v>
      </c>
      <c r="D27" s="129" t="s">
        <v>66</v>
      </c>
      <c r="E27" s="129" t="s">
        <v>66</v>
      </c>
      <c r="F27" s="128">
        <v>29298</v>
      </c>
      <c r="P27" s="192"/>
      <c r="Q27" s="192"/>
    </row>
    <row r="28" spans="1:17" ht="12.75">
      <c r="A28" s="13" t="s">
        <v>190</v>
      </c>
      <c r="B28" s="128">
        <v>2260</v>
      </c>
      <c r="C28" s="128">
        <v>3989</v>
      </c>
      <c r="D28" s="129" t="s">
        <v>66</v>
      </c>
      <c r="E28" s="129" t="s">
        <v>66</v>
      </c>
      <c r="F28" s="128">
        <v>7592</v>
      </c>
      <c r="P28" s="192"/>
      <c r="Q28" s="192"/>
    </row>
    <row r="29" spans="1:17" ht="12.75">
      <c r="A29" s="13" t="s">
        <v>191</v>
      </c>
      <c r="B29" s="128">
        <v>3075</v>
      </c>
      <c r="C29" s="128">
        <v>7001</v>
      </c>
      <c r="D29" s="129" t="s">
        <v>66</v>
      </c>
      <c r="E29" s="129" t="s">
        <v>66</v>
      </c>
      <c r="F29" s="128">
        <v>152098</v>
      </c>
      <c r="P29" s="192"/>
      <c r="Q29" s="192"/>
    </row>
    <row r="30" spans="1:17" s="81" customFormat="1" ht="12.75">
      <c r="A30" s="78" t="s">
        <v>187</v>
      </c>
      <c r="B30" s="131">
        <v>3188.1853136574755</v>
      </c>
      <c r="C30" s="131">
        <v>6853.201004169858</v>
      </c>
      <c r="D30" s="133" t="s">
        <v>66</v>
      </c>
      <c r="E30" s="133" t="s">
        <v>66</v>
      </c>
      <c r="F30" s="131">
        <v>188988</v>
      </c>
      <c r="P30" s="194"/>
      <c r="Q30" s="194"/>
    </row>
    <row r="31" spans="1:17" ht="12.75">
      <c r="A31" s="13"/>
      <c r="B31" s="128"/>
      <c r="C31" s="128"/>
      <c r="D31" s="128"/>
      <c r="E31" s="128"/>
      <c r="F31" s="128"/>
      <c r="P31" s="192"/>
      <c r="Q31" s="192"/>
    </row>
    <row r="32" spans="1:17" ht="12.75">
      <c r="A32" s="13" t="s">
        <v>192</v>
      </c>
      <c r="B32" s="128">
        <v>10150</v>
      </c>
      <c r="C32" s="128">
        <v>14871</v>
      </c>
      <c r="D32" s="129" t="s">
        <v>66</v>
      </c>
      <c r="E32" s="129" t="s">
        <v>66</v>
      </c>
      <c r="F32" s="128">
        <v>229323</v>
      </c>
      <c r="P32" s="192"/>
      <c r="Q32" s="192"/>
    </row>
    <row r="33" spans="1:17" ht="12.75">
      <c r="A33" s="13" t="s">
        <v>193</v>
      </c>
      <c r="B33" s="128">
        <v>5700</v>
      </c>
      <c r="C33" s="129" t="s">
        <v>66</v>
      </c>
      <c r="D33" s="129" t="s">
        <v>66</v>
      </c>
      <c r="E33" s="129" t="s">
        <v>66</v>
      </c>
      <c r="F33" s="128">
        <v>13795</v>
      </c>
      <c r="P33" s="192"/>
      <c r="Q33" s="192"/>
    </row>
    <row r="34" spans="1:17" ht="12.75">
      <c r="A34" s="13" t="s">
        <v>194</v>
      </c>
      <c r="B34" s="128">
        <v>4109</v>
      </c>
      <c r="C34" s="128">
        <v>10570</v>
      </c>
      <c r="D34" s="129" t="s">
        <v>66</v>
      </c>
      <c r="E34" s="129" t="s">
        <v>66</v>
      </c>
      <c r="F34" s="128">
        <v>34999</v>
      </c>
      <c r="P34" s="192"/>
      <c r="Q34" s="192"/>
    </row>
    <row r="35" spans="1:17" ht="12.75">
      <c r="A35" s="13" t="s">
        <v>195</v>
      </c>
      <c r="B35" s="128">
        <v>5410</v>
      </c>
      <c r="C35" s="128">
        <v>13957</v>
      </c>
      <c r="D35" s="128" t="s">
        <v>66</v>
      </c>
      <c r="E35" s="129" t="s">
        <v>66</v>
      </c>
      <c r="F35" s="128">
        <v>174377</v>
      </c>
      <c r="P35" s="192"/>
      <c r="Q35" s="192"/>
    </row>
    <row r="36" spans="1:17" ht="12.75">
      <c r="A36" s="78" t="s">
        <v>128</v>
      </c>
      <c r="B36" s="131">
        <v>7279.876847466078</v>
      </c>
      <c r="C36" s="131">
        <v>11664.049412393162</v>
      </c>
      <c r="D36" s="131" t="s">
        <v>66</v>
      </c>
      <c r="E36" s="133" t="s">
        <v>66</v>
      </c>
      <c r="F36" s="131">
        <v>452494</v>
      </c>
      <c r="P36" s="192"/>
      <c r="Q36" s="192"/>
    </row>
    <row r="37" spans="1:17" ht="12.75">
      <c r="A37" s="78"/>
      <c r="B37" s="131"/>
      <c r="C37" s="131"/>
      <c r="D37" s="131"/>
      <c r="E37" s="131"/>
      <c r="F37" s="131"/>
      <c r="P37" s="192"/>
      <c r="Q37" s="192"/>
    </row>
    <row r="38" spans="1:17" ht="12.75">
      <c r="A38" s="78" t="s">
        <v>129</v>
      </c>
      <c r="B38" s="131">
        <v>5535</v>
      </c>
      <c r="C38" s="133" t="s">
        <v>66</v>
      </c>
      <c r="D38" s="133" t="s">
        <v>66</v>
      </c>
      <c r="E38" s="133" t="s">
        <v>66</v>
      </c>
      <c r="F38" s="131">
        <v>7251</v>
      </c>
      <c r="P38" s="192"/>
      <c r="Q38" s="192"/>
    </row>
    <row r="39" spans="1:17" ht="12.75">
      <c r="A39" s="13"/>
      <c r="B39" s="128"/>
      <c r="C39" s="128"/>
      <c r="D39" s="128"/>
      <c r="E39" s="128"/>
      <c r="F39" s="128"/>
      <c r="P39" s="192"/>
      <c r="Q39" s="192"/>
    </row>
    <row r="40" spans="1:17" ht="12.75">
      <c r="A40" s="13" t="s">
        <v>196</v>
      </c>
      <c r="B40" s="128">
        <v>1855</v>
      </c>
      <c r="C40" s="129" t="s">
        <v>66</v>
      </c>
      <c r="D40" s="129" t="s">
        <v>66</v>
      </c>
      <c r="E40" s="129" t="s">
        <v>66</v>
      </c>
      <c r="F40" s="128">
        <v>6505</v>
      </c>
      <c r="P40" s="192"/>
      <c r="Q40" s="192"/>
    </row>
    <row r="41" spans="1:17" ht="12.75">
      <c r="A41" s="13" t="s">
        <v>240</v>
      </c>
      <c r="B41" s="128">
        <v>5445</v>
      </c>
      <c r="C41" s="129">
        <v>5675</v>
      </c>
      <c r="D41" s="129" t="s">
        <v>66</v>
      </c>
      <c r="E41" s="129" t="s">
        <v>66</v>
      </c>
      <c r="F41" s="128">
        <v>83135</v>
      </c>
      <c r="P41" s="192"/>
      <c r="Q41" s="192"/>
    </row>
    <row r="42" spans="1:17" ht="12.75">
      <c r="A42" s="13" t="s">
        <v>197</v>
      </c>
      <c r="B42" s="128">
        <v>3480</v>
      </c>
      <c r="C42" s="129">
        <v>6724</v>
      </c>
      <c r="D42" s="129" t="s">
        <v>66</v>
      </c>
      <c r="E42" s="129" t="s">
        <v>66</v>
      </c>
      <c r="F42" s="128">
        <v>42000</v>
      </c>
      <c r="P42" s="192"/>
      <c r="Q42" s="192"/>
    </row>
    <row r="43" spans="1:17" ht="12.75">
      <c r="A43" s="13" t="s">
        <v>241</v>
      </c>
      <c r="B43" s="128">
        <v>3050</v>
      </c>
      <c r="C43" s="129">
        <v>3600</v>
      </c>
      <c r="D43" s="129" t="s">
        <v>66</v>
      </c>
      <c r="E43" s="129" t="s">
        <v>66</v>
      </c>
      <c r="F43" s="128">
        <v>1829.05</v>
      </c>
      <c r="P43" s="192"/>
      <c r="Q43" s="192"/>
    </row>
    <row r="44" spans="1:17" ht="12.75">
      <c r="A44" s="13" t="s">
        <v>198</v>
      </c>
      <c r="B44" s="128">
        <v>1580</v>
      </c>
      <c r="C44" s="128" t="s">
        <v>66</v>
      </c>
      <c r="D44" s="128">
        <v>1000</v>
      </c>
      <c r="E44" s="129" t="s">
        <v>66</v>
      </c>
      <c r="F44" s="128">
        <v>4102</v>
      </c>
      <c r="P44" s="192"/>
      <c r="Q44" s="192"/>
    </row>
    <row r="45" spans="1:17" ht="12.75">
      <c r="A45" s="13" t="s">
        <v>242</v>
      </c>
      <c r="B45" s="128">
        <v>6772</v>
      </c>
      <c r="C45" s="129" t="s">
        <v>66</v>
      </c>
      <c r="D45" s="129" t="s">
        <v>66</v>
      </c>
      <c r="E45" s="129" t="s">
        <v>66</v>
      </c>
      <c r="F45" s="128">
        <v>8100</v>
      </c>
      <c r="P45" s="192"/>
      <c r="Q45" s="192"/>
    </row>
    <row r="46" spans="1:17" ht="12.75">
      <c r="A46" s="13" t="s">
        <v>243</v>
      </c>
      <c r="B46" s="128">
        <v>5000</v>
      </c>
      <c r="C46" s="129" t="s">
        <v>66</v>
      </c>
      <c r="D46" s="129" t="s">
        <v>66</v>
      </c>
      <c r="E46" s="129" t="s">
        <v>66</v>
      </c>
      <c r="F46" s="128">
        <v>6995</v>
      </c>
      <c r="P46" s="192"/>
      <c r="Q46" s="192"/>
    </row>
    <row r="47" spans="1:17" ht="12.75">
      <c r="A47" s="13" t="s">
        <v>244</v>
      </c>
      <c r="B47" s="128">
        <v>4200</v>
      </c>
      <c r="C47" s="128">
        <v>7600</v>
      </c>
      <c r="D47" s="129" t="s">
        <v>66</v>
      </c>
      <c r="E47" s="129" t="s">
        <v>66</v>
      </c>
      <c r="F47" s="128">
        <v>79189</v>
      </c>
      <c r="P47" s="192"/>
      <c r="Q47" s="192"/>
    </row>
    <row r="48" spans="1:17" ht="12.75">
      <c r="A48" s="13" t="s">
        <v>199</v>
      </c>
      <c r="B48" s="128">
        <v>3550</v>
      </c>
      <c r="C48" s="128">
        <v>8500</v>
      </c>
      <c r="D48" s="129" t="s">
        <v>66</v>
      </c>
      <c r="E48" s="129" t="s">
        <v>66</v>
      </c>
      <c r="F48" s="128">
        <v>53002</v>
      </c>
      <c r="P48" s="192"/>
      <c r="Q48" s="192"/>
    </row>
    <row r="49" spans="1:17" ht="12.75">
      <c r="A49" s="78" t="s">
        <v>188</v>
      </c>
      <c r="B49" s="131">
        <v>4045.753984525823</v>
      </c>
      <c r="C49" s="131">
        <v>7492.8378378378375</v>
      </c>
      <c r="D49" s="131">
        <v>1000</v>
      </c>
      <c r="E49" s="133" t="s">
        <v>66</v>
      </c>
      <c r="F49" s="131">
        <v>284857.05</v>
      </c>
      <c r="P49" s="192"/>
      <c r="Q49" s="192"/>
    </row>
    <row r="50" spans="1:17" ht="12.75">
      <c r="A50" s="78"/>
      <c r="B50" s="131"/>
      <c r="C50" s="131"/>
      <c r="D50" s="131"/>
      <c r="E50" s="131"/>
      <c r="F50" s="131"/>
      <c r="P50" s="192"/>
      <c r="Q50" s="192"/>
    </row>
    <row r="51" spans="1:17" ht="12.75">
      <c r="A51" s="78" t="s">
        <v>130</v>
      </c>
      <c r="B51" s="131">
        <v>3935</v>
      </c>
      <c r="C51" s="133">
        <v>8600</v>
      </c>
      <c r="D51" s="133" t="s">
        <v>66</v>
      </c>
      <c r="E51" s="133" t="s">
        <v>66</v>
      </c>
      <c r="F51" s="131">
        <v>54924</v>
      </c>
      <c r="P51" s="192"/>
      <c r="Q51" s="192"/>
    </row>
    <row r="52" spans="1:17" ht="12.75">
      <c r="A52" s="13"/>
      <c r="B52" s="128"/>
      <c r="C52" s="128"/>
      <c r="D52" s="128"/>
      <c r="E52" s="128"/>
      <c r="F52" s="128"/>
      <c r="P52" s="192"/>
      <c r="Q52" s="192"/>
    </row>
    <row r="53" spans="1:17" ht="12.75">
      <c r="A53" s="13" t="s">
        <v>200</v>
      </c>
      <c r="B53" s="128">
        <v>2875</v>
      </c>
      <c r="C53" s="128">
        <v>9400</v>
      </c>
      <c r="D53" s="128">
        <v>1300</v>
      </c>
      <c r="E53" s="128">
        <v>4500</v>
      </c>
      <c r="F53" s="128">
        <v>411491.2</v>
      </c>
      <c r="P53" s="192"/>
      <c r="Q53" s="192"/>
    </row>
    <row r="54" spans="1:17" ht="12.75">
      <c r="A54" s="13" t="s">
        <v>219</v>
      </c>
      <c r="B54" s="128">
        <v>7356</v>
      </c>
      <c r="C54" s="128">
        <v>15249</v>
      </c>
      <c r="D54" s="128">
        <v>5532</v>
      </c>
      <c r="E54" s="129">
        <v>13145</v>
      </c>
      <c r="F54" s="128">
        <v>1580475</v>
      </c>
      <c r="P54" s="192"/>
      <c r="Q54" s="192"/>
    </row>
    <row r="55" spans="1:17" ht="12.75">
      <c r="A55" s="13" t="s">
        <v>201</v>
      </c>
      <c r="B55" s="128">
        <v>4681.106737413818</v>
      </c>
      <c r="C55" s="128">
        <v>11600</v>
      </c>
      <c r="D55" s="128">
        <v>3750</v>
      </c>
      <c r="E55" s="129" t="s">
        <v>66</v>
      </c>
      <c r="F55" s="128">
        <v>498256</v>
      </c>
      <c r="P55" s="192"/>
      <c r="Q55" s="192"/>
    </row>
    <row r="56" spans="1:17" ht="12.75">
      <c r="A56" s="13" t="s">
        <v>202</v>
      </c>
      <c r="B56" s="128">
        <v>3300</v>
      </c>
      <c r="C56" s="129">
        <v>4500</v>
      </c>
      <c r="D56" s="129" t="s">
        <v>66</v>
      </c>
      <c r="E56" s="129" t="s">
        <v>66</v>
      </c>
      <c r="F56" s="128">
        <v>7801.5</v>
      </c>
      <c r="P56" s="192"/>
      <c r="Q56" s="192"/>
    </row>
    <row r="57" spans="1:17" ht="12.75">
      <c r="A57" s="13" t="s">
        <v>220</v>
      </c>
      <c r="B57" s="128">
        <v>5016</v>
      </c>
      <c r="C57" s="128">
        <v>10301</v>
      </c>
      <c r="D57" s="129" t="s">
        <v>66</v>
      </c>
      <c r="E57" s="129" t="s">
        <v>66</v>
      </c>
      <c r="F57" s="128">
        <v>782078.751</v>
      </c>
      <c r="P57" s="192"/>
      <c r="Q57" s="192"/>
    </row>
    <row r="58" spans="1:17" s="81" customFormat="1" ht="12.75">
      <c r="A58" s="78" t="s">
        <v>131</v>
      </c>
      <c r="B58" s="131">
        <v>5295.280137680838</v>
      </c>
      <c r="C58" s="131">
        <v>12301.302441550255</v>
      </c>
      <c r="D58" s="131">
        <v>5169.129546137661</v>
      </c>
      <c r="E58" s="131">
        <v>12893.691860465116</v>
      </c>
      <c r="F58" s="131">
        <v>3280102.4510000004</v>
      </c>
      <c r="P58" s="194"/>
      <c r="Q58" s="194"/>
    </row>
    <row r="59" spans="1:17" ht="12.75">
      <c r="A59" s="13"/>
      <c r="B59" s="128"/>
      <c r="C59" s="128"/>
      <c r="D59" s="128"/>
      <c r="E59" s="128"/>
      <c r="F59" s="128"/>
      <c r="P59" s="192"/>
      <c r="Q59" s="192"/>
    </row>
    <row r="60" spans="1:17" ht="12.75">
      <c r="A60" s="13" t="s">
        <v>203</v>
      </c>
      <c r="B60" s="128">
        <v>1860</v>
      </c>
      <c r="C60" s="128">
        <v>4410</v>
      </c>
      <c r="D60" s="128" t="s">
        <v>66</v>
      </c>
      <c r="E60" s="129" t="s">
        <v>66</v>
      </c>
      <c r="F60" s="128">
        <v>42929</v>
      </c>
      <c r="P60" s="192"/>
      <c r="Q60" s="192"/>
    </row>
    <row r="61" spans="1:17" ht="12.75">
      <c r="A61" s="13" t="s">
        <v>204</v>
      </c>
      <c r="B61" s="128">
        <v>1900</v>
      </c>
      <c r="C61" s="129" t="s">
        <v>66</v>
      </c>
      <c r="D61" s="128" t="s">
        <v>66</v>
      </c>
      <c r="E61" s="129" t="s">
        <v>66</v>
      </c>
      <c r="F61" s="128">
        <v>2029</v>
      </c>
      <c r="P61" s="192"/>
      <c r="Q61" s="192"/>
    </row>
    <row r="62" spans="1:17" ht="12.75">
      <c r="A62" s="13" t="s">
        <v>205</v>
      </c>
      <c r="B62" s="128">
        <v>5562</v>
      </c>
      <c r="C62" s="129">
        <v>8150</v>
      </c>
      <c r="D62" s="128">
        <v>2060</v>
      </c>
      <c r="E62" s="129" t="s">
        <v>66</v>
      </c>
      <c r="F62" s="128">
        <v>343451</v>
      </c>
      <c r="P62" s="192"/>
      <c r="Q62" s="192"/>
    </row>
    <row r="63" spans="1:17" ht="12.75">
      <c r="A63" s="78" t="s">
        <v>132</v>
      </c>
      <c r="B63" s="131">
        <v>5021.994731042083</v>
      </c>
      <c r="C63" s="131">
        <v>6481.633245560732</v>
      </c>
      <c r="D63" s="131">
        <v>2060</v>
      </c>
      <c r="E63" s="133" t="s">
        <v>66</v>
      </c>
      <c r="F63" s="131">
        <v>388409</v>
      </c>
      <c r="P63" s="192"/>
      <c r="Q63" s="192"/>
    </row>
    <row r="64" spans="1:17" ht="12.75">
      <c r="A64" s="78"/>
      <c r="B64" s="131"/>
      <c r="C64" s="131"/>
      <c r="D64" s="131"/>
      <c r="E64" s="131"/>
      <c r="F64" s="131"/>
      <c r="P64" s="192"/>
      <c r="Q64" s="192"/>
    </row>
    <row r="65" spans="1:17" ht="12.75">
      <c r="A65" s="78" t="s">
        <v>133</v>
      </c>
      <c r="B65" s="131">
        <v>1536</v>
      </c>
      <c r="C65" s="131">
        <v>4251</v>
      </c>
      <c r="D65" s="133" t="s">
        <v>66</v>
      </c>
      <c r="E65" s="133" t="s">
        <v>66</v>
      </c>
      <c r="F65" s="131">
        <v>78010.947</v>
      </c>
      <c r="P65" s="192"/>
      <c r="Q65" s="192"/>
    </row>
    <row r="66" spans="1:17" ht="12.75">
      <c r="A66" s="13"/>
      <c r="B66" s="128"/>
      <c r="C66" s="128"/>
      <c r="D66" s="128"/>
      <c r="E66" s="128"/>
      <c r="F66" s="128"/>
      <c r="P66" s="192"/>
      <c r="Q66" s="192"/>
    </row>
    <row r="67" spans="1:19" ht="12.75">
      <c r="A67" s="13" t="s">
        <v>206</v>
      </c>
      <c r="B67" s="128">
        <v>5156</v>
      </c>
      <c r="C67" s="128">
        <v>8000</v>
      </c>
      <c r="D67" s="128">
        <v>4640</v>
      </c>
      <c r="E67" s="129" t="s">
        <v>66</v>
      </c>
      <c r="F67" s="128">
        <v>409841</v>
      </c>
      <c r="M67" s="192"/>
      <c r="N67" s="192"/>
      <c r="O67" s="192"/>
      <c r="P67" s="192"/>
      <c r="Q67" s="192"/>
      <c r="S67" s="192"/>
    </row>
    <row r="68" spans="1:19" ht="12.75">
      <c r="A68" s="13" t="s">
        <v>207</v>
      </c>
      <c r="B68" s="128">
        <v>2560</v>
      </c>
      <c r="C68" s="129">
        <v>8000</v>
      </c>
      <c r="D68" s="128">
        <v>2300</v>
      </c>
      <c r="E68" s="129" t="s">
        <v>66</v>
      </c>
      <c r="F68" s="128">
        <v>11007</v>
      </c>
      <c r="M68" s="192"/>
      <c r="N68" s="192"/>
      <c r="O68" s="192"/>
      <c r="P68" s="192"/>
      <c r="Q68" s="192"/>
      <c r="S68" s="192"/>
    </row>
    <row r="69" spans="1:17" s="81" customFormat="1" ht="12.75">
      <c r="A69" s="78" t="s">
        <v>134</v>
      </c>
      <c r="B69" s="131">
        <v>5050.91846730049</v>
      </c>
      <c r="C69" s="131">
        <v>8000</v>
      </c>
      <c r="D69" s="131">
        <v>4375.388026607538</v>
      </c>
      <c r="E69" s="133" t="s">
        <v>66</v>
      </c>
      <c r="F69" s="133">
        <v>420848</v>
      </c>
      <c r="P69" s="194"/>
      <c r="Q69" s="194"/>
    </row>
    <row r="70" spans="1:17" ht="12.75">
      <c r="A70" s="13"/>
      <c r="B70" s="128"/>
      <c r="C70" s="128"/>
      <c r="D70" s="128"/>
      <c r="E70" s="128"/>
      <c r="F70" s="128"/>
      <c r="P70" s="192"/>
      <c r="Q70" s="192"/>
    </row>
    <row r="71" spans="1:17" ht="12.75">
      <c r="A71" s="13" t="s">
        <v>208</v>
      </c>
      <c r="B71" s="128">
        <v>3402</v>
      </c>
      <c r="C71" s="128">
        <v>6675</v>
      </c>
      <c r="D71" s="129" t="s">
        <v>66</v>
      </c>
      <c r="E71" s="129" t="s">
        <v>66</v>
      </c>
      <c r="F71" s="128">
        <v>4629</v>
      </c>
      <c r="P71" s="192"/>
      <c r="Q71" s="192"/>
    </row>
    <row r="72" spans="1:17" ht="12.75">
      <c r="A72" s="13" t="s">
        <v>209</v>
      </c>
      <c r="B72" s="128">
        <v>8500</v>
      </c>
      <c r="C72" s="129">
        <v>16000</v>
      </c>
      <c r="D72" s="129" t="s">
        <v>66</v>
      </c>
      <c r="E72" s="129" t="s">
        <v>66</v>
      </c>
      <c r="F72" s="128">
        <v>93087</v>
      </c>
      <c r="P72" s="192"/>
      <c r="Q72" s="192"/>
    </row>
    <row r="73" spans="1:17" ht="12.75">
      <c r="A73" s="13" t="s">
        <v>210</v>
      </c>
      <c r="B73" s="128">
        <v>7146</v>
      </c>
      <c r="C73" s="129" t="s">
        <v>66</v>
      </c>
      <c r="D73" s="128" t="s">
        <v>66</v>
      </c>
      <c r="E73" s="129" t="s">
        <v>66</v>
      </c>
      <c r="F73" s="128">
        <v>56724.948</v>
      </c>
      <c r="P73" s="192"/>
      <c r="Q73" s="192"/>
    </row>
    <row r="74" spans="1:17" ht="12.75">
      <c r="A74" s="13" t="s">
        <v>211</v>
      </c>
      <c r="B74" s="128">
        <v>2968.965113349924</v>
      </c>
      <c r="C74" s="128">
        <v>5057.589559195631</v>
      </c>
      <c r="D74" s="128" t="s">
        <v>66</v>
      </c>
      <c r="E74" s="129" t="s">
        <v>66</v>
      </c>
      <c r="F74" s="128">
        <v>14850</v>
      </c>
      <c r="P74" s="192"/>
      <c r="Q74" s="192"/>
    </row>
    <row r="75" spans="1:17" ht="12.75">
      <c r="A75" s="13" t="s">
        <v>212</v>
      </c>
      <c r="B75" s="128">
        <v>7189</v>
      </c>
      <c r="C75" s="129" t="s">
        <v>66</v>
      </c>
      <c r="D75" s="128" t="s">
        <v>66</v>
      </c>
      <c r="E75" s="129" t="s">
        <v>66</v>
      </c>
      <c r="F75" s="128">
        <v>42220.997</v>
      </c>
      <c r="P75" s="192"/>
      <c r="Q75" s="192"/>
    </row>
    <row r="76" spans="1:17" ht="12.75">
      <c r="A76" s="13" t="s">
        <v>213</v>
      </c>
      <c r="B76" s="128">
        <v>3417</v>
      </c>
      <c r="C76" s="129">
        <v>5953</v>
      </c>
      <c r="D76" s="129" t="s">
        <v>66</v>
      </c>
      <c r="E76" s="129" t="s">
        <v>66</v>
      </c>
      <c r="F76" s="128">
        <v>1706</v>
      </c>
      <c r="P76" s="192"/>
      <c r="Q76" s="192"/>
    </row>
    <row r="77" spans="1:17" ht="12.75">
      <c r="A77" s="13" t="s">
        <v>214</v>
      </c>
      <c r="B77" s="128">
        <v>3736.03</v>
      </c>
      <c r="C77" s="129" t="s">
        <v>66</v>
      </c>
      <c r="D77" s="129" t="s">
        <v>66</v>
      </c>
      <c r="E77" s="129" t="s">
        <v>66</v>
      </c>
      <c r="F77" s="128">
        <v>10917</v>
      </c>
      <c r="P77" s="192"/>
      <c r="Q77" s="192"/>
    </row>
    <row r="78" spans="1:17" ht="12.75">
      <c r="A78" s="13" t="s">
        <v>215</v>
      </c>
      <c r="B78" s="128">
        <v>6200</v>
      </c>
      <c r="C78" s="129">
        <v>11200</v>
      </c>
      <c r="D78" s="129" t="s">
        <v>66</v>
      </c>
      <c r="E78" s="129" t="s">
        <v>66</v>
      </c>
      <c r="F78" s="128">
        <v>6355.2</v>
      </c>
      <c r="P78" s="192"/>
      <c r="Q78" s="192"/>
    </row>
    <row r="79" spans="1:17" s="81" customFormat="1" ht="12.75">
      <c r="A79" s="78" t="s">
        <v>189</v>
      </c>
      <c r="B79" s="131">
        <v>6649.0009740321175</v>
      </c>
      <c r="C79" s="131">
        <v>6081.97661590918</v>
      </c>
      <c r="D79" s="131" t="s">
        <v>66</v>
      </c>
      <c r="E79" s="133" t="s">
        <v>66</v>
      </c>
      <c r="F79" s="131">
        <v>230490.14500000002</v>
      </c>
      <c r="P79" s="194"/>
      <c r="Q79" s="194"/>
    </row>
    <row r="80" spans="1:17" ht="12.75">
      <c r="A80" s="13"/>
      <c r="B80" s="128"/>
      <c r="C80" s="128"/>
      <c r="D80" s="128"/>
      <c r="E80" s="128"/>
      <c r="F80" s="128"/>
      <c r="P80" s="192"/>
      <c r="Q80" s="192"/>
    </row>
    <row r="81" spans="1:17" ht="12.75">
      <c r="A81" s="13" t="s">
        <v>216</v>
      </c>
      <c r="B81" s="128">
        <v>1430</v>
      </c>
      <c r="C81" s="129">
        <v>2146</v>
      </c>
      <c r="D81" s="129" t="s">
        <v>66</v>
      </c>
      <c r="E81" s="129">
        <v>3000</v>
      </c>
      <c r="F81" s="128">
        <v>5073</v>
      </c>
      <c r="P81" s="192"/>
      <c r="Q81" s="192"/>
    </row>
    <row r="82" spans="1:17" ht="12.75">
      <c r="A82" s="13" t="s">
        <v>217</v>
      </c>
      <c r="B82" s="128">
        <v>1733.2242986083027</v>
      </c>
      <c r="C82" s="129">
        <v>3052.9124665124446</v>
      </c>
      <c r="D82" s="128" t="s">
        <v>66</v>
      </c>
      <c r="E82" s="129" t="s">
        <v>66</v>
      </c>
      <c r="F82" s="128">
        <v>28967</v>
      </c>
      <c r="P82" s="192"/>
      <c r="Q82" s="192"/>
    </row>
    <row r="83" spans="1:17" s="81" customFormat="1" ht="12.75">
      <c r="A83" s="78" t="s">
        <v>135</v>
      </c>
      <c r="B83" s="131">
        <v>1675.2769379437311</v>
      </c>
      <c r="C83" s="133">
        <v>2945.3616771491515</v>
      </c>
      <c r="D83" s="131" t="s">
        <v>66</v>
      </c>
      <c r="E83" s="133">
        <v>3000</v>
      </c>
      <c r="F83" s="131">
        <v>34040</v>
      </c>
      <c r="P83" s="194"/>
      <c r="Q83" s="194"/>
    </row>
    <row r="84" spans="1:17" ht="12.75">
      <c r="A84" s="13"/>
      <c r="B84" s="128"/>
      <c r="C84" s="128"/>
      <c r="D84" s="128"/>
      <c r="E84" s="128"/>
      <c r="F84" s="128"/>
      <c r="P84" s="192"/>
      <c r="Q84" s="192"/>
    </row>
    <row r="85" spans="1:6" ht="13.5" thickBot="1">
      <c r="A85" s="80" t="s">
        <v>218</v>
      </c>
      <c r="B85" s="135">
        <v>5274.475068246781</v>
      </c>
      <c r="C85" s="135">
        <v>10024.82764367592</v>
      </c>
      <c r="D85" s="135">
        <v>4472.163934426229</v>
      </c>
      <c r="E85" s="135">
        <v>12865.014492753624</v>
      </c>
      <c r="F85" s="134">
        <v>6250370.903000001</v>
      </c>
    </row>
    <row r="88" spans="16:17" ht="12.75">
      <c r="P88" s="192"/>
      <c r="Q88" s="192"/>
    </row>
  </sheetData>
  <mergeCells count="6">
    <mergeCell ref="B6:C6"/>
    <mergeCell ref="D6:E6"/>
    <mergeCell ref="A1:F1"/>
    <mergeCell ref="A3:F3"/>
    <mergeCell ref="A4:F4"/>
    <mergeCell ref="B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14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30.7109375" style="6" customWidth="1"/>
    <col min="2" max="4" width="14.7109375" style="6" customWidth="1"/>
    <col min="5" max="9" width="12.7109375" style="6" customWidth="1"/>
    <col min="10" max="11" width="11.421875" style="6" customWidth="1"/>
    <col min="12" max="12" width="43.57421875" style="6" customWidth="1"/>
    <col min="13" max="15" width="22.140625" style="6" customWidth="1"/>
    <col min="16" max="16384" width="11.421875" style="6" customWidth="1"/>
  </cols>
  <sheetData>
    <row r="1" spans="1:9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  <c r="I1" s="316"/>
    </row>
    <row r="2" ht="12.75">
      <c r="A2" s="307" t="s">
        <v>465</v>
      </c>
    </row>
    <row r="3" spans="1:9" ht="15">
      <c r="A3" s="317" t="s">
        <v>417</v>
      </c>
      <c r="B3" s="317"/>
      <c r="C3" s="317"/>
      <c r="D3" s="317"/>
      <c r="E3" s="317"/>
      <c r="F3" s="317"/>
      <c r="G3" s="317"/>
      <c r="H3" s="317"/>
      <c r="I3" s="342"/>
    </row>
    <row r="4" spans="1:9" ht="15.75" thickBot="1">
      <c r="A4" s="189"/>
      <c r="B4" s="190"/>
      <c r="C4" s="190"/>
      <c r="D4" s="190"/>
      <c r="E4" s="190"/>
      <c r="F4" s="190"/>
      <c r="G4" s="190"/>
      <c r="H4" s="190"/>
      <c r="I4" s="191"/>
    </row>
    <row r="5" spans="1:9" ht="12.75">
      <c r="A5" s="184" t="s">
        <v>145</v>
      </c>
      <c r="B5" s="302" t="s">
        <v>136</v>
      </c>
      <c r="C5" s="303"/>
      <c r="D5" s="303"/>
      <c r="E5" s="303"/>
      <c r="F5" s="303"/>
      <c r="G5" s="296" t="s">
        <v>248</v>
      </c>
      <c r="H5" s="298"/>
      <c r="I5" s="151" t="s">
        <v>7</v>
      </c>
    </row>
    <row r="6" spans="1:9" ht="12.75">
      <c r="A6" s="22" t="s">
        <v>118</v>
      </c>
      <c r="B6" s="197"/>
      <c r="C6" s="144" t="s">
        <v>8</v>
      </c>
      <c r="D6" s="198"/>
      <c r="E6" s="321" t="s">
        <v>9</v>
      </c>
      <c r="F6" s="334"/>
      <c r="G6" s="340" t="s">
        <v>249</v>
      </c>
      <c r="H6" s="341"/>
      <c r="I6" s="12" t="s">
        <v>11</v>
      </c>
    </row>
    <row r="7" spans="1:9" ht="13.5" thickBot="1">
      <c r="A7" s="153"/>
      <c r="B7" s="155" t="s">
        <v>85</v>
      </c>
      <c r="C7" s="154" t="s">
        <v>86</v>
      </c>
      <c r="D7" s="199" t="s">
        <v>8</v>
      </c>
      <c r="E7" s="155" t="s">
        <v>85</v>
      </c>
      <c r="F7" s="154" t="s">
        <v>86</v>
      </c>
      <c r="G7" s="155" t="s">
        <v>85</v>
      </c>
      <c r="H7" s="155" t="s">
        <v>86</v>
      </c>
      <c r="I7" s="155" t="s">
        <v>25</v>
      </c>
    </row>
    <row r="8" spans="1:9" ht="12.75">
      <c r="A8" s="13" t="s">
        <v>206</v>
      </c>
      <c r="B8" s="128">
        <v>5</v>
      </c>
      <c r="C8" s="128" t="s">
        <v>66</v>
      </c>
      <c r="D8" s="128">
        <v>5</v>
      </c>
      <c r="E8" s="130">
        <v>5</v>
      </c>
      <c r="F8" s="129" t="s">
        <v>66</v>
      </c>
      <c r="G8" s="129">
        <v>2154</v>
      </c>
      <c r="H8" s="129" t="s">
        <v>66</v>
      </c>
      <c r="I8" s="129">
        <v>11</v>
      </c>
    </row>
    <row r="9" spans="1:9" ht="12.75">
      <c r="A9" s="78" t="s">
        <v>134</v>
      </c>
      <c r="B9" s="131">
        <v>5</v>
      </c>
      <c r="C9" s="131" t="s">
        <v>66</v>
      </c>
      <c r="D9" s="131">
        <v>5</v>
      </c>
      <c r="E9" s="132">
        <v>5</v>
      </c>
      <c r="F9" s="131" t="s">
        <v>66</v>
      </c>
      <c r="G9" s="133">
        <v>2154</v>
      </c>
      <c r="H9" s="133" t="s">
        <v>66</v>
      </c>
      <c r="I9" s="133">
        <v>11</v>
      </c>
    </row>
    <row r="10" spans="1:9" ht="12.75">
      <c r="A10" s="13"/>
      <c r="B10" s="128"/>
      <c r="C10" s="128"/>
      <c r="D10" s="128"/>
      <c r="E10" s="130"/>
      <c r="F10" s="128"/>
      <c r="G10" s="128"/>
      <c r="H10" s="128"/>
      <c r="I10" s="128"/>
    </row>
    <row r="11" spans="1:9" ht="12.75">
      <c r="A11" s="13" t="s">
        <v>214</v>
      </c>
      <c r="B11" s="128">
        <v>1915</v>
      </c>
      <c r="C11" s="128" t="s">
        <v>66</v>
      </c>
      <c r="D11" s="128">
        <v>1915</v>
      </c>
      <c r="E11" s="130">
        <v>1915</v>
      </c>
      <c r="F11" s="129" t="s">
        <v>66</v>
      </c>
      <c r="G11" s="128">
        <v>2500</v>
      </c>
      <c r="H11" s="128" t="s">
        <v>66</v>
      </c>
      <c r="I11" s="129">
        <v>4787</v>
      </c>
    </row>
    <row r="12" spans="1:9" ht="12.75">
      <c r="A12" s="78" t="s">
        <v>189</v>
      </c>
      <c r="B12" s="131">
        <v>1915</v>
      </c>
      <c r="C12" s="131" t="s">
        <v>66</v>
      </c>
      <c r="D12" s="131">
        <v>1915</v>
      </c>
      <c r="E12" s="132">
        <v>1915</v>
      </c>
      <c r="F12" s="131" t="s">
        <v>66</v>
      </c>
      <c r="G12" s="131">
        <v>2500</v>
      </c>
      <c r="H12" s="131" t="s">
        <v>66</v>
      </c>
      <c r="I12" s="133">
        <v>4787</v>
      </c>
    </row>
    <row r="13" spans="1:9" ht="12.75">
      <c r="A13" s="13"/>
      <c r="B13" s="128"/>
      <c r="C13" s="128"/>
      <c r="D13" s="128"/>
      <c r="E13" s="130"/>
      <c r="F13" s="128"/>
      <c r="G13" s="128"/>
      <c r="H13" s="128"/>
      <c r="I13" s="128"/>
    </row>
    <row r="14" spans="1:9" ht="13.5" thickBot="1">
      <c r="A14" s="80" t="s">
        <v>218</v>
      </c>
      <c r="B14" s="134">
        <v>1920</v>
      </c>
      <c r="C14" s="134" t="s">
        <v>66</v>
      </c>
      <c r="D14" s="134">
        <v>1920</v>
      </c>
      <c r="E14" s="135">
        <v>1920</v>
      </c>
      <c r="F14" s="134" t="s">
        <v>66</v>
      </c>
      <c r="G14" s="134">
        <v>2499.0989583333335</v>
      </c>
      <c r="H14" s="134" t="s">
        <v>66</v>
      </c>
      <c r="I14" s="134">
        <v>4798</v>
      </c>
    </row>
  </sheetData>
  <mergeCells count="6">
    <mergeCell ref="E6:F6"/>
    <mergeCell ref="G6:H6"/>
    <mergeCell ref="A1:I1"/>
    <mergeCell ref="A3:I3"/>
    <mergeCell ref="B5:F5"/>
    <mergeCell ref="G5:H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1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49.7109375" style="6" customWidth="1"/>
    <col min="2" max="2" width="17.28125" style="6" customWidth="1"/>
    <col min="3" max="3" width="16.8515625" style="6" customWidth="1"/>
    <col min="4" max="4" width="14.140625" style="6" customWidth="1"/>
    <col min="5" max="8" width="12.7109375" style="6" customWidth="1"/>
    <col min="9" max="10" width="11.421875" style="6" customWidth="1"/>
    <col min="11" max="11" width="43.57421875" style="6" customWidth="1"/>
    <col min="12" max="14" width="22.140625" style="6" customWidth="1"/>
    <col min="15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147"/>
      <c r="F1" s="147"/>
      <c r="G1" s="147"/>
      <c r="H1" s="147"/>
    </row>
    <row r="2" spans="1:4" ht="12.75">
      <c r="A2" s="308" t="s">
        <v>465</v>
      </c>
      <c r="B2" s="174"/>
      <c r="C2" s="174"/>
      <c r="D2" s="174"/>
    </row>
    <row r="3" spans="1:4" ht="15">
      <c r="A3" s="317" t="s">
        <v>422</v>
      </c>
      <c r="B3" s="317"/>
      <c r="C3" s="317"/>
      <c r="D3" s="317"/>
    </row>
    <row r="4" spans="1:3" ht="13.5" thickBot="1">
      <c r="A4" s="200"/>
      <c r="B4" s="200"/>
      <c r="C4" s="200"/>
    </row>
    <row r="5" spans="1:4" ht="12.75">
      <c r="A5" s="184" t="s">
        <v>145</v>
      </c>
      <c r="B5" s="201"/>
      <c r="C5" s="201"/>
      <c r="D5" s="201"/>
    </row>
    <row r="6" spans="1:4" ht="12.75">
      <c r="A6" s="22" t="s">
        <v>118</v>
      </c>
      <c r="B6" s="12" t="s">
        <v>85</v>
      </c>
      <c r="C6" s="12" t="s">
        <v>86</v>
      </c>
      <c r="D6" s="12" t="s">
        <v>8</v>
      </c>
    </row>
    <row r="7" spans="1:4" ht="13.5" thickBot="1">
      <c r="A7" s="153"/>
      <c r="B7" s="202"/>
      <c r="C7" s="202"/>
      <c r="D7" s="202"/>
    </row>
    <row r="8" spans="1:4" ht="12.75">
      <c r="A8" s="78" t="s">
        <v>126</v>
      </c>
      <c r="B8" s="131">
        <v>108</v>
      </c>
      <c r="C8" s="131">
        <v>460</v>
      </c>
      <c r="D8" s="131">
        <v>568</v>
      </c>
    </row>
    <row r="9" spans="1:4" s="81" customFormat="1" ht="12.75">
      <c r="A9" s="78"/>
      <c r="B9" s="131"/>
      <c r="C9" s="131"/>
      <c r="D9" s="131"/>
    </row>
    <row r="10" spans="1:4" ht="12.75">
      <c r="A10" s="13" t="s">
        <v>200</v>
      </c>
      <c r="B10" s="128" t="s">
        <v>66</v>
      </c>
      <c r="C10" s="128">
        <v>15</v>
      </c>
      <c r="D10" s="128">
        <v>15</v>
      </c>
    </row>
    <row r="11" spans="1:4" ht="12.75">
      <c r="A11" s="78" t="s">
        <v>131</v>
      </c>
      <c r="B11" s="131" t="s">
        <v>66</v>
      </c>
      <c r="C11" s="131">
        <v>15</v>
      </c>
      <c r="D11" s="131">
        <v>15</v>
      </c>
    </row>
    <row r="12" spans="1:4" ht="12.75">
      <c r="A12" s="13"/>
      <c r="B12" s="128"/>
      <c r="C12" s="128"/>
      <c r="D12" s="128"/>
    </row>
    <row r="13" spans="1:4" ht="12.75">
      <c r="A13" s="13" t="s">
        <v>213</v>
      </c>
      <c r="B13" s="128" t="s">
        <v>66</v>
      </c>
      <c r="C13" s="128">
        <v>5</v>
      </c>
      <c r="D13" s="128">
        <v>5</v>
      </c>
    </row>
    <row r="14" spans="1:4" ht="12.75">
      <c r="A14" s="78" t="s">
        <v>189</v>
      </c>
      <c r="B14" s="131" t="s">
        <v>66</v>
      </c>
      <c r="C14" s="131">
        <v>5</v>
      </c>
      <c r="D14" s="131">
        <v>5</v>
      </c>
    </row>
    <row r="15" spans="1:4" ht="12.75">
      <c r="A15" s="13"/>
      <c r="B15" s="128"/>
      <c r="C15" s="128"/>
      <c r="D15" s="128"/>
    </row>
    <row r="16" spans="1:4" ht="12.75">
      <c r="A16" s="13" t="s">
        <v>217</v>
      </c>
      <c r="B16" s="128" t="s">
        <v>66</v>
      </c>
      <c r="C16" s="129">
        <v>28.6</v>
      </c>
      <c r="D16" s="128">
        <v>28.6</v>
      </c>
    </row>
    <row r="17" spans="1:4" ht="12.75">
      <c r="A17" s="78" t="s">
        <v>135</v>
      </c>
      <c r="B17" s="131" t="s">
        <v>66</v>
      </c>
      <c r="C17" s="133">
        <v>28.6</v>
      </c>
      <c r="D17" s="131">
        <v>28.6</v>
      </c>
    </row>
    <row r="18" spans="1:4" ht="12.75">
      <c r="A18" s="13"/>
      <c r="B18" s="128"/>
      <c r="C18" s="128"/>
      <c r="D18" s="128"/>
    </row>
    <row r="19" spans="1:4" ht="13.5" thickBot="1">
      <c r="A19" s="80" t="s">
        <v>218</v>
      </c>
      <c r="B19" s="134">
        <v>108</v>
      </c>
      <c r="C19" s="134">
        <v>508.6</v>
      </c>
      <c r="D19" s="134">
        <v>616.6</v>
      </c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1"/>
  <dimension ref="A1:I28"/>
  <sheetViews>
    <sheetView showGridLines="0" zoomScale="75" zoomScaleNormal="75" zoomScaleSheetLayoutView="75" workbookViewId="0" topLeftCell="A1">
      <selection activeCell="F29" sqref="F29"/>
    </sheetView>
  </sheetViews>
  <sheetFormatPr defaultColWidth="11.421875" defaultRowHeight="12.75"/>
  <cols>
    <col min="1" max="1" width="23.8515625" style="6" customWidth="1"/>
    <col min="2" max="2" width="19.421875" style="6" customWidth="1"/>
    <col min="3" max="3" width="20.28125" style="6" customWidth="1"/>
    <col min="4" max="4" width="21.57421875" style="6" customWidth="1"/>
    <col min="5" max="5" width="18.7109375" style="6" customWidth="1"/>
    <col min="6" max="6" width="20.421875" style="6" customWidth="1"/>
    <col min="7" max="7" width="16.7109375" style="6" customWidth="1"/>
    <col min="8" max="8" width="13.57421875" style="6" customWidth="1"/>
    <col min="9" max="9" width="14.8515625" style="6" customWidth="1"/>
    <col min="10" max="15" width="15.140625" style="6" customWidth="1"/>
    <col min="16" max="19" width="12.00390625" style="6" customWidth="1"/>
    <col min="20" max="16384" width="11.421875" style="6" customWidth="1"/>
  </cols>
  <sheetData>
    <row r="1" spans="1:9" s="148" customFormat="1" ht="18">
      <c r="A1" s="316" t="s">
        <v>0</v>
      </c>
      <c r="B1" s="316"/>
      <c r="C1" s="316"/>
      <c r="D1" s="316"/>
      <c r="E1" s="316"/>
      <c r="F1" s="316"/>
      <c r="G1" s="147"/>
      <c r="H1" s="147"/>
      <c r="I1" s="147"/>
    </row>
    <row r="2" ht="12.75">
      <c r="A2" s="307" t="s">
        <v>465</v>
      </c>
    </row>
    <row r="3" spans="1:8" ht="15">
      <c r="A3" s="317" t="s">
        <v>310</v>
      </c>
      <c r="B3" s="317"/>
      <c r="C3" s="317"/>
      <c r="D3" s="317"/>
      <c r="E3" s="317"/>
      <c r="F3" s="317"/>
      <c r="G3" s="183"/>
      <c r="H3" s="183"/>
    </row>
    <row r="4" spans="1:8" ht="15.75" thickBot="1">
      <c r="A4" s="189"/>
      <c r="B4" s="190"/>
      <c r="C4" s="190"/>
      <c r="D4" s="190"/>
      <c r="E4" s="190"/>
      <c r="F4" s="190"/>
      <c r="G4" s="183"/>
      <c r="H4" s="183"/>
    </row>
    <row r="5" spans="1:6" ht="12.75">
      <c r="A5" s="170"/>
      <c r="B5" s="151" t="s">
        <v>19</v>
      </c>
      <c r="C5" s="221" t="s">
        <v>20</v>
      </c>
      <c r="D5" s="222"/>
      <c r="E5" s="212" t="s">
        <v>21</v>
      </c>
      <c r="F5" s="223"/>
    </row>
    <row r="6" spans="1:6" ht="12.75">
      <c r="A6" s="10" t="s">
        <v>5</v>
      </c>
      <c r="B6" s="12" t="s">
        <v>22</v>
      </c>
      <c r="C6" s="11" t="s">
        <v>23</v>
      </c>
      <c r="D6" s="11" t="s">
        <v>24</v>
      </c>
      <c r="E6" s="30" t="s">
        <v>25</v>
      </c>
      <c r="F6" s="31"/>
    </row>
    <row r="7" spans="2:6" ht="12.75">
      <c r="B7" s="12" t="s">
        <v>26</v>
      </c>
      <c r="C7" s="11" t="s">
        <v>27</v>
      </c>
      <c r="D7" s="11" t="s">
        <v>28</v>
      </c>
      <c r="E7" s="11" t="s">
        <v>29</v>
      </c>
      <c r="F7" s="11" t="s">
        <v>30</v>
      </c>
    </row>
    <row r="8" spans="1:6" ht="13.5" thickBot="1">
      <c r="A8" s="172"/>
      <c r="B8" s="155" t="s">
        <v>262</v>
      </c>
      <c r="C8" s="215" t="s">
        <v>31</v>
      </c>
      <c r="D8" s="202"/>
      <c r="E8" s="202"/>
      <c r="F8" s="202"/>
    </row>
    <row r="9" spans="1:6" ht="12.75">
      <c r="A9" s="25">
        <v>1990</v>
      </c>
      <c r="B9" s="33">
        <v>422</v>
      </c>
      <c r="C9" s="34">
        <v>39.258110658348656</v>
      </c>
      <c r="D9" s="35">
        <v>166061.80808481484</v>
      </c>
      <c r="E9" s="35">
        <v>1473</v>
      </c>
      <c r="F9" s="35">
        <v>95007</v>
      </c>
    </row>
    <row r="10" spans="1:6" ht="12.75">
      <c r="A10" s="25">
        <v>1991</v>
      </c>
      <c r="B10" s="36">
        <v>425.9</v>
      </c>
      <c r="C10" s="37">
        <v>33.00157465171348</v>
      </c>
      <c r="D10" s="38">
        <v>140552.6907311913</v>
      </c>
      <c r="E10" s="35">
        <v>2859</v>
      </c>
      <c r="F10" s="35">
        <v>116008</v>
      </c>
    </row>
    <row r="11" spans="1:6" ht="12.75">
      <c r="A11" s="25">
        <v>1992</v>
      </c>
      <c r="B11" s="36">
        <v>380.8</v>
      </c>
      <c r="C11" s="37">
        <v>32.77319005204765</v>
      </c>
      <c r="D11" s="38">
        <v>124800.16347529239</v>
      </c>
      <c r="E11" s="35">
        <v>3808</v>
      </c>
      <c r="F11" s="35">
        <v>123409</v>
      </c>
    </row>
    <row r="12" spans="1:6" ht="12.75">
      <c r="A12" s="25">
        <v>1993</v>
      </c>
      <c r="B12" s="36">
        <v>349.4</v>
      </c>
      <c r="C12" s="37">
        <v>31.44495330135949</v>
      </c>
      <c r="D12" s="38">
        <v>109868.66683495005</v>
      </c>
      <c r="E12" s="35">
        <v>5166</v>
      </c>
      <c r="F12" s="35">
        <v>96275</v>
      </c>
    </row>
    <row r="13" spans="1:6" ht="12.75">
      <c r="A13" s="25">
        <v>1994</v>
      </c>
      <c r="B13" s="36">
        <v>284.9</v>
      </c>
      <c r="C13" s="37">
        <v>43.06852740014184</v>
      </c>
      <c r="D13" s="38">
        <v>122702.23456300408</v>
      </c>
      <c r="E13" s="35">
        <v>12946</v>
      </c>
      <c r="F13" s="35">
        <v>92198</v>
      </c>
    </row>
    <row r="14" spans="1:6" ht="12.75">
      <c r="A14" s="14">
        <v>1995</v>
      </c>
      <c r="B14" s="39">
        <v>363.1</v>
      </c>
      <c r="C14" s="40">
        <v>55.11280997199284</v>
      </c>
      <c r="D14" s="41">
        <v>200114.61300830595</v>
      </c>
      <c r="E14" s="42">
        <v>11850</v>
      </c>
      <c r="F14" s="35">
        <v>92804</v>
      </c>
    </row>
    <row r="15" spans="1:6" ht="12.75">
      <c r="A15" s="14">
        <v>1996</v>
      </c>
      <c r="B15" s="39">
        <v>326.1</v>
      </c>
      <c r="C15" s="40">
        <v>37.683458944863155</v>
      </c>
      <c r="D15" s="41">
        <v>122885.75961919874</v>
      </c>
      <c r="E15" s="41">
        <v>9045</v>
      </c>
      <c r="F15" s="38">
        <v>97519</v>
      </c>
    </row>
    <row r="16" spans="1:6" ht="12.75">
      <c r="A16" s="14">
        <v>1997</v>
      </c>
      <c r="B16" s="39">
        <v>262.9</v>
      </c>
      <c r="C16" s="40">
        <v>57.29448391090597</v>
      </c>
      <c r="D16" s="41">
        <v>150627.19820177177</v>
      </c>
      <c r="E16" s="41">
        <v>20141</v>
      </c>
      <c r="F16" s="38">
        <v>101437</v>
      </c>
    </row>
    <row r="17" spans="1:6" ht="12.75">
      <c r="A17" s="14">
        <v>1998</v>
      </c>
      <c r="B17" s="39">
        <v>296.2</v>
      </c>
      <c r="C17" s="40">
        <v>48.69400069717404</v>
      </c>
      <c r="D17" s="41">
        <v>144231.6300650295</v>
      </c>
      <c r="E17" s="41">
        <v>19920</v>
      </c>
      <c r="F17" s="38">
        <v>92711</v>
      </c>
    </row>
    <row r="18" spans="1:6" ht="12.75">
      <c r="A18" s="14">
        <v>1999</v>
      </c>
      <c r="B18" s="39">
        <v>332.995</v>
      </c>
      <c r="C18" s="40">
        <v>45.556717512290696</v>
      </c>
      <c r="D18" s="41">
        <v>151701.59148005242</v>
      </c>
      <c r="E18" s="41">
        <v>23681</v>
      </c>
      <c r="F18" s="38">
        <v>106087</v>
      </c>
    </row>
    <row r="19" spans="1:6" ht="12.75">
      <c r="A19" s="14">
        <v>2000</v>
      </c>
      <c r="B19" s="39">
        <v>314.13</v>
      </c>
      <c r="C19" s="40">
        <v>43.71</v>
      </c>
      <c r="D19" s="41">
        <v>137306.223</v>
      </c>
      <c r="E19" s="41">
        <v>19683.406</v>
      </c>
      <c r="F19" s="38">
        <v>113019.667</v>
      </c>
    </row>
    <row r="20" spans="1:6" ht="12.75">
      <c r="A20" s="14">
        <v>2001</v>
      </c>
      <c r="B20" s="39">
        <v>314.26175</v>
      </c>
      <c r="C20" s="40">
        <v>45.47</v>
      </c>
      <c r="D20" s="41">
        <v>142894.817725</v>
      </c>
      <c r="E20" s="41">
        <v>28800.403</v>
      </c>
      <c r="F20" s="38">
        <v>103670.43</v>
      </c>
    </row>
    <row r="21" spans="1:6" ht="12.75">
      <c r="A21" s="14">
        <v>2002</v>
      </c>
      <c r="B21" s="39">
        <v>312.677</v>
      </c>
      <c r="C21" s="40">
        <v>43.31</v>
      </c>
      <c r="D21" s="41">
        <v>135420.4087</v>
      </c>
      <c r="E21" s="41">
        <v>24975.026</v>
      </c>
      <c r="F21" s="38">
        <v>122427.962</v>
      </c>
    </row>
    <row r="22" spans="1:6" ht="12.75">
      <c r="A22" s="25">
        <v>2003</v>
      </c>
      <c r="B22" s="39">
        <v>317.3</v>
      </c>
      <c r="C22" s="40">
        <v>42.84</v>
      </c>
      <c r="D22" s="41">
        <v>135931.32</v>
      </c>
      <c r="E22" s="41">
        <v>27437</v>
      </c>
      <c r="F22" s="38">
        <v>130637</v>
      </c>
    </row>
    <row r="23" spans="1:6" ht="12.75">
      <c r="A23" s="25">
        <v>2004</v>
      </c>
      <c r="B23" s="39">
        <v>287.21</v>
      </c>
      <c r="C23" s="40">
        <v>41.41</v>
      </c>
      <c r="D23" s="41">
        <v>118933.66099999998</v>
      </c>
      <c r="E23" s="41">
        <v>26509</v>
      </c>
      <c r="F23" s="38">
        <v>103630</v>
      </c>
    </row>
    <row r="24" spans="1:6" ht="12.75">
      <c r="A24" s="14">
        <v>2005</v>
      </c>
      <c r="B24" s="39">
        <v>304.16130599999997</v>
      </c>
      <c r="C24" s="40">
        <v>50.49</v>
      </c>
      <c r="D24" s="41">
        <v>153571.0433994</v>
      </c>
      <c r="E24" s="41">
        <v>35154</v>
      </c>
      <c r="F24" s="38">
        <v>113823</v>
      </c>
    </row>
    <row r="25" spans="1:6" ht="13.5" thickBot="1">
      <c r="A25" s="24">
        <v>2006</v>
      </c>
      <c r="B25" s="43">
        <v>331.198452</v>
      </c>
      <c r="C25" s="44">
        <v>50.32</v>
      </c>
      <c r="D25" s="45">
        <v>166659.0610464</v>
      </c>
      <c r="E25" s="45">
        <v>31586</v>
      </c>
      <c r="F25" s="46">
        <v>126282</v>
      </c>
    </row>
    <row r="26" spans="4:6" ht="12.75">
      <c r="D26" s="47"/>
      <c r="E26" s="47"/>
      <c r="F26" s="47"/>
    </row>
    <row r="27" spans="4:6" ht="12.75">
      <c r="D27" s="47"/>
      <c r="E27" s="47"/>
      <c r="F27" s="47"/>
    </row>
    <row r="28" spans="4:6" ht="12.75">
      <c r="D28" s="47"/>
      <c r="E28" s="47"/>
      <c r="F28" s="47"/>
    </row>
  </sheetData>
  <mergeCells count="2">
    <mergeCell ref="A1:F1"/>
    <mergeCell ref="A3:F3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1"/>
  <dimension ref="A1:I26"/>
  <sheetViews>
    <sheetView showGridLines="0" zoomScale="75" zoomScaleNormal="75" zoomScaleSheetLayoutView="75" workbookViewId="0" topLeftCell="A1">
      <selection activeCell="D27" sqref="D27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295" t="s">
        <v>0</v>
      </c>
      <c r="B1" s="295"/>
      <c r="C1" s="295"/>
      <c r="D1" s="295"/>
      <c r="E1" s="295"/>
      <c r="F1" s="295"/>
      <c r="G1" s="1"/>
      <c r="H1" s="1"/>
      <c r="I1" s="1"/>
    </row>
    <row r="2" ht="12.75">
      <c r="A2" s="306" t="s">
        <v>465</v>
      </c>
    </row>
    <row r="3" spans="1:6" s="28" customFormat="1" ht="15">
      <c r="A3" s="317" t="s">
        <v>272</v>
      </c>
      <c r="B3" s="317"/>
      <c r="C3" s="317"/>
      <c r="D3" s="317"/>
      <c r="E3" s="317"/>
      <c r="F3" s="317"/>
    </row>
    <row r="4" spans="1:6" ht="13.5" thickBot="1">
      <c r="A4" s="224"/>
      <c r="B4" s="191"/>
      <c r="C4" s="191"/>
      <c r="D4" s="225"/>
      <c r="E4" s="225"/>
      <c r="F4" s="225"/>
    </row>
    <row r="5" spans="1:6" ht="12.75">
      <c r="A5" s="170"/>
      <c r="B5" s="296" t="s">
        <v>32</v>
      </c>
      <c r="C5" s="297"/>
      <c r="D5" s="353" t="s">
        <v>33</v>
      </c>
      <c r="E5" s="354"/>
      <c r="F5" s="354"/>
    </row>
    <row r="6" spans="1:6" ht="12.75">
      <c r="A6" s="10" t="s">
        <v>5</v>
      </c>
      <c r="B6" s="340" t="s">
        <v>262</v>
      </c>
      <c r="C6" s="352"/>
      <c r="D6" s="48" t="s">
        <v>34</v>
      </c>
      <c r="E6" s="49" t="s">
        <v>35</v>
      </c>
      <c r="F6" s="49" t="s">
        <v>36</v>
      </c>
    </row>
    <row r="7" spans="1:6" ht="12.75" customHeight="1">
      <c r="A7" s="6"/>
      <c r="B7" s="12" t="s">
        <v>15</v>
      </c>
      <c r="C7" s="12" t="s">
        <v>15</v>
      </c>
      <c r="D7" s="50"/>
      <c r="E7" s="48" t="s">
        <v>265</v>
      </c>
      <c r="F7" s="50"/>
    </row>
    <row r="8" spans="1:6" ht="13.5" thickBot="1">
      <c r="A8" s="172"/>
      <c r="B8" s="155" t="s">
        <v>37</v>
      </c>
      <c r="C8" s="155" t="s">
        <v>38</v>
      </c>
      <c r="D8" s="216" t="s">
        <v>264</v>
      </c>
      <c r="E8" s="216" t="s">
        <v>264</v>
      </c>
      <c r="F8" s="216" t="s">
        <v>25</v>
      </c>
    </row>
    <row r="9" spans="1:6" ht="12.75">
      <c r="A9" s="25">
        <v>1990</v>
      </c>
      <c r="B9" s="33">
        <v>6041.7</v>
      </c>
      <c r="C9" s="33">
        <v>9.2</v>
      </c>
      <c r="D9" s="35">
        <v>39692</v>
      </c>
      <c r="E9" s="35">
        <v>2538</v>
      </c>
      <c r="F9" s="35">
        <v>2382</v>
      </c>
    </row>
    <row r="10" spans="1:6" ht="12.75">
      <c r="A10" s="25">
        <v>1991</v>
      </c>
      <c r="B10" s="36">
        <v>4764.1</v>
      </c>
      <c r="C10" s="36">
        <v>6.8</v>
      </c>
      <c r="D10" s="35">
        <v>31390</v>
      </c>
      <c r="E10" s="35">
        <v>2126</v>
      </c>
      <c r="F10" s="35">
        <v>2140</v>
      </c>
    </row>
    <row r="11" spans="1:6" ht="12.75">
      <c r="A11" s="25">
        <v>1992</v>
      </c>
      <c r="B11" s="36">
        <v>5368.1</v>
      </c>
      <c r="C11" s="36">
        <v>8.3</v>
      </c>
      <c r="D11" s="35">
        <v>33832</v>
      </c>
      <c r="E11" s="35">
        <v>4349</v>
      </c>
      <c r="F11" s="35">
        <v>4494</v>
      </c>
    </row>
    <row r="12" spans="1:6" ht="12.75">
      <c r="A12" s="25">
        <v>1993</v>
      </c>
      <c r="B12" s="36">
        <v>4208</v>
      </c>
      <c r="C12" s="36">
        <v>10.2</v>
      </c>
      <c r="D12" s="35">
        <v>26507</v>
      </c>
      <c r="E12" s="35">
        <v>3391</v>
      </c>
      <c r="F12" s="35">
        <v>5109</v>
      </c>
    </row>
    <row r="13" spans="1:6" ht="12.75">
      <c r="A13" s="25">
        <v>1994</v>
      </c>
      <c r="B13" s="36">
        <v>2962.6</v>
      </c>
      <c r="C13" s="36">
        <v>6.9</v>
      </c>
      <c r="D13" s="35">
        <v>20783</v>
      </c>
      <c r="E13" s="35">
        <v>1374</v>
      </c>
      <c r="F13" s="35">
        <v>3304</v>
      </c>
    </row>
    <row r="14" spans="1:6" ht="12.75">
      <c r="A14" s="25">
        <v>1995</v>
      </c>
      <c r="B14" s="36">
        <v>2979.3</v>
      </c>
      <c r="C14" s="33">
        <v>7.6</v>
      </c>
      <c r="D14" s="35">
        <v>21040</v>
      </c>
      <c r="E14" s="35">
        <v>1656</v>
      </c>
      <c r="F14" s="35">
        <v>3340</v>
      </c>
    </row>
    <row r="15" spans="1:6" ht="12.75">
      <c r="A15" s="14">
        <v>1996</v>
      </c>
      <c r="B15" s="39">
        <v>4639.8</v>
      </c>
      <c r="C15" s="39">
        <v>7.7</v>
      </c>
      <c r="D15" s="42">
        <v>30401</v>
      </c>
      <c r="E15" s="41">
        <v>2595</v>
      </c>
      <c r="F15" s="38">
        <v>3958</v>
      </c>
    </row>
    <row r="16" spans="1:6" ht="12.75">
      <c r="A16" s="14">
        <v>1997</v>
      </c>
      <c r="B16" s="39">
        <v>5247.8</v>
      </c>
      <c r="C16" s="39">
        <v>12.7</v>
      </c>
      <c r="D16" s="41">
        <v>33217</v>
      </c>
      <c r="E16" s="41">
        <v>4502</v>
      </c>
      <c r="F16" s="38">
        <v>6068</v>
      </c>
    </row>
    <row r="17" spans="1:6" ht="12.75">
      <c r="A17" s="14">
        <v>1998</v>
      </c>
      <c r="B17" s="39">
        <v>4843.2</v>
      </c>
      <c r="C17" s="39">
        <v>7.4</v>
      </c>
      <c r="D17" s="41">
        <v>30224</v>
      </c>
      <c r="E17" s="41">
        <v>4492</v>
      </c>
      <c r="F17" s="38">
        <v>3159</v>
      </c>
    </row>
    <row r="18" spans="1:6" ht="12.75">
      <c r="A18" s="14">
        <v>1999</v>
      </c>
      <c r="B18" s="39">
        <v>5268.1</v>
      </c>
      <c r="C18" s="39">
        <v>6.5</v>
      </c>
      <c r="D18" s="41">
        <v>33388</v>
      </c>
      <c r="E18" s="41">
        <v>4522</v>
      </c>
      <c r="F18" s="38">
        <v>2906</v>
      </c>
    </row>
    <row r="19" spans="1:6" ht="12.75">
      <c r="A19" s="14">
        <v>2000</v>
      </c>
      <c r="B19" s="39">
        <v>6219.658</v>
      </c>
      <c r="C19" s="39">
        <v>6.024</v>
      </c>
      <c r="D19" s="41">
        <v>41173</v>
      </c>
      <c r="E19" s="41">
        <v>4954</v>
      </c>
      <c r="F19" s="38">
        <v>2155</v>
      </c>
    </row>
    <row r="20" spans="1:6" ht="12.75">
      <c r="A20" s="14">
        <v>2001</v>
      </c>
      <c r="B20" s="39">
        <v>4952.452633</v>
      </c>
      <c r="C20" s="39">
        <v>5.023</v>
      </c>
      <c r="D20" s="41">
        <v>30950.671</v>
      </c>
      <c r="E20" s="41">
        <v>3389</v>
      </c>
      <c r="F20" s="38">
        <v>2551</v>
      </c>
    </row>
    <row r="21" spans="1:6" ht="12.75">
      <c r="A21" s="14">
        <v>2002</v>
      </c>
      <c r="B21" s="39">
        <v>5617.294</v>
      </c>
      <c r="C21" s="39">
        <v>4.586</v>
      </c>
      <c r="D21" s="41">
        <v>34539.598073</v>
      </c>
      <c r="E21" s="41">
        <v>6009.1255</v>
      </c>
      <c r="F21" s="38">
        <v>1808</v>
      </c>
    </row>
    <row r="22" spans="1:6" ht="12.75">
      <c r="A22" s="14">
        <v>2003</v>
      </c>
      <c r="B22" s="39">
        <v>6943</v>
      </c>
      <c r="C22" s="39">
        <v>6.725</v>
      </c>
      <c r="D22" s="41">
        <v>42462.409</v>
      </c>
      <c r="E22" s="41">
        <v>6821</v>
      </c>
      <c r="F22" s="38">
        <v>2798</v>
      </c>
    </row>
    <row r="23" spans="1:6" ht="12.75">
      <c r="A23" s="14">
        <v>2004</v>
      </c>
      <c r="B23" s="39">
        <v>6761.905</v>
      </c>
      <c r="C23" s="39">
        <v>4.534</v>
      </c>
      <c r="D23" s="41">
        <v>42804.32648</v>
      </c>
      <c r="E23" s="41">
        <v>7231.418904</v>
      </c>
      <c r="F23" s="38">
        <v>1573</v>
      </c>
    </row>
    <row r="24" spans="1:6" ht="12.75">
      <c r="A24" s="14">
        <v>2005</v>
      </c>
      <c r="B24" s="39">
        <v>5750.173533</v>
      </c>
      <c r="C24" s="39">
        <v>1.252</v>
      </c>
      <c r="D24" s="41">
        <v>36436.86508033</v>
      </c>
      <c r="E24" s="41">
        <v>4390.818</v>
      </c>
      <c r="F24" s="38">
        <v>401</v>
      </c>
    </row>
    <row r="25" spans="1:6" ht="13.5" thickBot="1">
      <c r="A25" s="19">
        <v>2006</v>
      </c>
      <c r="B25" s="43">
        <v>6259.057903</v>
      </c>
      <c r="C25" s="43">
        <v>4.8</v>
      </c>
      <c r="D25" s="45">
        <v>38907.310784742695</v>
      </c>
      <c r="E25" s="45">
        <v>5546696</v>
      </c>
      <c r="F25" s="46">
        <v>1049</v>
      </c>
    </row>
    <row r="26" spans="1:6" ht="12.75" customHeight="1">
      <c r="A26" s="6" t="s">
        <v>266</v>
      </c>
      <c r="B26" s="6"/>
      <c r="C26" s="6"/>
      <c r="D26" s="6"/>
      <c r="E26" s="6"/>
      <c r="F26" s="6"/>
    </row>
  </sheetData>
  <mergeCells count="5">
    <mergeCell ref="B5:C5"/>
    <mergeCell ref="B6:C6"/>
    <mergeCell ref="D5:F5"/>
    <mergeCell ref="A1:F1"/>
    <mergeCell ref="A3:F3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5"/>
  <dimension ref="A1:N31"/>
  <sheetViews>
    <sheetView showGridLines="0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295" t="s">
        <v>0</v>
      </c>
      <c r="B1" s="295"/>
      <c r="C1" s="295"/>
      <c r="D1" s="295"/>
      <c r="E1" s="295"/>
      <c r="F1" s="295"/>
      <c r="G1" s="295"/>
      <c r="H1" s="1"/>
      <c r="I1" s="1"/>
    </row>
    <row r="2" ht="12.75">
      <c r="A2" s="306" t="s">
        <v>465</v>
      </c>
    </row>
    <row r="3" spans="1:7" s="28" customFormat="1" ht="15">
      <c r="A3" s="291" t="s">
        <v>273</v>
      </c>
      <c r="B3" s="291"/>
      <c r="C3" s="291"/>
      <c r="D3" s="291"/>
      <c r="E3" s="291"/>
      <c r="F3" s="291"/>
      <c r="G3" s="291"/>
    </row>
    <row r="4" spans="1:7" ht="13.5" thickBot="1">
      <c r="A4" s="355"/>
      <c r="B4" s="355"/>
      <c r="C4" s="355"/>
      <c r="D4" s="355"/>
      <c r="E4" s="355"/>
      <c r="F4" s="355"/>
      <c r="G4" s="355"/>
    </row>
    <row r="5" spans="1:7" ht="12.75" customHeight="1">
      <c r="A5" s="170"/>
      <c r="B5" s="302" t="s">
        <v>150</v>
      </c>
      <c r="C5" s="304"/>
      <c r="D5" s="302" t="s">
        <v>267</v>
      </c>
      <c r="E5" s="304"/>
      <c r="F5" s="302" t="s">
        <v>36</v>
      </c>
      <c r="G5" s="303"/>
    </row>
    <row r="6" spans="1:7" ht="13.5" thickBot="1">
      <c r="A6" s="217" t="s">
        <v>5</v>
      </c>
      <c r="B6" s="155" t="s">
        <v>151</v>
      </c>
      <c r="C6" s="154" t="s">
        <v>152</v>
      </c>
      <c r="D6" s="155" t="s">
        <v>151</v>
      </c>
      <c r="E6" s="154" t="s">
        <v>152</v>
      </c>
      <c r="F6" s="155" t="s">
        <v>151</v>
      </c>
      <c r="G6" s="154" t="s">
        <v>152</v>
      </c>
    </row>
    <row r="7" spans="1:7" ht="12.75">
      <c r="A7" s="25">
        <v>1990</v>
      </c>
      <c r="B7" s="84">
        <v>9645</v>
      </c>
      <c r="C7" s="84">
        <v>461771</v>
      </c>
      <c r="D7" s="84">
        <v>18623</v>
      </c>
      <c r="E7" s="84">
        <v>111868</v>
      </c>
      <c r="F7" s="84">
        <v>4555</v>
      </c>
      <c r="G7" s="84">
        <v>271</v>
      </c>
    </row>
    <row r="8" spans="1:7" ht="12.75">
      <c r="A8" s="25">
        <v>1991</v>
      </c>
      <c r="B8" s="84">
        <v>14053</v>
      </c>
      <c r="C8" s="84">
        <v>629801</v>
      </c>
      <c r="D8" s="84">
        <v>563</v>
      </c>
      <c r="E8" s="84">
        <v>134029</v>
      </c>
      <c r="F8" s="84">
        <v>6126</v>
      </c>
      <c r="G8" s="84">
        <v>467</v>
      </c>
    </row>
    <row r="9" spans="1:7" ht="12.75">
      <c r="A9" s="25">
        <v>1992</v>
      </c>
      <c r="B9" s="84">
        <v>7778</v>
      </c>
      <c r="C9" s="84">
        <v>685933</v>
      </c>
      <c r="D9" s="84">
        <v>385</v>
      </c>
      <c r="E9" s="84">
        <v>73260</v>
      </c>
      <c r="F9" s="84">
        <v>5060</v>
      </c>
      <c r="G9" s="84">
        <v>414</v>
      </c>
    </row>
    <row r="10" spans="1:7" ht="12.75">
      <c r="A10" s="25">
        <v>1993</v>
      </c>
      <c r="B10" s="84">
        <v>8547</v>
      </c>
      <c r="C10" s="84">
        <v>981897</v>
      </c>
      <c r="D10" s="84">
        <v>572</v>
      </c>
      <c r="E10" s="84">
        <v>121117</v>
      </c>
      <c r="F10" s="84">
        <v>4596</v>
      </c>
      <c r="G10" s="84">
        <v>536</v>
      </c>
    </row>
    <row r="11" spans="1:7" ht="12.75">
      <c r="A11" s="14">
        <v>1994</v>
      </c>
      <c r="B11" s="86">
        <v>76764</v>
      </c>
      <c r="C11" s="86">
        <v>876669</v>
      </c>
      <c r="D11" s="86">
        <v>32457</v>
      </c>
      <c r="E11" s="86">
        <v>70689</v>
      </c>
      <c r="F11" s="87">
        <v>6713</v>
      </c>
      <c r="G11" s="85">
        <v>247</v>
      </c>
    </row>
    <row r="12" spans="1:7" ht="12.75">
      <c r="A12" s="14">
        <v>1995</v>
      </c>
      <c r="B12" s="87">
        <v>245087</v>
      </c>
      <c r="C12" s="86">
        <v>637976</v>
      </c>
      <c r="D12" s="86">
        <v>39644</v>
      </c>
      <c r="E12" s="86">
        <v>35877</v>
      </c>
      <c r="F12" s="86">
        <v>5817</v>
      </c>
      <c r="G12" s="84">
        <v>160</v>
      </c>
    </row>
    <row r="13" spans="1:7" ht="12.75">
      <c r="A13" s="14">
        <v>1996</v>
      </c>
      <c r="B13" s="87">
        <v>113700</v>
      </c>
      <c r="C13" s="87">
        <v>691142</v>
      </c>
      <c r="D13" s="86">
        <v>9146</v>
      </c>
      <c r="E13" s="87">
        <v>34718</v>
      </c>
      <c r="F13" s="87">
        <v>4899</v>
      </c>
      <c r="G13" s="85">
        <v>323</v>
      </c>
    </row>
    <row r="14" spans="1:7" ht="12.75">
      <c r="A14" s="14">
        <v>1997</v>
      </c>
      <c r="B14" s="87">
        <v>14702</v>
      </c>
      <c r="C14" s="87">
        <v>996338</v>
      </c>
      <c r="D14" s="87">
        <v>5481</v>
      </c>
      <c r="E14" s="87">
        <v>75641</v>
      </c>
      <c r="F14" s="87">
        <v>9238</v>
      </c>
      <c r="G14" s="85">
        <v>570</v>
      </c>
    </row>
    <row r="15" spans="1:7" ht="12.75">
      <c r="A15" s="14">
        <v>1998</v>
      </c>
      <c r="B15" s="87">
        <v>89658</v>
      </c>
      <c r="C15" s="87">
        <v>1086686</v>
      </c>
      <c r="D15" s="87">
        <v>12695</v>
      </c>
      <c r="E15" s="87">
        <v>93215</v>
      </c>
      <c r="F15" s="87">
        <v>9977</v>
      </c>
      <c r="G15" s="85">
        <v>574</v>
      </c>
    </row>
    <row r="16" spans="1:7" ht="12.75">
      <c r="A16" s="14">
        <v>1999</v>
      </c>
      <c r="B16" s="88">
        <v>11518</v>
      </c>
      <c r="C16" s="88">
        <v>286995</v>
      </c>
      <c r="D16" s="88">
        <v>22665</v>
      </c>
      <c r="E16" s="88">
        <v>73657</v>
      </c>
      <c r="F16" s="88">
        <v>9631</v>
      </c>
      <c r="G16" s="85">
        <v>787</v>
      </c>
    </row>
    <row r="17" spans="1:7" ht="12.75">
      <c r="A17" s="14">
        <v>2000</v>
      </c>
      <c r="B17" s="88">
        <v>12036.521</v>
      </c>
      <c r="C17" s="88">
        <v>246655.455</v>
      </c>
      <c r="D17" s="88">
        <v>3488.265</v>
      </c>
      <c r="E17" s="88">
        <v>71064.061</v>
      </c>
      <c r="F17" s="88">
        <v>9528.595</v>
      </c>
      <c r="G17" s="85">
        <v>294.388</v>
      </c>
    </row>
    <row r="18" spans="1:7" ht="12.75">
      <c r="A18" s="14">
        <v>2001</v>
      </c>
      <c r="B18" s="88">
        <v>4044</v>
      </c>
      <c r="C18" s="88">
        <v>238529</v>
      </c>
      <c r="D18" s="88">
        <v>739</v>
      </c>
      <c r="E18" s="88">
        <v>89472</v>
      </c>
      <c r="F18" s="88">
        <v>8781</v>
      </c>
      <c r="G18" s="85">
        <v>533</v>
      </c>
    </row>
    <row r="19" spans="1:7" ht="12.75">
      <c r="A19" s="14">
        <v>2002</v>
      </c>
      <c r="B19" s="88">
        <v>22441.046</v>
      </c>
      <c r="C19" s="88">
        <v>1010580.176</v>
      </c>
      <c r="D19" s="88">
        <v>238528.721</v>
      </c>
      <c r="E19" s="88">
        <v>1010580.176</v>
      </c>
      <c r="F19" s="88">
        <v>6975.778</v>
      </c>
      <c r="G19" s="85">
        <v>638.855</v>
      </c>
    </row>
    <row r="20" spans="1:7" ht="12.75">
      <c r="A20" s="14">
        <v>2003</v>
      </c>
      <c r="B20" s="88">
        <v>2497</v>
      </c>
      <c r="C20" s="88">
        <v>262950</v>
      </c>
      <c r="D20" s="88">
        <v>1747</v>
      </c>
      <c r="E20" s="88">
        <v>125774</v>
      </c>
      <c r="F20" s="88">
        <v>6006</v>
      </c>
      <c r="G20" s="85">
        <v>665</v>
      </c>
    </row>
    <row r="21" spans="1:7" ht="12.75">
      <c r="A21" s="14">
        <v>2004</v>
      </c>
      <c r="B21" s="88">
        <v>3928</v>
      </c>
      <c r="C21" s="88">
        <v>319798</v>
      </c>
      <c r="D21" s="88">
        <v>1748</v>
      </c>
      <c r="E21" s="88">
        <v>137295</v>
      </c>
      <c r="F21" s="88">
        <v>7068</v>
      </c>
      <c r="G21" s="85">
        <v>560</v>
      </c>
    </row>
    <row r="22" spans="1:7" ht="12.75">
      <c r="A22" s="14">
        <v>2005</v>
      </c>
      <c r="B22" s="88">
        <v>2953</v>
      </c>
      <c r="C22" s="88">
        <v>368859</v>
      </c>
      <c r="D22" s="88">
        <v>970</v>
      </c>
      <c r="E22" s="88">
        <v>122018</v>
      </c>
      <c r="F22" s="88">
        <v>7773</v>
      </c>
      <c r="G22" s="85">
        <v>855</v>
      </c>
    </row>
    <row r="23" spans="1:7" ht="13.5" thickBot="1">
      <c r="A23" s="19">
        <v>2006</v>
      </c>
      <c r="B23" s="89">
        <v>4127</v>
      </c>
      <c r="C23" s="89">
        <v>492913</v>
      </c>
      <c r="D23" s="89">
        <v>2990</v>
      </c>
      <c r="E23" s="89">
        <v>123142</v>
      </c>
      <c r="F23" s="89">
        <v>7958</v>
      </c>
      <c r="G23" s="90">
        <v>976</v>
      </c>
    </row>
    <row r="24" spans="1:14" s="7" customFormat="1" ht="12.75">
      <c r="A24" s="228" t="s">
        <v>270</v>
      </c>
      <c r="C24" s="229"/>
      <c r="D24" s="229"/>
      <c r="E24" s="76"/>
      <c r="G24" s="229"/>
      <c r="H24" s="229"/>
      <c r="I24" s="76"/>
      <c r="K24" s="230"/>
      <c r="L24" s="231"/>
      <c r="M24" s="232"/>
      <c r="N24" s="232"/>
    </row>
    <row r="25" spans="1:5" ht="14.25">
      <c r="A25" s="6" t="s">
        <v>268</v>
      </c>
      <c r="B25" s="91"/>
      <c r="C25" s="91"/>
      <c r="D25" s="91"/>
      <c r="E25" s="91"/>
    </row>
    <row r="26" spans="2:5" ht="12.75">
      <c r="B26" s="91"/>
      <c r="C26" s="91"/>
      <c r="D26" s="91"/>
      <c r="E26" s="91"/>
    </row>
    <row r="27" spans="2:6" ht="12.75">
      <c r="B27" s="142"/>
      <c r="C27" s="142"/>
      <c r="D27" s="142"/>
      <c r="E27" s="142"/>
      <c r="F27" s="7"/>
    </row>
    <row r="28" spans="2:6" ht="12.75">
      <c r="B28" s="143"/>
      <c r="C28" s="143"/>
      <c r="D28" s="143"/>
      <c r="E28" s="143"/>
      <c r="F28" s="7"/>
    </row>
    <row r="29" spans="2:6" ht="12.75">
      <c r="B29" s="142"/>
      <c r="C29" s="142"/>
      <c r="D29" s="142"/>
      <c r="E29" s="142"/>
      <c r="F29" s="7"/>
    </row>
    <row r="30" spans="2:6" ht="12.75">
      <c r="B30" s="7"/>
      <c r="C30" s="7"/>
      <c r="D30" s="7"/>
      <c r="E30" s="7"/>
      <c r="F30" s="7"/>
    </row>
    <row r="31" spans="2:6" ht="12.75">
      <c r="B31" s="7"/>
      <c r="C31" s="7"/>
      <c r="D31" s="7"/>
      <c r="E31" s="7"/>
      <c r="F31" s="7"/>
    </row>
  </sheetData>
  <mergeCells count="6">
    <mergeCell ref="A3:G3"/>
    <mergeCell ref="A1:G1"/>
    <mergeCell ref="B5:C5"/>
    <mergeCell ref="D5:E5"/>
    <mergeCell ref="F5:G5"/>
    <mergeCell ref="A4:G4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S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6.421875" style="6" customWidth="1"/>
    <col min="2" max="5" width="18.57421875" style="6" customWidth="1"/>
    <col min="6" max="16384" width="11.421875" style="6" customWidth="1"/>
  </cols>
  <sheetData>
    <row r="1" spans="1:9" s="148" customFormat="1" ht="18">
      <c r="A1" s="316" t="s">
        <v>0</v>
      </c>
      <c r="B1" s="316"/>
      <c r="C1" s="316"/>
      <c r="D1" s="316"/>
      <c r="E1" s="316"/>
      <c r="F1" s="147"/>
      <c r="G1" s="147"/>
      <c r="H1" s="147"/>
      <c r="I1" s="147"/>
    </row>
    <row r="2" ht="12.75">
      <c r="A2" s="307" t="s">
        <v>465</v>
      </c>
    </row>
    <row r="3" spans="1:8" ht="15">
      <c r="A3" s="317" t="s">
        <v>419</v>
      </c>
      <c r="B3" s="317"/>
      <c r="C3" s="317"/>
      <c r="D3" s="317"/>
      <c r="E3" s="317"/>
      <c r="F3" s="183"/>
      <c r="G3" s="183"/>
      <c r="H3" s="183"/>
    </row>
    <row r="4" spans="1:8" ht="15.75" thickBot="1">
      <c r="A4" s="189"/>
      <c r="B4" s="190"/>
      <c r="C4" s="190"/>
      <c r="D4" s="190"/>
      <c r="E4" s="190"/>
      <c r="F4" s="183"/>
      <c r="G4" s="183"/>
      <c r="H4" s="183"/>
    </row>
    <row r="5" spans="1:5" ht="12.75">
      <c r="A5" s="184" t="s">
        <v>145</v>
      </c>
      <c r="B5" s="151" t="s">
        <v>146</v>
      </c>
      <c r="C5" s="203" t="s">
        <v>147</v>
      </c>
      <c r="D5" s="204"/>
      <c r="E5" s="356" t="s">
        <v>8</v>
      </c>
    </row>
    <row r="6" spans="1:5" ht="13.5" thickBot="1">
      <c r="A6" s="153" t="s">
        <v>118</v>
      </c>
      <c r="B6" s="155" t="s">
        <v>26</v>
      </c>
      <c r="C6" s="155" t="s">
        <v>148</v>
      </c>
      <c r="D6" s="155" t="s">
        <v>149</v>
      </c>
      <c r="E6" s="357"/>
    </row>
    <row r="7" spans="1:6" ht="12.75">
      <c r="A7" s="23" t="s">
        <v>232</v>
      </c>
      <c r="B7" s="127" t="s">
        <v>66</v>
      </c>
      <c r="C7" s="127" t="s">
        <v>66</v>
      </c>
      <c r="D7" s="125">
        <v>20756</v>
      </c>
      <c r="E7" s="125">
        <v>20756</v>
      </c>
      <c r="F7" s="47"/>
    </row>
    <row r="8" spans="1:6" ht="12.75">
      <c r="A8" s="25" t="s">
        <v>233</v>
      </c>
      <c r="B8" s="129" t="s">
        <v>66</v>
      </c>
      <c r="C8" s="129" t="s">
        <v>66</v>
      </c>
      <c r="D8" s="128">
        <v>17627</v>
      </c>
      <c r="E8" s="128">
        <v>17627</v>
      </c>
      <c r="F8" s="47"/>
    </row>
    <row r="9" spans="1:6" ht="12.75">
      <c r="A9" s="25" t="s">
        <v>234</v>
      </c>
      <c r="B9" s="129" t="s">
        <v>66</v>
      </c>
      <c r="C9" s="129" t="s">
        <v>66</v>
      </c>
      <c r="D9" s="128">
        <v>82589</v>
      </c>
      <c r="E9" s="128">
        <v>82589</v>
      </c>
      <c r="F9" s="47"/>
    </row>
    <row r="10" spans="1:6" ht="12.75">
      <c r="A10" s="25" t="s">
        <v>235</v>
      </c>
      <c r="B10" s="129" t="s">
        <v>66</v>
      </c>
      <c r="C10" s="129" t="s">
        <v>66</v>
      </c>
      <c r="D10" s="128">
        <v>148957</v>
      </c>
      <c r="E10" s="128">
        <v>148957</v>
      </c>
      <c r="F10" s="47"/>
    </row>
    <row r="11" spans="1:6" ht="12.75">
      <c r="A11" s="124" t="s">
        <v>123</v>
      </c>
      <c r="B11" s="133" t="s">
        <v>66</v>
      </c>
      <c r="C11" s="133" t="s">
        <v>66</v>
      </c>
      <c r="D11" s="131">
        <v>269929</v>
      </c>
      <c r="E11" s="131">
        <v>269929</v>
      </c>
      <c r="F11" s="47"/>
    </row>
    <row r="12" spans="1:6" ht="12.75">
      <c r="A12" s="124"/>
      <c r="B12" s="131"/>
      <c r="C12" s="131"/>
      <c r="D12" s="131"/>
      <c r="E12" s="131"/>
      <c r="F12" s="47"/>
    </row>
    <row r="13" spans="1:6" ht="12.75">
      <c r="A13" s="124" t="s">
        <v>124</v>
      </c>
      <c r="B13" s="133" t="s">
        <v>66</v>
      </c>
      <c r="C13" s="133" t="s">
        <v>66</v>
      </c>
      <c r="D13" s="131">
        <v>625</v>
      </c>
      <c r="E13" s="131">
        <v>625</v>
      </c>
      <c r="F13" s="47"/>
    </row>
    <row r="14" spans="1:6" ht="12.75">
      <c r="A14" s="124"/>
      <c r="B14" s="131"/>
      <c r="C14" s="131"/>
      <c r="D14" s="131"/>
      <c r="E14" s="131"/>
      <c r="F14" s="47"/>
    </row>
    <row r="15" spans="1:6" ht="12.75">
      <c r="A15" s="124" t="s">
        <v>125</v>
      </c>
      <c r="B15" s="133" t="s">
        <v>66</v>
      </c>
      <c r="C15" s="133" t="s">
        <v>66</v>
      </c>
      <c r="D15" s="131">
        <v>252</v>
      </c>
      <c r="E15" s="131">
        <v>252</v>
      </c>
      <c r="F15" s="47"/>
    </row>
    <row r="16" spans="1:6" ht="12.75">
      <c r="A16" s="25"/>
      <c r="B16" s="128"/>
      <c r="C16" s="128"/>
      <c r="D16" s="128"/>
      <c r="E16" s="128"/>
      <c r="F16" s="47"/>
    </row>
    <row r="17" spans="1:6" ht="12.75">
      <c r="A17" s="25" t="s">
        <v>236</v>
      </c>
      <c r="B17" s="129" t="s">
        <v>66</v>
      </c>
      <c r="C17" s="129" t="s">
        <v>66</v>
      </c>
      <c r="D17" s="128">
        <v>88824.25</v>
      </c>
      <c r="E17" s="128">
        <v>88824.25</v>
      </c>
      <c r="F17" s="47"/>
    </row>
    <row r="18" spans="1:6" ht="12.75">
      <c r="A18" s="25" t="s">
        <v>237</v>
      </c>
      <c r="B18" s="129" t="s">
        <v>66</v>
      </c>
      <c r="C18" s="129" t="s">
        <v>66</v>
      </c>
      <c r="D18" s="128">
        <v>2163.06</v>
      </c>
      <c r="E18" s="128">
        <v>2163.06</v>
      </c>
      <c r="F18" s="47"/>
    </row>
    <row r="19" spans="1:6" ht="12.75">
      <c r="A19" s="25" t="s">
        <v>238</v>
      </c>
      <c r="B19" s="129" t="s">
        <v>66</v>
      </c>
      <c r="C19" s="129" t="s">
        <v>66</v>
      </c>
      <c r="D19" s="128">
        <v>1343</v>
      </c>
      <c r="E19" s="128">
        <v>1343</v>
      </c>
      <c r="F19" s="47"/>
    </row>
    <row r="20" spans="1:6" ht="12.75">
      <c r="A20" s="124" t="s">
        <v>186</v>
      </c>
      <c r="B20" s="133" t="s">
        <v>66</v>
      </c>
      <c r="C20" s="133" t="s">
        <v>66</v>
      </c>
      <c r="D20" s="131">
        <v>92330.31</v>
      </c>
      <c r="E20" s="131">
        <v>92330.31</v>
      </c>
      <c r="F20" s="47"/>
    </row>
    <row r="21" spans="1:6" ht="12.75">
      <c r="A21" s="124"/>
      <c r="B21" s="131"/>
      <c r="C21" s="131"/>
      <c r="D21" s="131"/>
      <c r="E21" s="131"/>
      <c r="F21" s="47"/>
    </row>
    <row r="22" spans="1:6" ht="12.75">
      <c r="A22" s="124" t="s">
        <v>126</v>
      </c>
      <c r="B22" s="133">
        <v>57</v>
      </c>
      <c r="C22" s="133" t="s">
        <v>66</v>
      </c>
      <c r="D22" s="131">
        <v>170340</v>
      </c>
      <c r="E22" s="131">
        <v>170397</v>
      </c>
      <c r="F22" s="47"/>
    </row>
    <row r="23" spans="1:6" ht="12.75">
      <c r="A23" s="124"/>
      <c r="B23" s="131"/>
      <c r="C23" s="131"/>
      <c r="D23" s="131"/>
      <c r="E23" s="131"/>
      <c r="F23" s="47"/>
    </row>
    <row r="24" spans="1:6" ht="12.75">
      <c r="A24" s="124" t="s">
        <v>127</v>
      </c>
      <c r="B24" s="133">
        <v>96</v>
      </c>
      <c r="C24" s="133" t="s">
        <v>66</v>
      </c>
      <c r="D24" s="131">
        <v>296327</v>
      </c>
      <c r="E24" s="131">
        <v>296423</v>
      </c>
      <c r="F24" s="47"/>
    </row>
    <row r="25" spans="1:6" ht="12.75">
      <c r="A25" s="25"/>
      <c r="B25" s="128"/>
      <c r="C25" s="128"/>
      <c r="D25" s="128"/>
      <c r="E25" s="128"/>
      <c r="F25" s="47"/>
    </row>
    <row r="26" spans="1:6" ht="12.75">
      <c r="A26" s="25" t="s">
        <v>239</v>
      </c>
      <c r="B26" s="129" t="s">
        <v>66</v>
      </c>
      <c r="C26" s="129" t="s">
        <v>66</v>
      </c>
      <c r="D26" s="128">
        <v>29298</v>
      </c>
      <c r="E26" s="128">
        <v>29298</v>
      </c>
      <c r="F26" s="47"/>
    </row>
    <row r="27" spans="1:6" ht="12.75">
      <c r="A27" s="25" t="s">
        <v>190</v>
      </c>
      <c r="B27" s="129" t="s">
        <v>66</v>
      </c>
      <c r="C27" s="129" t="s">
        <v>66</v>
      </c>
      <c r="D27" s="128">
        <v>7592</v>
      </c>
      <c r="E27" s="128">
        <v>7592</v>
      </c>
      <c r="F27" s="47"/>
    </row>
    <row r="28" spans="1:6" ht="12.75">
      <c r="A28" s="25" t="s">
        <v>191</v>
      </c>
      <c r="B28" s="129" t="s">
        <v>66</v>
      </c>
      <c r="C28" s="129" t="s">
        <v>66</v>
      </c>
      <c r="D28" s="128">
        <v>152451</v>
      </c>
      <c r="E28" s="128">
        <v>152451</v>
      </c>
      <c r="F28" s="47"/>
    </row>
    <row r="29" spans="1:6" s="81" customFormat="1" ht="12.75">
      <c r="A29" s="124" t="s">
        <v>187</v>
      </c>
      <c r="B29" s="133" t="s">
        <v>66</v>
      </c>
      <c r="C29" s="133" t="s">
        <v>66</v>
      </c>
      <c r="D29" s="131">
        <v>189341</v>
      </c>
      <c r="E29" s="131">
        <v>189341</v>
      </c>
      <c r="F29" s="205"/>
    </row>
    <row r="30" spans="1:6" ht="12.75">
      <c r="A30" s="25"/>
      <c r="B30" s="128"/>
      <c r="C30" s="128"/>
      <c r="D30" s="128"/>
      <c r="E30" s="128"/>
      <c r="F30" s="47"/>
    </row>
    <row r="31" spans="1:6" ht="12.75">
      <c r="A31" s="25" t="s">
        <v>192</v>
      </c>
      <c r="B31" s="129">
        <v>8</v>
      </c>
      <c r="C31" s="129" t="s">
        <v>66</v>
      </c>
      <c r="D31" s="128">
        <v>229323</v>
      </c>
      <c r="E31" s="128">
        <v>229331</v>
      </c>
      <c r="F31" s="47"/>
    </row>
    <row r="32" spans="1:6" ht="12.75">
      <c r="A32" s="25" t="s">
        <v>193</v>
      </c>
      <c r="B32" s="129">
        <v>15</v>
      </c>
      <c r="C32" s="129" t="s">
        <v>66</v>
      </c>
      <c r="D32" s="128">
        <v>13795</v>
      </c>
      <c r="E32" s="128">
        <v>13810</v>
      </c>
      <c r="F32" s="47"/>
    </row>
    <row r="33" spans="1:6" ht="12.75">
      <c r="A33" s="25" t="s">
        <v>194</v>
      </c>
      <c r="B33" s="129">
        <v>214</v>
      </c>
      <c r="C33" s="129" t="s">
        <v>66</v>
      </c>
      <c r="D33" s="128">
        <v>34900</v>
      </c>
      <c r="E33" s="128">
        <v>35114</v>
      </c>
      <c r="F33" s="47"/>
    </row>
    <row r="34" spans="1:6" ht="12.75">
      <c r="A34" s="25" t="s">
        <v>195</v>
      </c>
      <c r="B34" s="129">
        <v>43</v>
      </c>
      <c r="C34" s="129" t="s">
        <v>66</v>
      </c>
      <c r="D34" s="128">
        <v>174377</v>
      </c>
      <c r="E34" s="128">
        <v>174420</v>
      </c>
      <c r="F34" s="47"/>
    </row>
    <row r="35" spans="1:6" s="81" customFormat="1" ht="12.75">
      <c r="A35" s="124" t="s">
        <v>128</v>
      </c>
      <c r="B35" s="131">
        <v>280</v>
      </c>
      <c r="C35" s="133" t="s">
        <v>66</v>
      </c>
      <c r="D35" s="131">
        <v>452395</v>
      </c>
      <c r="E35" s="131">
        <v>452675</v>
      </c>
      <c r="F35" s="205"/>
    </row>
    <row r="36" spans="1:6" ht="12.75">
      <c r="A36" s="25"/>
      <c r="B36" s="128"/>
      <c r="C36" s="128"/>
      <c r="D36" s="128"/>
      <c r="E36" s="128"/>
      <c r="F36" s="47"/>
    </row>
    <row r="37" spans="1:6" s="81" customFormat="1" ht="12.75">
      <c r="A37" s="124" t="s">
        <v>129</v>
      </c>
      <c r="B37" s="133">
        <v>367</v>
      </c>
      <c r="C37" s="133" t="s">
        <v>66</v>
      </c>
      <c r="D37" s="131">
        <v>7066</v>
      </c>
      <c r="E37" s="131">
        <v>7433</v>
      </c>
      <c r="F37" s="205"/>
    </row>
    <row r="38" spans="1:6" ht="12.75">
      <c r="A38" s="25"/>
      <c r="B38" s="128"/>
      <c r="C38" s="128"/>
      <c r="D38" s="128"/>
      <c r="E38" s="128"/>
      <c r="F38" s="47"/>
    </row>
    <row r="39" spans="1:6" ht="12.75">
      <c r="A39" s="25" t="s">
        <v>196</v>
      </c>
      <c r="B39" s="129">
        <v>195</v>
      </c>
      <c r="C39" s="129" t="s">
        <v>66</v>
      </c>
      <c r="D39" s="128">
        <v>6490</v>
      </c>
      <c r="E39" s="128">
        <v>6685</v>
      </c>
      <c r="F39" s="47"/>
    </row>
    <row r="40" spans="1:6" ht="12.75">
      <c r="A40" s="25" t="s">
        <v>240</v>
      </c>
      <c r="B40" s="129" t="s">
        <v>66</v>
      </c>
      <c r="C40" s="129" t="s">
        <v>66</v>
      </c>
      <c r="D40" s="128">
        <v>83135</v>
      </c>
      <c r="E40" s="128">
        <v>83135</v>
      </c>
      <c r="F40" s="47"/>
    </row>
    <row r="41" spans="1:6" ht="12.75">
      <c r="A41" s="25" t="s">
        <v>197</v>
      </c>
      <c r="B41" s="129" t="s">
        <v>66</v>
      </c>
      <c r="C41" s="129" t="s">
        <v>66</v>
      </c>
      <c r="D41" s="128">
        <v>42000</v>
      </c>
      <c r="E41" s="128">
        <v>42000</v>
      </c>
      <c r="F41" s="47"/>
    </row>
    <row r="42" spans="1:6" ht="12.75">
      <c r="A42" s="25" t="s">
        <v>241</v>
      </c>
      <c r="B42" s="129" t="s">
        <v>66</v>
      </c>
      <c r="C42" s="129" t="s">
        <v>66</v>
      </c>
      <c r="D42" s="128">
        <v>1829.05</v>
      </c>
      <c r="E42" s="128">
        <v>1829.05</v>
      </c>
      <c r="F42" s="47"/>
    </row>
    <row r="43" spans="1:6" ht="12.75">
      <c r="A43" s="25" t="s">
        <v>198</v>
      </c>
      <c r="B43" s="129">
        <v>176</v>
      </c>
      <c r="C43" s="129">
        <v>2</v>
      </c>
      <c r="D43" s="128">
        <v>4050</v>
      </c>
      <c r="E43" s="128">
        <v>4228</v>
      </c>
      <c r="F43" s="47"/>
    </row>
    <row r="44" spans="1:6" ht="12.75">
      <c r="A44" s="25" t="s">
        <v>242</v>
      </c>
      <c r="B44" s="129" t="s">
        <v>66</v>
      </c>
      <c r="C44" s="129" t="s">
        <v>66</v>
      </c>
      <c r="D44" s="128">
        <v>8100</v>
      </c>
      <c r="E44" s="128">
        <v>8100</v>
      </c>
      <c r="F44" s="47"/>
    </row>
    <row r="45" spans="1:6" ht="12.75">
      <c r="A45" s="25" t="s">
        <v>243</v>
      </c>
      <c r="B45" s="129" t="s">
        <v>66</v>
      </c>
      <c r="C45" s="129" t="s">
        <v>66</v>
      </c>
      <c r="D45" s="128">
        <v>6995</v>
      </c>
      <c r="E45" s="128">
        <v>6995</v>
      </c>
      <c r="F45" s="47"/>
    </row>
    <row r="46" spans="1:6" ht="12.75">
      <c r="A46" s="25" t="s">
        <v>244</v>
      </c>
      <c r="B46" s="129">
        <v>110</v>
      </c>
      <c r="C46" s="129" t="s">
        <v>66</v>
      </c>
      <c r="D46" s="128">
        <v>79079</v>
      </c>
      <c r="E46" s="128">
        <v>79189</v>
      </c>
      <c r="F46" s="47"/>
    </row>
    <row r="47" spans="1:6" ht="12.75">
      <c r="A47" s="25" t="s">
        <v>199</v>
      </c>
      <c r="B47" s="129" t="s">
        <v>66</v>
      </c>
      <c r="C47" s="129" t="s">
        <v>66</v>
      </c>
      <c r="D47" s="128">
        <v>53002</v>
      </c>
      <c r="E47" s="128">
        <v>53002</v>
      </c>
      <c r="F47" s="47"/>
    </row>
    <row r="48" spans="1:6" ht="12.75">
      <c r="A48" s="124" t="s">
        <v>188</v>
      </c>
      <c r="B48" s="131">
        <v>481</v>
      </c>
      <c r="C48" s="133">
        <v>2</v>
      </c>
      <c r="D48" s="131">
        <v>284680.05</v>
      </c>
      <c r="E48" s="131">
        <v>285163.05</v>
      </c>
      <c r="F48" s="47"/>
    </row>
    <row r="49" spans="1:6" ht="12.75">
      <c r="A49" s="124"/>
      <c r="B49" s="131"/>
      <c r="C49" s="131"/>
      <c r="D49" s="131"/>
      <c r="E49" s="131"/>
      <c r="F49" s="47"/>
    </row>
    <row r="50" spans="1:6" ht="12.75">
      <c r="A50" s="124" t="s">
        <v>130</v>
      </c>
      <c r="B50" s="133">
        <v>21</v>
      </c>
      <c r="C50" s="133" t="s">
        <v>66</v>
      </c>
      <c r="D50" s="131">
        <v>54924</v>
      </c>
      <c r="E50" s="131">
        <v>54945</v>
      </c>
      <c r="F50" s="47"/>
    </row>
    <row r="51" spans="1:6" ht="12.75">
      <c r="A51" s="25"/>
      <c r="B51" s="128"/>
      <c r="C51" s="128"/>
      <c r="D51" s="128"/>
      <c r="E51" s="128"/>
      <c r="F51" s="47"/>
    </row>
    <row r="52" spans="1:6" ht="12.75">
      <c r="A52" s="25" t="s">
        <v>200</v>
      </c>
      <c r="B52" s="129">
        <v>224</v>
      </c>
      <c r="C52" s="129" t="s">
        <v>66</v>
      </c>
      <c r="D52" s="128">
        <v>411487.2</v>
      </c>
      <c r="E52" s="128">
        <v>411711.2</v>
      </c>
      <c r="F52" s="47"/>
    </row>
    <row r="53" spans="1:6" ht="12.75">
      <c r="A53" s="25" t="s">
        <v>219</v>
      </c>
      <c r="B53" s="129" t="s">
        <v>66</v>
      </c>
      <c r="C53" s="129" t="s">
        <v>66</v>
      </c>
      <c r="D53" s="128">
        <v>1580475</v>
      </c>
      <c r="E53" s="128">
        <v>1580475</v>
      </c>
      <c r="F53" s="47"/>
    </row>
    <row r="54" spans="1:6" ht="12.75">
      <c r="A54" s="25" t="s">
        <v>201</v>
      </c>
      <c r="B54" s="129">
        <v>549</v>
      </c>
      <c r="C54" s="129" t="s">
        <v>66</v>
      </c>
      <c r="D54" s="128">
        <v>498256</v>
      </c>
      <c r="E54" s="128">
        <v>498805</v>
      </c>
      <c r="F54" s="47"/>
    </row>
    <row r="55" spans="1:6" ht="12.75">
      <c r="A55" s="25" t="s">
        <v>202</v>
      </c>
      <c r="B55" s="129" t="s">
        <v>66</v>
      </c>
      <c r="C55" s="129" t="s">
        <v>66</v>
      </c>
      <c r="D55" s="128">
        <v>7801.5</v>
      </c>
      <c r="E55" s="128">
        <v>7801.5</v>
      </c>
      <c r="F55" s="47"/>
    </row>
    <row r="56" spans="1:6" ht="12.75">
      <c r="A56" s="25" t="s">
        <v>220</v>
      </c>
      <c r="B56" s="129" t="s">
        <v>66</v>
      </c>
      <c r="C56" s="129" t="s">
        <v>66</v>
      </c>
      <c r="D56" s="128">
        <v>782078.751</v>
      </c>
      <c r="E56" s="128">
        <v>782078.751</v>
      </c>
      <c r="F56" s="47"/>
    </row>
    <row r="57" spans="1:6" s="81" customFormat="1" ht="12.75">
      <c r="A57" s="124" t="s">
        <v>131</v>
      </c>
      <c r="B57" s="131">
        <v>773</v>
      </c>
      <c r="C57" s="131" t="s">
        <v>66</v>
      </c>
      <c r="D57" s="131">
        <v>3280098.4510000004</v>
      </c>
      <c r="E57" s="131">
        <v>3280871.4510000004</v>
      </c>
      <c r="F57" s="205"/>
    </row>
    <row r="58" spans="1:6" ht="12.75">
      <c r="A58" s="25"/>
      <c r="B58" s="128"/>
      <c r="C58" s="128"/>
      <c r="D58" s="128"/>
      <c r="E58" s="128"/>
      <c r="F58" s="47"/>
    </row>
    <row r="59" spans="1:6" ht="12.75">
      <c r="A59" s="25" t="s">
        <v>203</v>
      </c>
      <c r="B59" s="129">
        <v>148852</v>
      </c>
      <c r="C59" s="129" t="s">
        <v>66</v>
      </c>
      <c r="D59" s="128">
        <v>44433</v>
      </c>
      <c r="E59" s="128">
        <v>193285</v>
      </c>
      <c r="F59" s="47"/>
    </row>
    <row r="60" spans="1:6" ht="12.75">
      <c r="A60" s="25" t="s">
        <v>204</v>
      </c>
      <c r="B60" s="129">
        <v>185</v>
      </c>
      <c r="C60" s="129" t="s">
        <v>66</v>
      </c>
      <c r="D60" s="128">
        <v>2029</v>
      </c>
      <c r="E60" s="128">
        <v>2214</v>
      </c>
      <c r="F60" s="47"/>
    </row>
    <row r="61" spans="1:6" ht="12.75">
      <c r="A61" s="25" t="s">
        <v>205</v>
      </c>
      <c r="B61" s="129">
        <v>1912</v>
      </c>
      <c r="C61" s="129" t="s">
        <v>66</v>
      </c>
      <c r="D61" s="128">
        <v>343451</v>
      </c>
      <c r="E61" s="128">
        <v>345363</v>
      </c>
      <c r="F61" s="47"/>
    </row>
    <row r="62" spans="1:6" ht="12.75">
      <c r="A62" s="124" t="s">
        <v>132</v>
      </c>
      <c r="B62" s="131">
        <v>150949</v>
      </c>
      <c r="C62" s="131" t="s">
        <v>66</v>
      </c>
      <c r="D62" s="131">
        <v>389913</v>
      </c>
      <c r="E62" s="131">
        <v>540862</v>
      </c>
      <c r="F62" s="47"/>
    </row>
    <row r="63" spans="1:6" ht="12.75">
      <c r="A63" s="124"/>
      <c r="B63" s="131"/>
      <c r="C63" s="131"/>
      <c r="D63" s="131"/>
      <c r="E63" s="131"/>
      <c r="F63" s="47"/>
    </row>
    <row r="64" spans="1:6" ht="12.75">
      <c r="A64" s="124" t="s">
        <v>133</v>
      </c>
      <c r="B64" s="133">
        <v>145149</v>
      </c>
      <c r="C64" s="133" t="s">
        <v>66</v>
      </c>
      <c r="D64" s="131">
        <v>85060.947</v>
      </c>
      <c r="E64" s="131">
        <v>230209.947</v>
      </c>
      <c r="F64" s="47"/>
    </row>
    <row r="65" spans="1:6" ht="12.75">
      <c r="A65" s="25"/>
      <c r="B65" s="128"/>
      <c r="C65" s="128"/>
      <c r="D65" s="128"/>
      <c r="E65" s="128"/>
      <c r="F65" s="47"/>
    </row>
    <row r="66" spans="1:6" ht="12.75">
      <c r="A66" s="25" t="s">
        <v>206</v>
      </c>
      <c r="B66" s="129">
        <v>1535</v>
      </c>
      <c r="C66" s="129">
        <v>11</v>
      </c>
      <c r="D66" s="128">
        <v>409841</v>
      </c>
      <c r="E66" s="128">
        <v>411387</v>
      </c>
      <c r="F66" s="47"/>
    </row>
    <row r="67" spans="1:19" ht="12.75">
      <c r="A67" s="25" t="s">
        <v>207</v>
      </c>
      <c r="B67" s="129" t="s">
        <v>66</v>
      </c>
      <c r="C67" s="129" t="s">
        <v>66</v>
      </c>
      <c r="D67" s="128">
        <v>11007</v>
      </c>
      <c r="E67" s="128">
        <v>11007</v>
      </c>
      <c r="F67" s="47"/>
      <c r="S67" s="192"/>
    </row>
    <row r="68" spans="1:19" s="81" customFormat="1" ht="12.75">
      <c r="A68" s="124" t="s">
        <v>134</v>
      </c>
      <c r="B68" s="131">
        <v>1535</v>
      </c>
      <c r="C68" s="131">
        <v>11</v>
      </c>
      <c r="D68" s="131">
        <v>420848</v>
      </c>
      <c r="E68" s="131">
        <v>422394</v>
      </c>
      <c r="F68" s="205"/>
      <c r="S68" s="194"/>
    </row>
    <row r="69" spans="1:6" ht="12.75">
      <c r="A69" s="25"/>
      <c r="B69" s="128"/>
      <c r="C69" s="128"/>
      <c r="D69" s="128"/>
      <c r="E69" s="128"/>
      <c r="F69" s="47"/>
    </row>
    <row r="70" spans="1:6" ht="12.75">
      <c r="A70" s="25" t="s">
        <v>208</v>
      </c>
      <c r="B70" s="129">
        <v>3732</v>
      </c>
      <c r="C70" s="129" t="s">
        <v>66</v>
      </c>
      <c r="D70" s="128">
        <v>5027</v>
      </c>
      <c r="E70" s="128">
        <v>8759</v>
      </c>
      <c r="F70" s="47"/>
    </row>
    <row r="71" spans="1:6" ht="12.75">
      <c r="A71" s="25" t="s">
        <v>209</v>
      </c>
      <c r="B71" s="129">
        <v>1113</v>
      </c>
      <c r="C71" s="129" t="s">
        <v>66</v>
      </c>
      <c r="D71" s="128">
        <v>93087</v>
      </c>
      <c r="E71" s="128">
        <v>94200</v>
      </c>
      <c r="F71" s="47"/>
    </row>
    <row r="72" spans="1:6" ht="12.75">
      <c r="A72" s="25" t="s">
        <v>210</v>
      </c>
      <c r="B72" s="129">
        <v>35</v>
      </c>
      <c r="C72" s="129" t="s">
        <v>66</v>
      </c>
      <c r="D72" s="128">
        <v>56724.948</v>
      </c>
      <c r="E72" s="128">
        <v>56759.948</v>
      </c>
      <c r="F72" s="47"/>
    </row>
    <row r="73" spans="1:6" ht="12.75">
      <c r="A73" s="25" t="s">
        <v>211</v>
      </c>
      <c r="B73" s="129" t="s">
        <v>66</v>
      </c>
      <c r="C73" s="129" t="s">
        <v>66</v>
      </c>
      <c r="D73" s="128">
        <v>14850</v>
      </c>
      <c r="E73" s="128">
        <v>14850</v>
      </c>
      <c r="F73" s="47"/>
    </row>
    <row r="74" spans="1:6" ht="12.75">
      <c r="A74" s="25" t="s">
        <v>212</v>
      </c>
      <c r="B74" s="129">
        <v>2599.952</v>
      </c>
      <c r="C74" s="129" t="s">
        <v>66</v>
      </c>
      <c r="D74" s="128">
        <v>42220.997</v>
      </c>
      <c r="E74" s="128">
        <v>44820.949</v>
      </c>
      <c r="F74" s="47"/>
    </row>
    <row r="75" spans="1:6" ht="12.75">
      <c r="A75" s="25" t="s">
        <v>213</v>
      </c>
      <c r="B75" s="129" t="s">
        <v>66</v>
      </c>
      <c r="C75" s="129" t="s">
        <v>66</v>
      </c>
      <c r="D75" s="128">
        <v>1706</v>
      </c>
      <c r="E75" s="128">
        <v>1706</v>
      </c>
      <c r="F75" s="47"/>
    </row>
    <row r="76" spans="1:6" ht="12.75">
      <c r="A76" s="25" t="s">
        <v>214</v>
      </c>
      <c r="B76" s="129">
        <v>4263</v>
      </c>
      <c r="C76" s="129">
        <v>4787</v>
      </c>
      <c r="D76" s="128">
        <v>10917</v>
      </c>
      <c r="E76" s="128">
        <v>19967</v>
      </c>
      <c r="F76" s="47"/>
    </row>
    <row r="77" spans="1:6" ht="12.75">
      <c r="A77" s="25" t="s">
        <v>215</v>
      </c>
      <c r="B77" s="129">
        <v>19419.5</v>
      </c>
      <c r="C77" s="129" t="s">
        <v>66</v>
      </c>
      <c r="D77" s="128">
        <v>6355.2</v>
      </c>
      <c r="E77" s="128">
        <v>25774.7</v>
      </c>
      <c r="F77" s="47"/>
    </row>
    <row r="78" spans="1:6" s="81" customFormat="1" ht="12.75">
      <c r="A78" s="124" t="s">
        <v>189</v>
      </c>
      <c r="B78" s="131">
        <v>31162.452</v>
      </c>
      <c r="C78" s="131">
        <v>4787</v>
      </c>
      <c r="D78" s="131">
        <v>230888.14500000002</v>
      </c>
      <c r="E78" s="131">
        <v>266837.597</v>
      </c>
      <c r="F78" s="205"/>
    </row>
    <row r="79" spans="1:6" ht="12.75">
      <c r="A79" s="25"/>
      <c r="B79" s="128"/>
      <c r="C79" s="128"/>
      <c r="D79" s="128"/>
      <c r="E79" s="128"/>
      <c r="F79" s="47"/>
    </row>
    <row r="80" spans="1:6" ht="12.75">
      <c r="A80" s="25" t="s">
        <v>216</v>
      </c>
      <c r="B80" s="129">
        <v>225</v>
      </c>
      <c r="C80" s="129" t="s">
        <v>66</v>
      </c>
      <c r="D80" s="128">
        <v>5073</v>
      </c>
      <c r="E80" s="128">
        <v>5298</v>
      </c>
      <c r="F80" s="47"/>
    </row>
    <row r="81" spans="1:6" ht="12.75">
      <c r="A81" s="25" t="s">
        <v>217</v>
      </c>
      <c r="B81" s="129">
        <v>103</v>
      </c>
      <c r="C81" s="129" t="s">
        <v>66</v>
      </c>
      <c r="D81" s="128">
        <v>28967</v>
      </c>
      <c r="E81" s="128">
        <v>29070</v>
      </c>
      <c r="F81" s="47"/>
    </row>
    <row r="82" spans="1:6" s="81" customFormat="1" ht="12.75">
      <c r="A82" s="124" t="s">
        <v>135</v>
      </c>
      <c r="B82" s="131">
        <v>328</v>
      </c>
      <c r="C82" s="133" t="s">
        <v>66</v>
      </c>
      <c r="D82" s="131">
        <v>34040</v>
      </c>
      <c r="E82" s="131">
        <v>34368</v>
      </c>
      <c r="F82" s="205"/>
    </row>
    <row r="83" spans="1:6" ht="12.75">
      <c r="A83" s="25"/>
      <c r="B83" s="128"/>
      <c r="C83" s="128"/>
      <c r="D83" s="128"/>
      <c r="E83" s="128"/>
      <c r="F83" s="47"/>
    </row>
    <row r="84" spans="1:6" ht="13.5" thickBot="1">
      <c r="A84" s="206" t="s">
        <v>218</v>
      </c>
      <c r="B84" s="134">
        <v>331198.452</v>
      </c>
      <c r="C84" s="134">
        <v>4800</v>
      </c>
      <c r="D84" s="134">
        <v>6259057.903000001</v>
      </c>
      <c r="E84" s="134">
        <v>6595056.355</v>
      </c>
      <c r="F84" s="47"/>
    </row>
    <row r="85" ht="12.75">
      <c r="E85" s="188"/>
    </row>
  </sheetData>
  <mergeCells count="3">
    <mergeCell ref="A1:E1"/>
    <mergeCell ref="A3:E3"/>
    <mergeCell ref="E5:E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7"/>
  <dimension ref="A1:L87"/>
  <sheetViews>
    <sheetView showGridLines="0" showZeros="0" zoomScale="75" zoomScaleNormal="75" zoomScaleSheetLayoutView="50" workbookViewId="0" topLeftCell="A1">
      <selection activeCell="H25" sqref="H25"/>
    </sheetView>
  </sheetViews>
  <sheetFormatPr defaultColWidth="11.421875" defaultRowHeight="12.75"/>
  <cols>
    <col min="1" max="1" width="34.57421875" style="71" customWidth="1"/>
    <col min="2" max="3" width="13.8515625" style="71" bestFit="1" customWidth="1"/>
    <col min="4" max="5" width="15.57421875" style="71" bestFit="1" customWidth="1"/>
    <col min="6" max="16384" width="11.421875" style="71" customWidth="1"/>
  </cols>
  <sheetData>
    <row r="1" spans="1:5" s="69" customFormat="1" ht="18">
      <c r="A1" s="295" t="s">
        <v>0</v>
      </c>
      <c r="B1" s="295"/>
      <c r="C1" s="295"/>
      <c r="D1" s="295"/>
      <c r="E1" s="295"/>
    </row>
    <row r="2" ht="12.75">
      <c r="A2" s="309" t="s">
        <v>465</v>
      </c>
    </row>
    <row r="3" spans="1:6" ht="15">
      <c r="A3" s="358" t="s">
        <v>269</v>
      </c>
      <c r="B3" s="358"/>
      <c r="C3" s="358"/>
      <c r="D3" s="358"/>
      <c r="E3" s="358"/>
      <c r="F3" s="70"/>
    </row>
    <row r="4" spans="1:6" ht="15" thickBot="1">
      <c r="A4" s="70"/>
      <c r="B4" s="70"/>
      <c r="C4" s="70"/>
      <c r="D4" s="70"/>
      <c r="E4" s="70"/>
      <c r="F4" s="70"/>
    </row>
    <row r="5" spans="1:5" ht="12.75">
      <c r="A5" s="359" t="s">
        <v>261</v>
      </c>
      <c r="B5" s="361" t="s">
        <v>29</v>
      </c>
      <c r="C5" s="361"/>
      <c r="D5" s="361" t="s">
        <v>30</v>
      </c>
      <c r="E5" s="361"/>
    </row>
    <row r="6" spans="1:5" ht="13.5" thickBot="1">
      <c r="A6" s="360"/>
      <c r="B6" s="140">
        <v>2005</v>
      </c>
      <c r="C6" s="140">
        <v>2006</v>
      </c>
      <c r="D6" s="141">
        <v>2005</v>
      </c>
      <c r="E6" s="141">
        <v>2006</v>
      </c>
    </row>
    <row r="7" spans="1:5" ht="12.75">
      <c r="A7" s="72" t="s">
        <v>64</v>
      </c>
      <c r="B7" s="133">
        <v>35154</v>
      </c>
      <c r="C7" s="133">
        <v>31586</v>
      </c>
      <c r="D7" s="133">
        <v>113823</v>
      </c>
      <c r="E7" s="133">
        <v>126282</v>
      </c>
    </row>
    <row r="8" spans="1:5" ht="12.75">
      <c r="A8" s="73"/>
      <c r="B8" s="133"/>
      <c r="C8" s="133"/>
      <c r="D8" s="133"/>
      <c r="E8" s="133"/>
    </row>
    <row r="9" spans="1:8" s="7" customFormat="1" ht="12.75">
      <c r="A9" s="103" t="s">
        <v>182</v>
      </c>
      <c r="B9" s="133"/>
      <c r="C9" s="133"/>
      <c r="D9" s="133"/>
      <c r="E9" s="133"/>
      <c r="F9" s="231"/>
      <c r="G9" s="232"/>
      <c r="H9" s="232"/>
    </row>
    <row r="10" spans="1:8" s="7" customFormat="1" ht="12.75">
      <c r="A10" s="236" t="s">
        <v>65</v>
      </c>
      <c r="B10" s="133">
        <v>13269</v>
      </c>
      <c r="C10" s="133">
        <v>11134</v>
      </c>
      <c r="D10" s="133">
        <v>109117</v>
      </c>
      <c r="E10" s="133">
        <v>118933</v>
      </c>
      <c r="F10" s="231"/>
      <c r="G10" s="232"/>
      <c r="H10" s="232"/>
    </row>
    <row r="11" spans="1:8" s="7" customFormat="1" ht="12.75">
      <c r="A11" s="237" t="s">
        <v>277</v>
      </c>
      <c r="B11" s="129">
        <v>1138</v>
      </c>
      <c r="C11" s="129">
        <v>505</v>
      </c>
      <c r="D11" s="129">
        <v>22057</v>
      </c>
      <c r="E11" s="129">
        <v>20279</v>
      </c>
      <c r="F11" s="231"/>
      <c r="G11" s="232"/>
      <c r="H11" s="232"/>
    </row>
    <row r="12" spans="1:8" s="7" customFormat="1" ht="12.75">
      <c r="A12" s="237" t="s">
        <v>278</v>
      </c>
      <c r="B12" s="129" t="s">
        <v>66</v>
      </c>
      <c r="C12" s="129" t="s">
        <v>418</v>
      </c>
      <c r="D12" s="129">
        <v>147</v>
      </c>
      <c r="E12" s="129">
        <v>341</v>
      </c>
      <c r="F12" s="231"/>
      <c r="G12" s="232"/>
      <c r="H12" s="232"/>
    </row>
    <row r="13" spans="1:8" s="7" customFormat="1" ht="12.75">
      <c r="A13" s="237" t="s">
        <v>279</v>
      </c>
      <c r="B13" s="129">
        <v>161</v>
      </c>
      <c r="C13" s="129">
        <v>488</v>
      </c>
      <c r="D13" s="129">
        <v>1700</v>
      </c>
      <c r="E13" s="129">
        <v>2137</v>
      </c>
      <c r="F13" s="231"/>
      <c r="G13" s="232"/>
      <c r="H13" s="232"/>
    </row>
    <row r="14" spans="1:8" s="7" customFormat="1" ht="12.75">
      <c r="A14" s="237" t="s">
        <v>280</v>
      </c>
      <c r="B14" s="129" t="s">
        <v>66</v>
      </c>
      <c r="C14" s="129" t="s">
        <v>418</v>
      </c>
      <c r="D14" s="129" t="s">
        <v>66</v>
      </c>
      <c r="E14" s="129" t="s">
        <v>418</v>
      </c>
      <c r="F14" s="231"/>
      <c r="G14" s="232"/>
      <c r="H14" s="232"/>
    </row>
    <row r="15" spans="1:8" s="7" customFormat="1" ht="12.75">
      <c r="A15" s="237" t="s">
        <v>281</v>
      </c>
      <c r="B15" s="129" t="s">
        <v>66</v>
      </c>
      <c r="C15" s="129" t="s">
        <v>418</v>
      </c>
      <c r="D15" s="129">
        <v>1578</v>
      </c>
      <c r="E15" s="129">
        <v>2287</v>
      </c>
      <c r="F15" s="231"/>
      <c r="G15" s="232"/>
      <c r="H15" s="232"/>
    </row>
    <row r="16" spans="1:8" s="7" customFormat="1" ht="12.75">
      <c r="A16" s="237" t="s">
        <v>282</v>
      </c>
      <c r="B16" s="129" t="s">
        <v>66</v>
      </c>
      <c r="C16" s="129" t="s">
        <v>418</v>
      </c>
      <c r="D16" s="129">
        <v>132</v>
      </c>
      <c r="E16" s="129">
        <v>132</v>
      </c>
      <c r="F16" s="231"/>
      <c r="G16" s="232"/>
      <c r="H16" s="232"/>
    </row>
    <row r="17" spans="1:8" s="7" customFormat="1" ht="12.75">
      <c r="A17" s="237" t="s">
        <v>283</v>
      </c>
      <c r="B17" s="129" t="s">
        <v>66</v>
      </c>
      <c r="C17" s="129" t="s">
        <v>418</v>
      </c>
      <c r="D17" s="129">
        <v>7</v>
      </c>
      <c r="E17" s="129">
        <v>1</v>
      </c>
      <c r="F17" s="231"/>
      <c r="G17" s="232"/>
      <c r="H17" s="232"/>
    </row>
    <row r="18" spans="1:8" s="7" customFormat="1" ht="12.75">
      <c r="A18" s="237" t="s">
        <v>284</v>
      </c>
      <c r="B18" s="129" t="s">
        <v>66</v>
      </c>
      <c r="C18" s="129" t="s">
        <v>418</v>
      </c>
      <c r="D18" s="129">
        <v>408</v>
      </c>
      <c r="E18" s="129">
        <v>2322</v>
      </c>
      <c r="F18" s="231"/>
      <c r="G18" s="232"/>
      <c r="H18" s="232"/>
    </row>
    <row r="19" spans="1:8" s="7" customFormat="1" ht="12.75">
      <c r="A19" s="237" t="s">
        <v>285</v>
      </c>
      <c r="B19" s="129" t="s">
        <v>66</v>
      </c>
      <c r="C19" s="129" t="s">
        <v>418</v>
      </c>
      <c r="D19" s="129">
        <v>351</v>
      </c>
      <c r="E19" s="129">
        <v>802</v>
      </c>
      <c r="F19" s="231"/>
      <c r="G19" s="232"/>
      <c r="H19" s="232"/>
    </row>
    <row r="20" spans="1:8" s="7" customFormat="1" ht="12.75">
      <c r="A20" s="237" t="s">
        <v>286</v>
      </c>
      <c r="B20" s="129">
        <v>462</v>
      </c>
      <c r="C20" s="129">
        <v>244</v>
      </c>
      <c r="D20" s="129">
        <v>20236</v>
      </c>
      <c r="E20" s="129">
        <v>19404</v>
      </c>
      <c r="F20" s="231"/>
      <c r="G20" s="232"/>
      <c r="H20" s="232"/>
    </row>
    <row r="21" spans="1:8" s="7" customFormat="1" ht="12.75">
      <c r="A21" s="237" t="s">
        <v>287</v>
      </c>
      <c r="B21" s="129" t="s">
        <v>66</v>
      </c>
      <c r="C21" s="129" t="s">
        <v>418</v>
      </c>
      <c r="D21" s="129">
        <v>42</v>
      </c>
      <c r="E21" s="129">
        <v>137</v>
      </c>
      <c r="F21" s="231"/>
      <c r="G21" s="232"/>
      <c r="H21" s="232"/>
    </row>
    <row r="22" spans="1:8" s="7" customFormat="1" ht="12.75">
      <c r="A22" s="237" t="s">
        <v>288</v>
      </c>
      <c r="B22" s="129">
        <v>990</v>
      </c>
      <c r="C22" s="129">
        <v>751</v>
      </c>
      <c r="D22" s="129">
        <v>3755</v>
      </c>
      <c r="E22" s="129">
        <v>6137</v>
      </c>
      <c r="F22" s="231"/>
      <c r="G22" s="232"/>
      <c r="H22" s="232"/>
    </row>
    <row r="23" spans="1:8" s="7" customFormat="1" ht="12.75">
      <c r="A23" s="237" t="s">
        <v>289</v>
      </c>
      <c r="B23" s="129" t="s">
        <v>66</v>
      </c>
      <c r="C23" s="129" t="s">
        <v>418</v>
      </c>
      <c r="D23" s="129">
        <v>184</v>
      </c>
      <c r="E23" s="129">
        <v>160</v>
      </c>
      <c r="F23" s="231"/>
      <c r="G23" s="232"/>
      <c r="H23" s="232"/>
    </row>
    <row r="24" spans="1:8" s="7" customFormat="1" ht="12.75">
      <c r="A24" s="237" t="s">
        <v>290</v>
      </c>
      <c r="B24" s="129" t="s">
        <v>66</v>
      </c>
      <c r="C24" s="129" t="s">
        <v>418</v>
      </c>
      <c r="D24" s="129">
        <v>1103</v>
      </c>
      <c r="E24" s="129">
        <v>1215</v>
      </c>
      <c r="F24" s="231"/>
      <c r="G24" s="232"/>
      <c r="H24" s="232"/>
    </row>
    <row r="25" spans="1:8" s="7" customFormat="1" ht="12.75">
      <c r="A25" s="237" t="s">
        <v>291</v>
      </c>
      <c r="B25" s="129">
        <v>9321</v>
      </c>
      <c r="C25" s="129">
        <v>8091</v>
      </c>
      <c r="D25" s="129">
        <v>4453</v>
      </c>
      <c r="E25" s="129">
        <v>4553</v>
      </c>
      <c r="F25" s="231"/>
      <c r="G25" s="232"/>
      <c r="H25" s="232"/>
    </row>
    <row r="26" spans="1:8" s="7" customFormat="1" ht="12.75">
      <c r="A26" s="237" t="s">
        <v>292</v>
      </c>
      <c r="B26" s="129" t="s">
        <v>66</v>
      </c>
      <c r="C26" s="129" t="s">
        <v>418</v>
      </c>
      <c r="D26" s="129">
        <v>506</v>
      </c>
      <c r="E26" s="129">
        <v>544</v>
      </c>
      <c r="F26" s="231"/>
      <c r="G26" s="232"/>
      <c r="H26" s="232"/>
    </row>
    <row r="27" spans="1:8" s="7" customFormat="1" ht="12.75">
      <c r="A27" s="237" t="s">
        <v>293</v>
      </c>
      <c r="B27" s="129" t="s">
        <v>66</v>
      </c>
      <c r="C27" s="129" t="s">
        <v>418</v>
      </c>
      <c r="D27" s="129">
        <v>435</v>
      </c>
      <c r="E27" s="129">
        <v>438</v>
      </c>
      <c r="F27" s="231"/>
      <c r="G27" s="232"/>
      <c r="H27" s="232"/>
    </row>
    <row r="28" spans="1:8" s="7" customFormat="1" ht="12.75">
      <c r="A28" s="237" t="s">
        <v>294</v>
      </c>
      <c r="B28" s="129" t="s">
        <v>66</v>
      </c>
      <c r="C28" s="129" t="s">
        <v>418</v>
      </c>
      <c r="D28" s="129">
        <v>14</v>
      </c>
      <c r="E28" s="129">
        <v>118</v>
      </c>
      <c r="F28" s="231"/>
      <c r="G28" s="232"/>
      <c r="H28" s="232"/>
    </row>
    <row r="29" spans="1:8" s="7" customFormat="1" ht="12.75">
      <c r="A29" s="237" t="s">
        <v>295</v>
      </c>
      <c r="B29" s="129" t="s">
        <v>66</v>
      </c>
      <c r="C29" s="129">
        <v>18</v>
      </c>
      <c r="D29" s="129">
        <v>2</v>
      </c>
      <c r="E29" s="129">
        <v>20</v>
      </c>
      <c r="F29" s="231"/>
      <c r="G29" s="232"/>
      <c r="H29" s="232"/>
    </row>
    <row r="30" spans="1:8" s="7" customFormat="1" ht="12.75">
      <c r="A30" s="237" t="s">
        <v>296</v>
      </c>
      <c r="B30" s="129" t="s">
        <v>66</v>
      </c>
      <c r="C30" s="129">
        <v>68</v>
      </c>
      <c r="D30" s="129">
        <v>1912</v>
      </c>
      <c r="E30" s="129">
        <v>3798</v>
      </c>
      <c r="F30" s="231"/>
      <c r="G30" s="232"/>
      <c r="H30" s="232"/>
    </row>
    <row r="31" spans="1:8" s="7" customFormat="1" ht="12.75">
      <c r="A31" s="237" t="s">
        <v>297</v>
      </c>
      <c r="B31" s="129">
        <v>1197</v>
      </c>
      <c r="C31" s="129">
        <v>581</v>
      </c>
      <c r="D31" s="129">
        <v>20849</v>
      </c>
      <c r="E31" s="129">
        <v>17684</v>
      </c>
      <c r="F31" s="231"/>
      <c r="G31" s="232"/>
      <c r="H31" s="232"/>
    </row>
    <row r="32" spans="1:8" s="7" customFormat="1" ht="12.75">
      <c r="A32" s="237" t="s">
        <v>298</v>
      </c>
      <c r="B32" s="129" t="s">
        <v>66</v>
      </c>
      <c r="C32" s="129">
        <v>373</v>
      </c>
      <c r="D32" s="129">
        <v>28892</v>
      </c>
      <c r="E32" s="129">
        <v>35376</v>
      </c>
      <c r="F32" s="231"/>
      <c r="G32" s="232"/>
      <c r="H32" s="232"/>
    </row>
    <row r="33" spans="1:8" s="7" customFormat="1" ht="12.75">
      <c r="A33" s="237" t="s">
        <v>299</v>
      </c>
      <c r="B33" s="129" t="s">
        <v>66</v>
      </c>
      <c r="C33" s="129">
        <v>15</v>
      </c>
      <c r="D33" s="129">
        <v>328</v>
      </c>
      <c r="E33" s="129">
        <v>639</v>
      </c>
      <c r="F33" s="231"/>
      <c r="G33" s="232"/>
      <c r="H33" s="232"/>
    </row>
    <row r="34" spans="1:8" s="7" customFormat="1" ht="12.75">
      <c r="A34" s="237" t="s">
        <v>300</v>
      </c>
      <c r="B34" s="129" t="s">
        <v>66</v>
      </c>
      <c r="C34" s="129" t="s">
        <v>418</v>
      </c>
      <c r="D34" s="129">
        <v>26</v>
      </c>
      <c r="E34" s="129">
        <v>409</v>
      </c>
      <c r="F34" s="231"/>
      <c r="G34" s="232"/>
      <c r="H34" s="232"/>
    </row>
    <row r="35" spans="1:8" s="7" customFormat="1" ht="12.75">
      <c r="A35" s="238" t="s">
        <v>67</v>
      </c>
      <c r="B35" s="129"/>
      <c r="C35" s="129"/>
      <c r="D35" s="129"/>
      <c r="E35" s="129"/>
      <c r="F35" s="231"/>
      <c r="G35" s="232"/>
      <c r="H35" s="232"/>
    </row>
    <row r="36" spans="1:8" s="7" customFormat="1" ht="12.75">
      <c r="A36" s="239" t="s">
        <v>68</v>
      </c>
      <c r="B36" s="129"/>
      <c r="C36" s="129"/>
      <c r="D36" s="129"/>
      <c r="E36" s="129"/>
      <c r="F36" s="231"/>
      <c r="G36" s="232"/>
      <c r="H36" s="232"/>
    </row>
    <row r="37" spans="1:8" s="7" customFormat="1" ht="12.75">
      <c r="A37" s="237" t="s">
        <v>301</v>
      </c>
      <c r="B37" s="129" t="s">
        <v>66</v>
      </c>
      <c r="C37" s="129" t="s">
        <v>418</v>
      </c>
      <c r="D37" s="129" t="s">
        <v>66</v>
      </c>
      <c r="E37" s="129" t="s">
        <v>418</v>
      </c>
      <c r="F37" s="231"/>
      <c r="G37" s="232"/>
      <c r="H37" s="232"/>
    </row>
    <row r="38" spans="1:8" s="7" customFormat="1" ht="12.75">
      <c r="A38" s="237" t="s">
        <v>302</v>
      </c>
      <c r="B38" s="129" t="s">
        <v>66</v>
      </c>
      <c r="C38" s="129" t="s">
        <v>418</v>
      </c>
      <c r="D38" s="129" t="s">
        <v>66</v>
      </c>
      <c r="E38" s="129" t="s">
        <v>418</v>
      </c>
      <c r="F38" s="231"/>
      <c r="G38" s="232"/>
      <c r="H38" s="232"/>
    </row>
    <row r="39" spans="1:8" s="7" customFormat="1" ht="12.75">
      <c r="A39" s="240" t="s">
        <v>303</v>
      </c>
      <c r="B39" s="129" t="s">
        <v>66</v>
      </c>
      <c r="C39" s="129" t="s">
        <v>418</v>
      </c>
      <c r="D39" s="129">
        <v>321</v>
      </c>
      <c r="E39" s="129">
        <v>157</v>
      </c>
      <c r="F39" s="231"/>
      <c r="G39" s="232"/>
      <c r="H39" s="232"/>
    </row>
    <row r="40" spans="1:8" s="7" customFormat="1" ht="12.75">
      <c r="A40" s="237" t="s">
        <v>304</v>
      </c>
      <c r="B40" s="129" t="s">
        <v>66</v>
      </c>
      <c r="C40" s="129" t="s">
        <v>418</v>
      </c>
      <c r="D40" s="129">
        <v>112</v>
      </c>
      <c r="E40" s="129">
        <v>53</v>
      </c>
      <c r="F40" s="231"/>
      <c r="G40" s="232"/>
      <c r="H40" s="232"/>
    </row>
    <row r="41" spans="1:8" s="7" customFormat="1" ht="12.75">
      <c r="A41" s="240" t="s">
        <v>305</v>
      </c>
      <c r="B41" s="129" t="s">
        <v>66</v>
      </c>
      <c r="C41" s="129" t="s">
        <v>418</v>
      </c>
      <c r="D41" s="129" t="s">
        <v>66</v>
      </c>
      <c r="E41" s="129" t="s">
        <v>418</v>
      </c>
      <c r="F41" s="231"/>
      <c r="G41" s="232"/>
      <c r="H41" s="232"/>
    </row>
    <row r="42" spans="1:5" ht="12.75">
      <c r="A42" s="74"/>
      <c r="B42" s="129"/>
      <c r="C42" s="129"/>
      <c r="D42" s="129"/>
      <c r="E42" s="129"/>
    </row>
    <row r="43" spans="1:5" ht="12.75">
      <c r="A43" s="122" t="s">
        <v>183</v>
      </c>
      <c r="B43" s="129"/>
      <c r="C43" s="129"/>
      <c r="D43" s="129"/>
      <c r="E43" s="129"/>
    </row>
    <row r="44" spans="1:5" ht="12.75">
      <c r="A44" s="74" t="s">
        <v>184</v>
      </c>
      <c r="B44" s="129">
        <v>1994</v>
      </c>
      <c r="C44" s="129">
        <v>1439</v>
      </c>
      <c r="D44" s="129" t="s">
        <v>66</v>
      </c>
      <c r="E44" s="129" t="s">
        <v>418</v>
      </c>
    </row>
    <row r="45" spans="1:5" ht="12.75">
      <c r="A45" s="74" t="s">
        <v>173</v>
      </c>
      <c r="B45" s="129">
        <v>352</v>
      </c>
      <c r="C45" s="129">
        <v>99</v>
      </c>
      <c r="D45" s="129">
        <v>102</v>
      </c>
      <c r="E45" s="129">
        <v>315</v>
      </c>
    </row>
    <row r="46" spans="1:5" ht="12.75">
      <c r="A46" s="74" t="s">
        <v>174</v>
      </c>
      <c r="B46" s="129" t="s">
        <v>66</v>
      </c>
      <c r="C46" s="129" t="s">
        <v>418</v>
      </c>
      <c r="D46" s="129">
        <v>19</v>
      </c>
      <c r="E46" s="129">
        <v>34</v>
      </c>
    </row>
    <row r="47" spans="1:5" ht="12.75">
      <c r="A47" s="74" t="s">
        <v>175</v>
      </c>
      <c r="B47" s="129">
        <v>31</v>
      </c>
      <c r="C47" s="129" t="s">
        <v>418</v>
      </c>
      <c r="D47" s="129" t="s">
        <v>66</v>
      </c>
      <c r="E47" s="129" t="s">
        <v>418</v>
      </c>
    </row>
    <row r="48" spans="1:5" ht="12.75">
      <c r="A48" s="74" t="s">
        <v>185</v>
      </c>
      <c r="B48" s="129" t="s">
        <v>66</v>
      </c>
      <c r="C48" s="129" t="s">
        <v>418</v>
      </c>
      <c r="D48" s="129" t="s">
        <v>66</v>
      </c>
      <c r="E48" s="129" t="s">
        <v>418</v>
      </c>
    </row>
    <row r="49" spans="1:5" ht="12.75">
      <c r="A49" s="74" t="s">
        <v>176</v>
      </c>
      <c r="B49" s="129" t="s">
        <v>66</v>
      </c>
      <c r="C49" s="129" t="s">
        <v>418</v>
      </c>
      <c r="D49" s="129">
        <v>232</v>
      </c>
      <c r="E49" s="129">
        <v>1370</v>
      </c>
    </row>
    <row r="50" spans="1:5" ht="13.5" thickBot="1">
      <c r="A50" s="75" t="s">
        <v>177</v>
      </c>
      <c r="B50" s="245" t="s">
        <v>66</v>
      </c>
      <c r="C50" s="245" t="s">
        <v>418</v>
      </c>
      <c r="D50" s="245">
        <v>238</v>
      </c>
      <c r="E50" s="245">
        <v>54</v>
      </c>
    </row>
    <row r="51" spans="1:12" s="7" customFormat="1" ht="12.75">
      <c r="A51" s="228" t="s">
        <v>270</v>
      </c>
      <c r="B51" s="129"/>
      <c r="C51" s="129"/>
      <c r="D51" s="288"/>
      <c r="E51" s="287"/>
      <c r="F51" s="229"/>
      <c r="G51" s="76"/>
      <c r="I51" s="230"/>
      <c r="J51" s="231"/>
      <c r="K51" s="232"/>
      <c r="L51" s="232"/>
    </row>
    <row r="52" ht="12.75">
      <c r="A52" s="71" t="s">
        <v>67</v>
      </c>
    </row>
    <row r="53" ht="12.75">
      <c r="A53" s="71" t="s">
        <v>67</v>
      </c>
    </row>
    <row r="54" ht="12.75">
      <c r="A54" s="71" t="s">
        <v>67</v>
      </c>
    </row>
    <row r="55" ht="12.75">
      <c r="A55" s="71" t="s">
        <v>67</v>
      </c>
    </row>
    <row r="56" ht="12.75">
      <c r="A56" s="71" t="s">
        <v>67</v>
      </c>
    </row>
    <row r="57" ht="12.75">
      <c r="A57" s="71" t="s">
        <v>67</v>
      </c>
    </row>
    <row r="58" ht="12.75">
      <c r="A58" s="71" t="s">
        <v>67</v>
      </c>
    </row>
    <row r="59" ht="12.75">
      <c r="A59" s="71" t="s">
        <v>67</v>
      </c>
    </row>
    <row r="60" ht="12.75">
      <c r="A60" s="71" t="s">
        <v>67</v>
      </c>
    </row>
    <row r="61" ht="12.75">
      <c r="A61" s="71" t="s">
        <v>67</v>
      </c>
    </row>
    <row r="62" ht="12.75">
      <c r="A62" s="71" t="s">
        <v>67</v>
      </c>
    </row>
    <row r="63" ht="12.75">
      <c r="A63" s="71" t="s">
        <v>67</v>
      </c>
    </row>
    <row r="64" ht="12.75">
      <c r="A64" s="71" t="s">
        <v>67</v>
      </c>
    </row>
    <row r="65" ht="12.75">
      <c r="A65" s="71" t="s">
        <v>67</v>
      </c>
    </row>
    <row r="66" ht="12.75">
      <c r="A66" s="71" t="s">
        <v>67</v>
      </c>
    </row>
    <row r="67" ht="12.75">
      <c r="A67" s="71" t="s">
        <v>67</v>
      </c>
    </row>
    <row r="68" ht="12.75">
      <c r="A68" s="71" t="s">
        <v>67</v>
      </c>
    </row>
    <row r="69" ht="12.75">
      <c r="A69" s="71" t="s">
        <v>67</v>
      </c>
    </row>
    <row r="70" ht="12.75">
      <c r="A70" s="71" t="s">
        <v>67</v>
      </c>
    </row>
    <row r="71" ht="12.75">
      <c r="A71" s="71" t="s">
        <v>67</v>
      </c>
    </row>
    <row r="72" ht="12.75">
      <c r="A72" s="71" t="s">
        <v>67</v>
      </c>
    </row>
    <row r="73" ht="12.75">
      <c r="A73" s="71" t="s">
        <v>67</v>
      </c>
    </row>
    <row r="74" ht="12.75">
      <c r="A74" s="71" t="s">
        <v>67</v>
      </c>
    </row>
    <row r="75" ht="12.75">
      <c r="A75" s="71" t="s">
        <v>67</v>
      </c>
    </row>
    <row r="76" ht="12.75">
      <c r="A76" s="71" t="s">
        <v>67</v>
      </c>
    </row>
    <row r="77" ht="12.75">
      <c r="A77" s="71" t="s">
        <v>67</v>
      </c>
    </row>
    <row r="78" ht="12.75">
      <c r="A78" s="71" t="s">
        <v>67</v>
      </c>
    </row>
    <row r="79" ht="12.75">
      <c r="A79" s="71" t="s">
        <v>67</v>
      </c>
    </row>
    <row r="80" ht="12.75">
      <c r="A80" s="71" t="s">
        <v>67</v>
      </c>
    </row>
    <row r="81" ht="12.75">
      <c r="A81" s="71" t="s">
        <v>67</v>
      </c>
    </row>
    <row r="82" ht="12.75">
      <c r="A82" s="71" t="s">
        <v>67</v>
      </c>
    </row>
    <row r="83" ht="12.75">
      <c r="A83" s="71" t="s">
        <v>67</v>
      </c>
    </row>
    <row r="84" ht="12.75">
      <c r="A84" s="71" t="s">
        <v>67</v>
      </c>
    </row>
    <row r="85" ht="12.75">
      <c r="A85" s="71" t="s">
        <v>67</v>
      </c>
    </row>
    <row r="86" ht="12.75">
      <c r="A86" s="71" t="s">
        <v>67</v>
      </c>
    </row>
    <row r="87" ht="12.75">
      <c r="A87" s="71" t="s">
        <v>67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Y47"/>
  <sheetViews>
    <sheetView showGridLines="0" zoomScale="75" zoomScaleNormal="75" zoomScaleSheetLayoutView="75" workbookViewId="0" topLeftCell="A1">
      <selection activeCell="A1" sqref="A1:IV16384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2" customFormat="1" ht="18">
      <c r="A1" s="295" t="s">
        <v>0</v>
      </c>
      <c r="B1" s="295"/>
      <c r="C1" s="295"/>
      <c r="D1" s="295"/>
      <c r="E1" s="295"/>
      <c r="F1" s="295"/>
      <c r="G1" s="295"/>
    </row>
    <row r="2" ht="12.75">
      <c r="A2" s="306" t="s">
        <v>465</v>
      </c>
    </row>
    <row r="3" spans="1:8" ht="15">
      <c r="A3" s="291" t="s">
        <v>308</v>
      </c>
      <c r="B3" s="291"/>
      <c r="C3" s="291"/>
      <c r="D3" s="291"/>
      <c r="E3" s="291"/>
      <c r="F3" s="291"/>
      <c r="G3" s="291"/>
      <c r="H3" s="28"/>
    </row>
    <row r="4" spans="1:25" ht="13.5" thickBot="1">
      <c r="A4"/>
      <c r="B4"/>
      <c r="C4"/>
      <c r="D4"/>
      <c r="E4"/>
      <c r="F4"/>
      <c r="G4"/>
      <c r="Y4" s="7"/>
    </row>
    <row r="5" spans="1:7" ht="14.25">
      <c r="A5" s="170"/>
      <c r="B5" s="302" t="s">
        <v>41</v>
      </c>
      <c r="C5" s="303"/>
      <c r="D5" s="304"/>
      <c r="E5" s="302" t="s">
        <v>271</v>
      </c>
      <c r="F5" s="303"/>
      <c r="G5" s="303"/>
    </row>
    <row r="6" spans="1:7" ht="12.75">
      <c r="A6" s="10" t="s">
        <v>5</v>
      </c>
      <c r="B6" s="12"/>
      <c r="C6" s="12" t="s">
        <v>42</v>
      </c>
      <c r="D6" s="12"/>
      <c r="E6" s="60"/>
      <c r="F6" s="12" t="s">
        <v>42</v>
      </c>
      <c r="G6" s="12"/>
    </row>
    <row r="7" spans="1:7" ht="13.5" customHeight="1" thickBot="1">
      <c r="A7" s="13"/>
      <c r="B7" s="12" t="s">
        <v>257</v>
      </c>
      <c r="C7" s="12" t="s">
        <v>258</v>
      </c>
      <c r="D7" s="59" t="s">
        <v>8</v>
      </c>
      <c r="E7" s="12" t="s">
        <v>43</v>
      </c>
      <c r="F7" s="12" t="s">
        <v>44</v>
      </c>
      <c r="G7" s="12" t="s">
        <v>8</v>
      </c>
    </row>
    <row r="8" spans="1:7" ht="12.75">
      <c r="A8" s="23">
        <v>1992</v>
      </c>
      <c r="B8" s="53">
        <v>21551.8</v>
      </c>
      <c r="C8" s="53">
        <v>12279.7</v>
      </c>
      <c r="D8" s="53">
        <v>33831.5</v>
      </c>
      <c r="E8" s="32">
        <v>5984.2</v>
      </c>
      <c r="F8" s="32">
        <v>5053.9</v>
      </c>
      <c r="G8" s="53">
        <v>11038.1</v>
      </c>
    </row>
    <row r="9" spans="1:7" ht="12.75">
      <c r="A9" s="25">
        <v>1993</v>
      </c>
      <c r="B9" s="36">
        <v>14698.7</v>
      </c>
      <c r="C9" s="36">
        <v>11706</v>
      </c>
      <c r="D9" s="36">
        <v>26404.7</v>
      </c>
      <c r="E9" s="33">
        <v>4984.5</v>
      </c>
      <c r="F9" s="33">
        <v>4361.9</v>
      </c>
      <c r="G9" s="36">
        <v>9346.4</v>
      </c>
    </row>
    <row r="10" spans="1:7" ht="12.75">
      <c r="A10" s="25">
        <v>1994</v>
      </c>
      <c r="B10" s="36">
        <v>11698.5</v>
      </c>
      <c r="C10" s="36">
        <v>9084.8</v>
      </c>
      <c r="D10" s="36">
        <v>20783.3</v>
      </c>
      <c r="E10" s="33">
        <v>3964.2</v>
      </c>
      <c r="F10" s="33">
        <v>4198.8</v>
      </c>
      <c r="G10" s="36">
        <v>8163</v>
      </c>
    </row>
    <row r="11" spans="1:7" ht="12.75">
      <c r="A11" s="25">
        <v>1995</v>
      </c>
      <c r="B11" s="36">
        <v>10776.9</v>
      </c>
      <c r="C11" s="36">
        <v>10262.7</v>
      </c>
      <c r="D11" s="36">
        <v>21039.6</v>
      </c>
      <c r="E11" s="33">
        <v>4204.5</v>
      </c>
      <c r="F11" s="33">
        <v>4764.6</v>
      </c>
      <c r="G11" s="36">
        <v>8969.1</v>
      </c>
    </row>
    <row r="12" spans="1:7" ht="12.75">
      <c r="A12" s="25">
        <v>1996</v>
      </c>
      <c r="B12" s="36">
        <v>16499.7</v>
      </c>
      <c r="C12" s="36">
        <v>13901.5</v>
      </c>
      <c r="D12" s="36">
        <v>30401.2</v>
      </c>
      <c r="E12" s="33">
        <v>5502.3</v>
      </c>
      <c r="F12" s="33">
        <v>6232.1</v>
      </c>
      <c r="G12" s="36">
        <v>11734.4</v>
      </c>
    </row>
    <row r="13" spans="1:7" ht="12.75">
      <c r="A13" s="25">
        <v>1997</v>
      </c>
      <c r="B13" s="36">
        <v>18290.3</v>
      </c>
      <c r="C13" s="36">
        <v>14927.5</v>
      </c>
      <c r="D13" s="36">
        <v>33217.8</v>
      </c>
      <c r="E13" s="33">
        <v>4126.6</v>
      </c>
      <c r="F13" s="33">
        <v>6893.7</v>
      </c>
      <c r="G13" s="36">
        <v>11020.3</v>
      </c>
    </row>
    <row r="14" spans="1:7" ht="12.75">
      <c r="A14" s="25">
        <v>1998</v>
      </c>
      <c r="B14" s="36">
        <v>16261.3</v>
      </c>
      <c r="C14" s="36">
        <v>13963</v>
      </c>
      <c r="D14" s="36">
        <v>30224.3</v>
      </c>
      <c r="E14" s="33">
        <v>4358.7</v>
      </c>
      <c r="F14" s="33">
        <v>6365.9</v>
      </c>
      <c r="G14" s="36">
        <v>10724.5</v>
      </c>
    </row>
    <row r="15" spans="1:7" ht="12.75">
      <c r="A15" s="25">
        <v>1999</v>
      </c>
      <c r="B15" s="36">
        <v>18518.3</v>
      </c>
      <c r="C15" s="36">
        <v>14869.4</v>
      </c>
      <c r="D15" s="36">
        <v>33387.7</v>
      </c>
      <c r="E15" s="33">
        <v>4623.5</v>
      </c>
      <c r="F15" s="33">
        <v>6487.2</v>
      </c>
      <c r="G15" s="36">
        <v>11110.7</v>
      </c>
    </row>
    <row r="16" spans="1:7" ht="12.75">
      <c r="A16" s="25">
        <v>2000</v>
      </c>
      <c r="B16" s="36">
        <v>23060.9</v>
      </c>
      <c r="C16" s="36">
        <v>18113.036</v>
      </c>
      <c r="D16" s="36">
        <v>41173.936</v>
      </c>
      <c r="E16" s="33">
        <v>4402.609</v>
      </c>
      <c r="F16" s="63">
        <v>8147.05</v>
      </c>
      <c r="G16" s="36">
        <v>12549.659</v>
      </c>
    </row>
    <row r="17" spans="1:7" ht="12.75">
      <c r="A17" s="25">
        <v>2001</v>
      </c>
      <c r="B17" s="36">
        <v>14643.443</v>
      </c>
      <c r="C17" s="36">
        <v>16307.228</v>
      </c>
      <c r="D17" s="36">
        <v>30950.671</v>
      </c>
      <c r="E17" s="33">
        <v>4024.092</v>
      </c>
      <c r="F17" s="63">
        <v>7059.323</v>
      </c>
      <c r="G17" s="36">
        <v>11083.415</v>
      </c>
    </row>
    <row r="18" spans="1:7" ht="12.75">
      <c r="A18" s="25">
        <v>2002</v>
      </c>
      <c r="B18" s="36">
        <v>17629.531493</v>
      </c>
      <c r="C18" s="36">
        <v>16910.06658</v>
      </c>
      <c r="D18" s="36">
        <v>34539.598073</v>
      </c>
      <c r="E18" s="33">
        <v>4800.058493</v>
      </c>
      <c r="F18" s="63">
        <v>7133.88258</v>
      </c>
      <c r="G18" s="36">
        <v>11933.941073</v>
      </c>
    </row>
    <row r="19" spans="1:7" ht="12.75">
      <c r="A19" s="25">
        <v>2003</v>
      </c>
      <c r="B19" s="36">
        <v>20390.4</v>
      </c>
      <c r="C19" s="36">
        <v>22072</v>
      </c>
      <c r="D19" s="36">
        <v>42462.4</v>
      </c>
      <c r="E19" s="33">
        <v>5201.6</v>
      </c>
      <c r="F19" s="63">
        <v>9090.6</v>
      </c>
      <c r="G19" s="36">
        <v>14292.2</v>
      </c>
    </row>
    <row r="20" spans="1:7" ht="12.75">
      <c r="A20" s="25">
        <v>2004</v>
      </c>
      <c r="B20" s="36">
        <v>20304.999</v>
      </c>
      <c r="C20" s="36">
        <v>22499.32748</v>
      </c>
      <c r="D20" s="36">
        <v>42804.32648</v>
      </c>
      <c r="E20" s="33">
        <v>5389.556</v>
      </c>
      <c r="F20" s="63">
        <v>9214.076</v>
      </c>
      <c r="G20" s="36">
        <v>14603.632</v>
      </c>
    </row>
    <row r="21" spans="1:7" ht="12.75">
      <c r="A21" s="25">
        <v>2005</v>
      </c>
      <c r="B21" s="36">
        <v>15880.4058132132</v>
      </c>
      <c r="C21" s="36">
        <v>20556.4593171168</v>
      </c>
      <c r="D21" s="36">
        <v>36436.86508033</v>
      </c>
      <c r="E21" s="33">
        <v>3535.237</v>
      </c>
      <c r="F21" s="63">
        <v>8542.185</v>
      </c>
      <c r="G21" s="36">
        <v>12077.422</v>
      </c>
    </row>
    <row r="22" spans="1:7" ht="13.5" thickBot="1">
      <c r="A22" s="19">
        <v>2006</v>
      </c>
      <c r="B22" s="54">
        <v>18096.0156054971</v>
      </c>
      <c r="C22" s="54">
        <v>20811.295179245597</v>
      </c>
      <c r="D22" s="54">
        <v>38907.310784742695</v>
      </c>
      <c r="E22" s="55">
        <v>4377.828219999999</v>
      </c>
      <c r="F22" s="55">
        <v>8802.83416</v>
      </c>
      <c r="G22" s="54">
        <v>13180.662380000002</v>
      </c>
    </row>
    <row r="23" spans="1:7" ht="12.75">
      <c r="A23" s="22"/>
      <c r="B23" s="56"/>
      <c r="C23" s="56"/>
      <c r="D23" s="56"/>
      <c r="E23" s="57"/>
      <c r="F23" s="57"/>
      <c r="G23" s="57"/>
    </row>
    <row r="24" spans="1:7" ht="12.75">
      <c r="A24" s="22"/>
      <c r="B24" s="56"/>
      <c r="C24" s="56"/>
      <c r="D24" s="56"/>
      <c r="E24" s="57"/>
      <c r="F24" s="57"/>
      <c r="G24" s="56"/>
    </row>
    <row r="25" spans="1:7" ht="12.75">
      <c r="A25" s="22"/>
      <c r="B25" s="56"/>
      <c r="C25" s="56"/>
      <c r="D25" s="56"/>
      <c r="E25" s="57"/>
      <c r="F25" s="57"/>
      <c r="G25" s="56"/>
    </row>
    <row r="26" spans="1:7" ht="13.5" thickBot="1">
      <c r="A26" s="13"/>
      <c r="B26" s="13"/>
      <c r="C26" s="13"/>
      <c r="D26" s="13"/>
      <c r="E26" s="13"/>
      <c r="F26" s="13"/>
      <c r="G26" s="13"/>
    </row>
    <row r="27" spans="1:7" ht="12.75">
      <c r="A27" s="170"/>
      <c r="B27" s="302" t="s">
        <v>45</v>
      </c>
      <c r="C27" s="303"/>
      <c r="D27" s="304"/>
      <c r="E27" s="302" t="s">
        <v>46</v>
      </c>
      <c r="F27" s="303"/>
      <c r="G27" s="303"/>
    </row>
    <row r="28" spans="1:7" ht="12.75">
      <c r="A28" s="10" t="s">
        <v>5</v>
      </c>
      <c r="B28" s="12"/>
      <c r="C28" s="12" t="s">
        <v>42</v>
      </c>
      <c r="D28" s="12"/>
      <c r="E28" s="12"/>
      <c r="F28" s="12" t="s">
        <v>42</v>
      </c>
      <c r="G28" s="12"/>
    </row>
    <row r="29" spans="1:7" ht="13.5" thickBot="1">
      <c r="A29" s="13"/>
      <c r="B29" s="12" t="s">
        <v>43</v>
      </c>
      <c r="C29" s="12" t="s">
        <v>44</v>
      </c>
      <c r="D29" s="59" t="s">
        <v>8</v>
      </c>
      <c r="E29" s="12" t="s">
        <v>43</v>
      </c>
      <c r="F29" s="12" t="s">
        <v>44</v>
      </c>
      <c r="G29" s="12" t="s">
        <v>8</v>
      </c>
    </row>
    <row r="30" spans="1:7" ht="12.75">
      <c r="A30" s="23">
        <v>1992</v>
      </c>
      <c r="B30" s="53">
        <v>14859</v>
      </c>
      <c r="C30" s="32">
        <v>6979.7</v>
      </c>
      <c r="D30" s="53">
        <v>21838.7</v>
      </c>
      <c r="E30" s="32">
        <v>708.6</v>
      </c>
      <c r="F30" s="32">
        <v>246.1</v>
      </c>
      <c r="G30" s="53">
        <v>954.7</v>
      </c>
    </row>
    <row r="31" spans="1:7" ht="12.75">
      <c r="A31" s="25">
        <v>1993</v>
      </c>
      <c r="B31" s="36">
        <v>9131.3</v>
      </c>
      <c r="C31" s="33">
        <v>6890.8</v>
      </c>
      <c r="D31" s="36">
        <v>16022.1</v>
      </c>
      <c r="E31" s="33">
        <v>582.9</v>
      </c>
      <c r="F31" s="33">
        <v>453.3</v>
      </c>
      <c r="G31" s="36">
        <v>1036.2</v>
      </c>
    </row>
    <row r="32" spans="1:7" ht="12.75">
      <c r="A32" s="25">
        <v>1994</v>
      </c>
      <c r="B32" s="36">
        <v>6926.4</v>
      </c>
      <c r="C32" s="33">
        <v>4779.2</v>
      </c>
      <c r="D32" s="36">
        <v>11705.6</v>
      </c>
      <c r="E32" s="33">
        <v>807.9</v>
      </c>
      <c r="F32" s="33">
        <v>106.8</v>
      </c>
      <c r="G32" s="36">
        <v>914.7</v>
      </c>
    </row>
    <row r="33" spans="1:7" ht="12.75">
      <c r="A33" s="14">
        <v>1995</v>
      </c>
      <c r="B33" s="39">
        <v>5896.8</v>
      </c>
      <c r="C33" s="61">
        <v>5426.8</v>
      </c>
      <c r="D33" s="39">
        <v>11323.6</v>
      </c>
      <c r="E33" s="61">
        <v>675.6</v>
      </c>
      <c r="F33" s="61">
        <v>71.3</v>
      </c>
      <c r="G33" s="36">
        <v>746.9</v>
      </c>
    </row>
    <row r="34" spans="1:7" ht="12.75">
      <c r="A34" s="14">
        <v>1996</v>
      </c>
      <c r="B34" s="39">
        <v>10044.3</v>
      </c>
      <c r="C34" s="61">
        <v>7537.2</v>
      </c>
      <c r="D34" s="39">
        <v>17581.5</v>
      </c>
      <c r="E34" s="61">
        <v>953.1</v>
      </c>
      <c r="F34" s="61">
        <v>132.2</v>
      </c>
      <c r="G34" s="36">
        <v>1085.3</v>
      </c>
    </row>
    <row r="35" spans="1:7" ht="12.75">
      <c r="A35" s="14">
        <v>1997</v>
      </c>
      <c r="B35" s="39">
        <v>12560</v>
      </c>
      <c r="C35" s="61">
        <v>7892.1</v>
      </c>
      <c r="D35" s="39">
        <v>20452.1</v>
      </c>
      <c r="E35" s="61">
        <v>1603.7</v>
      </c>
      <c r="F35" s="61">
        <v>141.7</v>
      </c>
      <c r="G35" s="36">
        <v>1745.4</v>
      </c>
    </row>
    <row r="36" spans="1:7" ht="12.75">
      <c r="A36" s="14">
        <v>1998</v>
      </c>
      <c r="B36" s="39">
        <v>10719.4</v>
      </c>
      <c r="C36" s="61">
        <v>7538.1</v>
      </c>
      <c r="D36" s="39">
        <v>18077.6</v>
      </c>
      <c r="E36" s="61">
        <v>1183.3</v>
      </c>
      <c r="F36" s="61">
        <v>239</v>
      </c>
      <c r="G36" s="36">
        <v>1422.2</v>
      </c>
    </row>
    <row r="37" spans="1:7" ht="12.75">
      <c r="A37" s="14">
        <v>1999</v>
      </c>
      <c r="B37" s="39">
        <v>13546.4</v>
      </c>
      <c r="C37" s="61">
        <v>8133.5</v>
      </c>
      <c r="D37" s="39">
        <v>21679.9</v>
      </c>
      <c r="E37" s="61">
        <v>348.4</v>
      </c>
      <c r="F37" s="61">
        <v>248.7</v>
      </c>
      <c r="G37" s="36">
        <v>597.1</v>
      </c>
    </row>
    <row r="38" spans="1:7" ht="12.75">
      <c r="A38" s="14">
        <v>2000</v>
      </c>
      <c r="B38" s="39">
        <v>18170.653</v>
      </c>
      <c r="C38" s="61">
        <v>9102.672</v>
      </c>
      <c r="D38" s="39">
        <v>27273.324999999997</v>
      </c>
      <c r="E38" s="61">
        <v>487.6</v>
      </c>
      <c r="F38" s="61">
        <v>863.3</v>
      </c>
      <c r="G38" s="36">
        <v>1351</v>
      </c>
    </row>
    <row r="39" spans="1:7" ht="12.75">
      <c r="A39" s="14">
        <v>2001</v>
      </c>
      <c r="B39" s="39">
        <v>10037.693</v>
      </c>
      <c r="C39" s="61">
        <v>8619.861</v>
      </c>
      <c r="D39" s="39">
        <v>18657.554</v>
      </c>
      <c r="E39" s="61">
        <v>581.658</v>
      </c>
      <c r="F39" s="61">
        <v>628.044</v>
      </c>
      <c r="G39" s="36">
        <v>1209.702</v>
      </c>
    </row>
    <row r="40" spans="1:7" ht="12.75">
      <c r="A40" s="14">
        <v>2002</v>
      </c>
      <c r="B40" s="39">
        <v>12111.218</v>
      </c>
      <c r="C40" s="61">
        <v>8934.921</v>
      </c>
      <c r="D40" s="39">
        <v>21046.139</v>
      </c>
      <c r="E40" s="61">
        <v>718.255</v>
      </c>
      <c r="F40" s="61">
        <v>841.263</v>
      </c>
      <c r="G40" s="36">
        <v>1559.518</v>
      </c>
    </row>
    <row r="41" spans="1:7" ht="12.75">
      <c r="A41" s="14">
        <v>2003</v>
      </c>
      <c r="B41" s="39">
        <v>14379.8</v>
      </c>
      <c r="C41" s="61">
        <v>11870.4</v>
      </c>
      <c r="D41" s="39">
        <v>26305.2</v>
      </c>
      <c r="E41" s="61">
        <v>809.043</v>
      </c>
      <c r="F41" s="61">
        <v>1111.013</v>
      </c>
      <c r="G41" s="36">
        <v>1920.056</v>
      </c>
    </row>
    <row r="42" spans="1:7" ht="12.75">
      <c r="A42" s="14">
        <v>2004</v>
      </c>
      <c r="B42" s="39">
        <v>14562.954</v>
      </c>
      <c r="C42" s="61">
        <v>12867.589</v>
      </c>
      <c r="D42" s="39">
        <v>27430.542</v>
      </c>
      <c r="E42" s="61">
        <v>352.489</v>
      </c>
      <c r="F42" s="61">
        <v>417.662</v>
      </c>
      <c r="G42" s="36">
        <v>770.151</v>
      </c>
    </row>
    <row r="43" spans="1:7" ht="12.75">
      <c r="A43" s="14">
        <v>2005</v>
      </c>
      <c r="B43" s="39">
        <v>11847.1758132132</v>
      </c>
      <c r="C43" s="61">
        <v>10937.5573171168</v>
      </c>
      <c r="D43" s="39">
        <v>22784.73308033</v>
      </c>
      <c r="E43" s="61">
        <v>497.993</v>
      </c>
      <c r="F43" s="61">
        <v>1076.717</v>
      </c>
      <c r="G43" s="36">
        <v>1574.71</v>
      </c>
    </row>
    <row r="44" spans="1:7" ht="13.5" thickBot="1">
      <c r="A44" s="19">
        <v>2006</v>
      </c>
      <c r="B44" s="43">
        <v>13585.9483854971</v>
      </c>
      <c r="C44" s="62">
        <v>11657.8960192456</v>
      </c>
      <c r="D44" s="43">
        <v>25243.8444047427</v>
      </c>
      <c r="E44" s="62">
        <v>132.239</v>
      </c>
      <c r="F44" s="62">
        <v>350.565</v>
      </c>
      <c r="G44" s="54">
        <v>482.804</v>
      </c>
    </row>
    <row r="45" spans="1:7" ht="14.25">
      <c r="A45" s="219" t="s">
        <v>259</v>
      </c>
      <c r="B45" s="6"/>
      <c r="C45" s="6"/>
      <c r="D45" s="6"/>
      <c r="E45" s="6"/>
      <c r="F45" s="6"/>
      <c r="G45" s="6"/>
    </row>
    <row r="46" spans="1:7" ht="14.25">
      <c r="A46" s="219" t="s">
        <v>260</v>
      </c>
      <c r="B46" s="6"/>
      <c r="C46" s="6"/>
      <c r="D46" s="6"/>
      <c r="E46" s="6"/>
      <c r="F46" s="6"/>
      <c r="G46" s="6"/>
    </row>
    <row r="47" spans="1:7" ht="14.25">
      <c r="A47" s="115" t="s">
        <v>256</v>
      </c>
      <c r="B47" s="116"/>
      <c r="C47" s="116"/>
      <c r="D47" s="116"/>
      <c r="E47" s="57"/>
      <c r="F47" s="57"/>
      <c r="G47" s="57"/>
    </row>
  </sheetData>
  <mergeCells count="6">
    <mergeCell ref="B27:D27"/>
    <mergeCell ref="E27:G27"/>
    <mergeCell ref="A1:G1"/>
    <mergeCell ref="A3:G3"/>
    <mergeCell ref="B5:D5"/>
    <mergeCell ref="E5:G5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B22"/>
  <sheetViews>
    <sheetView zoomScale="75" zoomScaleNormal="75" workbookViewId="0" topLeftCell="A1">
      <selection activeCell="E47" sqref="E47"/>
    </sheetView>
  </sheetViews>
  <sheetFormatPr defaultColWidth="11.421875" defaultRowHeight="12.75"/>
  <cols>
    <col min="1" max="1" width="40.7109375" style="6" customWidth="1"/>
    <col min="2" max="3" width="12.7109375" style="6" customWidth="1"/>
    <col min="4" max="4" width="16.00390625" style="6" customWidth="1"/>
    <col min="5" max="5" width="12.7109375" style="6" customWidth="1"/>
    <col min="6" max="6" width="11.8515625" style="6" bestFit="1" customWidth="1"/>
    <col min="7" max="8" width="11.57421875" style="6" bestFit="1" customWidth="1"/>
    <col min="9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</row>
    <row r="2" ht="12.75">
      <c r="A2" s="307" t="s">
        <v>465</v>
      </c>
    </row>
    <row r="3" spans="1:8" ht="15">
      <c r="A3" s="317" t="s">
        <v>406</v>
      </c>
      <c r="B3" s="317"/>
      <c r="C3" s="317"/>
      <c r="D3" s="317"/>
      <c r="E3" s="317"/>
      <c r="F3" s="317"/>
      <c r="G3" s="317"/>
      <c r="H3" s="317"/>
    </row>
    <row r="4" spans="1:28" ht="15.75" thickBot="1">
      <c r="A4" s="149"/>
      <c r="B4" s="149"/>
      <c r="C4" s="149"/>
      <c r="D4" s="149"/>
      <c r="E4" s="149"/>
      <c r="F4" s="149"/>
      <c r="G4" s="149"/>
      <c r="H4" s="149"/>
      <c r="J4" s="13"/>
      <c r="AB4" s="13"/>
    </row>
    <row r="5" spans="1:28" ht="12.75">
      <c r="A5" s="150"/>
      <c r="B5" s="318" t="s">
        <v>80</v>
      </c>
      <c r="C5" s="319"/>
      <c r="D5" s="319"/>
      <c r="E5" s="319"/>
      <c r="F5" s="320"/>
      <c r="G5" s="151" t="s">
        <v>81</v>
      </c>
      <c r="H5" s="151" t="s">
        <v>82</v>
      </c>
      <c r="J5" s="13"/>
      <c r="AB5" s="13"/>
    </row>
    <row r="6" spans="1:28" ht="12.75">
      <c r="A6" s="145" t="s">
        <v>309</v>
      </c>
      <c r="B6" s="58"/>
      <c r="C6" s="146" t="s">
        <v>8</v>
      </c>
      <c r="D6" s="58"/>
      <c r="E6" s="321" t="s">
        <v>9</v>
      </c>
      <c r="F6" s="322"/>
      <c r="G6" s="12" t="s">
        <v>83</v>
      </c>
      <c r="H6" s="12" t="s">
        <v>84</v>
      </c>
      <c r="J6" s="13"/>
      <c r="AB6" s="13"/>
    </row>
    <row r="7" spans="1:28" ht="13.5" thickBot="1">
      <c r="A7" s="152"/>
      <c r="B7" s="153" t="s">
        <v>85</v>
      </c>
      <c r="C7" s="154" t="s">
        <v>86</v>
      </c>
      <c r="D7" s="154" t="s">
        <v>8</v>
      </c>
      <c r="E7" s="155" t="s">
        <v>85</v>
      </c>
      <c r="F7" s="154" t="s">
        <v>86</v>
      </c>
      <c r="G7" s="155" t="s">
        <v>87</v>
      </c>
      <c r="H7" s="155" t="s">
        <v>88</v>
      </c>
      <c r="J7" s="13"/>
      <c r="AB7" s="13"/>
    </row>
    <row r="8" spans="1:28" ht="12.75">
      <c r="A8" s="156" t="s">
        <v>221</v>
      </c>
      <c r="B8" s="157"/>
      <c r="C8" s="158"/>
      <c r="D8" s="158"/>
      <c r="E8" s="158"/>
      <c r="F8" s="158"/>
      <c r="G8" s="158"/>
      <c r="H8" s="158"/>
      <c r="J8" s="13"/>
      <c r="AB8" s="13"/>
    </row>
    <row r="9" spans="1:28" ht="12.75">
      <c r="A9" s="159" t="s">
        <v>89</v>
      </c>
      <c r="B9" s="160">
        <v>3605</v>
      </c>
      <c r="C9" s="128">
        <v>16340.3</v>
      </c>
      <c r="D9" s="128">
        <v>19945.3</v>
      </c>
      <c r="E9" s="128">
        <v>3577</v>
      </c>
      <c r="F9" s="128">
        <v>15812.3</v>
      </c>
      <c r="G9" s="128">
        <v>657</v>
      </c>
      <c r="H9" s="128">
        <v>38</v>
      </c>
      <c r="I9" s="47"/>
      <c r="J9" s="13"/>
      <c r="AB9" s="13"/>
    </row>
    <row r="10" spans="1:28" ht="12.75">
      <c r="A10" s="159" t="s">
        <v>90</v>
      </c>
      <c r="B10" s="160">
        <v>68</v>
      </c>
      <c r="C10" s="128">
        <v>1</v>
      </c>
      <c r="D10" s="128">
        <v>69</v>
      </c>
      <c r="E10" s="128">
        <v>65</v>
      </c>
      <c r="F10" s="128">
        <v>1</v>
      </c>
      <c r="G10" s="129">
        <v>8</v>
      </c>
      <c r="H10" s="129" t="s">
        <v>66</v>
      </c>
      <c r="J10" s="13"/>
      <c r="AB10" s="13"/>
    </row>
    <row r="11" spans="1:28" ht="12.75">
      <c r="A11" s="159" t="s">
        <v>222</v>
      </c>
      <c r="B11" s="160">
        <v>3673</v>
      </c>
      <c r="C11" s="128">
        <v>16341.3</v>
      </c>
      <c r="D11" s="128">
        <v>20014.3</v>
      </c>
      <c r="E11" s="128">
        <v>3642</v>
      </c>
      <c r="F11" s="128">
        <v>15813.3</v>
      </c>
      <c r="G11" s="128">
        <v>665</v>
      </c>
      <c r="H11" s="128">
        <v>38</v>
      </c>
      <c r="I11" s="47"/>
      <c r="J11" s="13"/>
      <c r="AB11" s="13"/>
    </row>
    <row r="12" spans="1:28" ht="12.75">
      <c r="A12" s="159"/>
      <c r="B12" s="160"/>
      <c r="C12" s="128"/>
      <c r="D12" s="128"/>
      <c r="E12" s="128"/>
      <c r="F12" s="128"/>
      <c r="G12" s="128"/>
      <c r="H12" s="128"/>
      <c r="J12" s="13"/>
      <c r="AB12" s="13"/>
    </row>
    <row r="13" spans="1:28" ht="12.75">
      <c r="A13" s="77" t="s">
        <v>223</v>
      </c>
      <c r="B13" s="160"/>
      <c r="C13" s="128"/>
      <c r="D13" s="128"/>
      <c r="E13" s="128"/>
      <c r="F13" s="128"/>
      <c r="G13" s="128"/>
      <c r="H13" s="128"/>
      <c r="J13" s="13"/>
      <c r="AB13" s="13"/>
    </row>
    <row r="14" spans="1:28" ht="12.75">
      <c r="A14" s="159" t="s">
        <v>89</v>
      </c>
      <c r="B14" s="160">
        <v>913048.4</v>
      </c>
      <c r="C14" s="128">
        <v>182922.9</v>
      </c>
      <c r="D14" s="128">
        <v>1095971.3</v>
      </c>
      <c r="E14" s="128">
        <v>875274.9</v>
      </c>
      <c r="F14" s="128">
        <v>155806.4</v>
      </c>
      <c r="G14" s="128">
        <v>49602</v>
      </c>
      <c r="H14" s="128">
        <v>25870</v>
      </c>
      <c r="J14" s="13"/>
      <c r="AB14" s="13"/>
    </row>
    <row r="15" spans="1:10" ht="12.75">
      <c r="A15" s="159" t="s">
        <v>90</v>
      </c>
      <c r="B15" s="160">
        <v>16270</v>
      </c>
      <c r="C15" s="128">
        <v>437</v>
      </c>
      <c r="D15" s="128">
        <v>16707</v>
      </c>
      <c r="E15" s="128">
        <v>15067</v>
      </c>
      <c r="F15" s="128">
        <v>345</v>
      </c>
      <c r="G15" s="128" t="s">
        <v>66</v>
      </c>
      <c r="H15" s="129" t="s">
        <v>66</v>
      </c>
      <c r="J15" s="13"/>
    </row>
    <row r="16" spans="1:10" ht="12.75">
      <c r="A16" s="159" t="s">
        <v>222</v>
      </c>
      <c r="B16" s="160">
        <v>929318.4</v>
      </c>
      <c r="C16" s="128">
        <v>183359.9</v>
      </c>
      <c r="D16" s="128">
        <v>1112678.3</v>
      </c>
      <c r="E16" s="128">
        <v>890341.9</v>
      </c>
      <c r="F16" s="128">
        <v>156151.4</v>
      </c>
      <c r="G16" s="128">
        <v>49602</v>
      </c>
      <c r="H16" s="128">
        <v>25870</v>
      </c>
      <c r="J16" s="13"/>
    </row>
    <row r="17" spans="1:10" ht="12.75">
      <c r="A17" s="159"/>
      <c r="B17" s="160"/>
      <c r="C17" s="128"/>
      <c r="D17" s="128"/>
      <c r="E17" s="128"/>
      <c r="F17" s="128"/>
      <c r="G17" s="128"/>
      <c r="H17" s="128"/>
      <c r="J17" s="13"/>
    </row>
    <row r="18" spans="1:10" ht="12.75">
      <c r="A18" s="77" t="s">
        <v>224</v>
      </c>
      <c r="B18" s="160">
        <v>1920</v>
      </c>
      <c r="C18" s="129" t="s">
        <v>66</v>
      </c>
      <c r="D18" s="128">
        <v>1920</v>
      </c>
      <c r="E18" s="128">
        <v>1920</v>
      </c>
      <c r="F18" s="129" t="s">
        <v>66</v>
      </c>
      <c r="G18" s="128" t="s">
        <v>66</v>
      </c>
      <c r="H18" s="129" t="s">
        <v>66</v>
      </c>
      <c r="J18" s="13"/>
    </row>
    <row r="19" spans="1:10" ht="12.75">
      <c r="A19" s="77"/>
      <c r="B19" s="160"/>
      <c r="C19" s="128"/>
      <c r="D19" s="128"/>
      <c r="E19" s="128"/>
      <c r="F19" s="128"/>
      <c r="G19" s="128"/>
      <c r="H19" s="128"/>
      <c r="J19" s="13"/>
    </row>
    <row r="20" spans="1:10" ht="12.75">
      <c r="A20" s="77" t="s">
        <v>225</v>
      </c>
      <c r="B20" s="160">
        <v>108</v>
      </c>
      <c r="C20" s="128">
        <v>508.6</v>
      </c>
      <c r="D20" s="128">
        <v>616.6</v>
      </c>
      <c r="E20" s="129" t="s">
        <v>66</v>
      </c>
      <c r="F20" s="129" t="s">
        <v>66</v>
      </c>
      <c r="G20" s="128" t="s">
        <v>66</v>
      </c>
      <c r="H20" s="129" t="s">
        <v>66</v>
      </c>
      <c r="J20" s="13"/>
    </row>
    <row r="21" spans="1:8" ht="12.75">
      <c r="A21" s="159"/>
      <c r="B21" s="160"/>
      <c r="C21" s="128"/>
      <c r="D21" s="128"/>
      <c r="E21" s="128"/>
      <c r="F21" s="128"/>
      <c r="G21" s="128"/>
      <c r="H21" s="128"/>
    </row>
    <row r="22" spans="1:8" ht="13.5" thickBot="1">
      <c r="A22" s="161" t="s">
        <v>91</v>
      </c>
      <c r="B22" s="162">
        <v>935019.4</v>
      </c>
      <c r="C22" s="134">
        <v>200209.8</v>
      </c>
      <c r="D22" s="134">
        <v>1135229.2</v>
      </c>
      <c r="E22" s="134">
        <v>895903.9</v>
      </c>
      <c r="F22" s="134">
        <v>171964.7</v>
      </c>
      <c r="G22" s="134">
        <v>50267</v>
      </c>
      <c r="H22" s="134">
        <v>25908</v>
      </c>
    </row>
  </sheetData>
  <mergeCells count="4">
    <mergeCell ref="A1:H1"/>
    <mergeCell ref="A3:H3"/>
    <mergeCell ref="B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H86"/>
  <sheetViews>
    <sheetView zoomScale="75" zoomScaleNormal="75" workbookViewId="0" topLeftCell="A1">
      <selection activeCell="I13" sqref="I13"/>
    </sheetView>
  </sheetViews>
  <sheetFormatPr defaultColWidth="11.421875" defaultRowHeight="12.75"/>
  <cols>
    <col min="1" max="1" width="22.28125" style="6" customWidth="1"/>
    <col min="2" max="3" width="15.00390625" style="6" customWidth="1"/>
    <col min="4" max="4" width="17.8515625" style="6" customWidth="1"/>
    <col min="5" max="6" width="15.00390625" style="6" customWidth="1"/>
    <col min="7" max="7" width="18.140625" style="6" customWidth="1"/>
    <col min="8" max="16384" width="11.421875" style="6" customWidth="1"/>
  </cols>
  <sheetData>
    <row r="1" spans="1:7" s="148" customFormat="1" ht="18">
      <c r="A1" s="316" t="s">
        <v>0</v>
      </c>
      <c r="B1" s="316"/>
      <c r="C1" s="316"/>
      <c r="D1" s="316"/>
      <c r="E1" s="316"/>
      <c r="F1" s="316"/>
      <c r="G1" s="316"/>
    </row>
    <row r="2" ht="12.75">
      <c r="A2" s="307" t="s">
        <v>465</v>
      </c>
    </row>
    <row r="3" spans="1:8" ht="15">
      <c r="A3" s="317" t="s">
        <v>420</v>
      </c>
      <c r="B3" s="317"/>
      <c r="C3" s="317"/>
      <c r="D3" s="317"/>
      <c r="E3" s="317"/>
      <c r="F3" s="317"/>
      <c r="G3" s="317"/>
      <c r="H3" s="183"/>
    </row>
    <row r="4" spans="1:8" ht="15.75" thickBot="1">
      <c r="A4" s="189"/>
      <c r="B4" s="190"/>
      <c r="C4" s="190"/>
      <c r="D4" s="190"/>
      <c r="E4" s="190"/>
      <c r="F4" s="190"/>
      <c r="G4" s="190"/>
      <c r="H4" s="183"/>
    </row>
    <row r="5" spans="1:7" ht="12.75">
      <c r="A5" s="207" t="s">
        <v>145</v>
      </c>
      <c r="B5" s="327" t="s">
        <v>153</v>
      </c>
      <c r="C5" s="328"/>
      <c r="D5" s="362"/>
      <c r="E5" s="327" t="s">
        <v>45</v>
      </c>
      <c r="F5" s="328"/>
      <c r="G5" s="328"/>
    </row>
    <row r="6" spans="1:7" ht="12.75">
      <c r="A6" s="165" t="s">
        <v>118</v>
      </c>
      <c r="B6" s="208"/>
      <c r="C6" s="166" t="s">
        <v>250</v>
      </c>
      <c r="D6" s="209"/>
      <c r="E6" s="208"/>
      <c r="F6" s="166" t="s">
        <v>250</v>
      </c>
      <c r="G6" s="209"/>
    </row>
    <row r="7" spans="1:7" ht="13.5" thickBot="1">
      <c r="A7" s="210"/>
      <c r="B7" s="168" t="s">
        <v>43</v>
      </c>
      <c r="C7" s="168" t="s">
        <v>251</v>
      </c>
      <c r="D7" s="168" t="s">
        <v>8</v>
      </c>
      <c r="E7" s="168" t="s">
        <v>43</v>
      </c>
      <c r="F7" s="168" t="s">
        <v>251</v>
      </c>
      <c r="G7" s="168" t="s">
        <v>8</v>
      </c>
    </row>
    <row r="8" spans="1:7" ht="12.75">
      <c r="A8" s="170" t="s">
        <v>232</v>
      </c>
      <c r="B8" s="125">
        <v>44711</v>
      </c>
      <c r="C8" s="125">
        <v>104324</v>
      </c>
      <c r="D8" s="125">
        <v>149035</v>
      </c>
      <c r="E8" s="125">
        <v>44711</v>
      </c>
      <c r="F8" s="126">
        <v>104324</v>
      </c>
      <c r="G8" s="125">
        <v>149035</v>
      </c>
    </row>
    <row r="9" spans="1:7" ht="12.75">
      <c r="A9" s="13" t="s">
        <v>233</v>
      </c>
      <c r="B9" s="128">
        <v>42403</v>
      </c>
      <c r="C9" s="128">
        <v>84173</v>
      </c>
      <c r="D9" s="128">
        <v>126576</v>
      </c>
      <c r="E9" s="128">
        <v>24683</v>
      </c>
      <c r="F9" s="130">
        <v>57593</v>
      </c>
      <c r="G9" s="128">
        <v>82276</v>
      </c>
    </row>
    <row r="10" spans="1:7" ht="12.75">
      <c r="A10" s="13" t="s">
        <v>234</v>
      </c>
      <c r="B10" s="128">
        <v>201633</v>
      </c>
      <c r="C10" s="128">
        <v>391405</v>
      </c>
      <c r="D10" s="128">
        <v>593038</v>
      </c>
      <c r="E10" s="128">
        <v>106747</v>
      </c>
      <c r="F10" s="130">
        <v>249077</v>
      </c>
      <c r="G10" s="128">
        <v>355824</v>
      </c>
    </row>
    <row r="11" spans="1:7" ht="12.75">
      <c r="A11" s="13" t="s">
        <v>235</v>
      </c>
      <c r="B11" s="128">
        <v>411530</v>
      </c>
      <c r="C11" s="128">
        <v>874501</v>
      </c>
      <c r="D11" s="128">
        <v>1286031</v>
      </c>
      <c r="E11" s="128">
        <v>308648</v>
      </c>
      <c r="F11" s="130">
        <v>720177</v>
      </c>
      <c r="G11" s="128">
        <v>1028825</v>
      </c>
    </row>
    <row r="12" spans="1:7" ht="12.75">
      <c r="A12" s="78" t="s">
        <v>123</v>
      </c>
      <c r="B12" s="131">
        <v>700277</v>
      </c>
      <c r="C12" s="131">
        <v>1454403</v>
      </c>
      <c r="D12" s="131">
        <v>2154680</v>
      </c>
      <c r="E12" s="131">
        <v>484789</v>
      </c>
      <c r="F12" s="132">
        <v>1131171</v>
      </c>
      <c r="G12" s="131">
        <v>1615960</v>
      </c>
    </row>
    <row r="13" spans="1:7" ht="12.75">
      <c r="A13" s="78"/>
      <c r="B13" s="131"/>
      <c r="C13" s="131"/>
      <c r="D13" s="131"/>
      <c r="E13" s="131"/>
      <c r="F13" s="132"/>
      <c r="G13" s="131"/>
    </row>
    <row r="14" spans="1:7" ht="12.75">
      <c r="A14" s="78" t="s">
        <v>124</v>
      </c>
      <c r="B14" s="133" t="s">
        <v>66</v>
      </c>
      <c r="C14" s="131">
        <v>3750</v>
      </c>
      <c r="D14" s="131">
        <v>3750</v>
      </c>
      <c r="E14" s="133" t="s">
        <v>66</v>
      </c>
      <c r="F14" s="133">
        <v>3750</v>
      </c>
      <c r="G14" s="133">
        <v>3750</v>
      </c>
    </row>
    <row r="15" spans="1:7" ht="12.75">
      <c r="A15" s="78"/>
      <c r="B15" s="131"/>
      <c r="C15" s="131"/>
      <c r="D15" s="131"/>
      <c r="E15" s="131"/>
      <c r="F15" s="132"/>
      <c r="G15" s="131"/>
    </row>
    <row r="16" spans="1:7" ht="12.75">
      <c r="A16" s="78" t="s">
        <v>125</v>
      </c>
      <c r="B16" s="133">
        <v>1235</v>
      </c>
      <c r="C16" s="131">
        <v>3835</v>
      </c>
      <c r="D16" s="131">
        <v>5070</v>
      </c>
      <c r="E16" s="133">
        <v>1235</v>
      </c>
      <c r="F16" s="133">
        <v>3835</v>
      </c>
      <c r="G16" s="133">
        <v>5070</v>
      </c>
    </row>
    <row r="17" spans="1:7" ht="12.75">
      <c r="A17" s="13"/>
      <c r="B17" s="128"/>
      <c r="C17" s="128"/>
      <c r="D17" s="128"/>
      <c r="E17" s="128"/>
      <c r="F17" s="130"/>
      <c r="G17" s="128"/>
    </row>
    <row r="18" spans="1:7" ht="12.75">
      <c r="A18" s="13" t="s">
        <v>236</v>
      </c>
      <c r="B18" s="128">
        <v>44863</v>
      </c>
      <c r="C18" s="128">
        <v>596037</v>
      </c>
      <c r="D18" s="128">
        <v>640900</v>
      </c>
      <c r="E18" s="128" t="s">
        <v>66</v>
      </c>
      <c r="F18" s="129">
        <v>28598</v>
      </c>
      <c r="G18" s="128">
        <v>28598</v>
      </c>
    </row>
    <row r="19" spans="1:7" ht="12.75">
      <c r="A19" s="13" t="s">
        <v>237</v>
      </c>
      <c r="B19" s="128">
        <v>15570</v>
      </c>
      <c r="C19" s="129" t="s">
        <v>66</v>
      </c>
      <c r="D19" s="128">
        <v>15570</v>
      </c>
      <c r="E19" s="129" t="s">
        <v>66</v>
      </c>
      <c r="F19" s="129" t="s">
        <v>66</v>
      </c>
      <c r="G19" s="129" t="s">
        <v>66</v>
      </c>
    </row>
    <row r="20" spans="1:7" ht="12.75">
      <c r="A20" s="13" t="s">
        <v>238</v>
      </c>
      <c r="B20" s="128">
        <v>8460</v>
      </c>
      <c r="C20" s="128">
        <v>940</v>
      </c>
      <c r="D20" s="128">
        <v>9400</v>
      </c>
      <c r="E20" s="129" t="s">
        <v>66</v>
      </c>
      <c r="F20" s="129" t="s">
        <v>66</v>
      </c>
      <c r="G20" s="129" t="s">
        <v>66</v>
      </c>
    </row>
    <row r="21" spans="1:7" ht="12.75">
      <c r="A21" s="78" t="s">
        <v>186</v>
      </c>
      <c r="B21" s="131">
        <v>68893</v>
      </c>
      <c r="C21" s="131">
        <v>596977</v>
      </c>
      <c r="D21" s="131">
        <v>665870</v>
      </c>
      <c r="E21" s="131" t="s">
        <v>66</v>
      </c>
      <c r="F21" s="133">
        <v>28598</v>
      </c>
      <c r="G21" s="131">
        <v>28598</v>
      </c>
    </row>
    <row r="22" spans="1:7" ht="12.75">
      <c r="A22" s="78"/>
      <c r="B22" s="131"/>
      <c r="C22" s="131"/>
      <c r="D22" s="131"/>
      <c r="E22" s="131"/>
      <c r="F22" s="132"/>
      <c r="G22" s="131"/>
    </row>
    <row r="23" spans="1:7" ht="12.75">
      <c r="A23" s="78" t="s">
        <v>126</v>
      </c>
      <c r="B23" s="131">
        <v>47454</v>
      </c>
      <c r="C23" s="131">
        <v>991600</v>
      </c>
      <c r="D23" s="131">
        <v>1039054</v>
      </c>
      <c r="E23" s="131">
        <v>2892</v>
      </c>
      <c r="F23" s="132">
        <v>203090</v>
      </c>
      <c r="G23" s="131">
        <v>205982</v>
      </c>
    </row>
    <row r="24" spans="1:7" ht="12.75">
      <c r="A24" s="78"/>
      <c r="B24" s="131"/>
      <c r="C24" s="131"/>
      <c r="D24" s="131"/>
      <c r="E24" s="131"/>
      <c r="F24" s="132"/>
      <c r="G24" s="131"/>
    </row>
    <row r="25" spans="1:7" ht="12.75">
      <c r="A25" s="78" t="s">
        <v>127</v>
      </c>
      <c r="B25" s="131">
        <v>122280.94033713693</v>
      </c>
      <c r="C25" s="131">
        <v>2037078.185405602</v>
      </c>
      <c r="D25" s="131">
        <v>2159359.125742739</v>
      </c>
      <c r="E25" s="133">
        <v>7019.3503371369325</v>
      </c>
      <c r="F25" s="133">
        <v>233995.56540560172</v>
      </c>
      <c r="G25" s="133">
        <v>241014.91574273867</v>
      </c>
    </row>
    <row r="26" spans="1:7" ht="12.75">
      <c r="A26" s="13"/>
      <c r="B26" s="128"/>
      <c r="C26" s="128"/>
      <c r="D26" s="128"/>
      <c r="E26" s="128"/>
      <c r="F26" s="130"/>
      <c r="G26" s="128"/>
    </row>
    <row r="27" spans="1:7" ht="12.75">
      <c r="A27" s="13" t="s">
        <v>239</v>
      </c>
      <c r="B27" s="128">
        <v>21853</v>
      </c>
      <c r="C27" s="128">
        <v>186163</v>
      </c>
      <c r="D27" s="128">
        <v>208016</v>
      </c>
      <c r="E27" s="128">
        <v>3244</v>
      </c>
      <c r="F27" s="130">
        <v>61629</v>
      </c>
      <c r="G27" s="128">
        <v>64873</v>
      </c>
    </row>
    <row r="28" spans="1:7" ht="12.75">
      <c r="A28" s="13" t="s">
        <v>190</v>
      </c>
      <c r="B28" s="128">
        <v>15380</v>
      </c>
      <c r="C28" s="128">
        <v>40800</v>
      </c>
      <c r="D28" s="128">
        <v>56180</v>
      </c>
      <c r="E28" s="128" t="s">
        <v>66</v>
      </c>
      <c r="F28" s="130" t="s">
        <v>66</v>
      </c>
      <c r="G28" s="128" t="s">
        <v>66</v>
      </c>
    </row>
    <row r="29" spans="1:7" ht="12.75">
      <c r="A29" s="13" t="s">
        <v>191</v>
      </c>
      <c r="B29" s="128">
        <v>207138</v>
      </c>
      <c r="C29" s="128">
        <v>1024435</v>
      </c>
      <c r="D29" s="128">
        <v>1231573</v>
      </c>
      <c r="E29" s="128">
        <v>103855</v>
      </c>
      <c r="F29" s="130">
        <v>415421</v>
      </c>
      <c r="G29" s="128">
        <v>519276</v>
      </c>
    </row>
    <row r="30" spans="1:7" s="81" customFormat="1" ht="12.75">
      <c r="A30" s="78" t="s">
        <v>187</v>
      </c>
      <c r="B30" s="131">
        <v>244371</v>
      </c>
      <c r="C30" s="131">
        <v>1251398</v>
      </c>
      <c r="D30" s="131">
        <v>1495769</v>
      </c>
      <c r="E30" s="131">
        <v>107099</v>
      </c>
      <c r="F30" s="132">
        <v>477050</v>
      </c>
      <c r="G30" s="131">
        <v>584149</v>
      </c>
    </row>
    <row r="31" spans="1:7" ht="12.75">
      <c r="A31" s="13"/>
      <c r="B31" s="128"/>
      <c r="C31" s="128"/>
      <c r="D31" s="128"/>
      <c r="E31" s="128"/>
      <c r="F31" s="130"/>
      <c r="G31" s="128"/>
    </row>
    <row r="32" spans="1:7" ht="12.75">
      <c r="A32" s="13" t="s">
        <v>192</v>
      </c>
      <c r="B32" s="128">
        <v>1266284</v>
      </c>
      <c r="C32" s="128">
        <v>277965</v>
      </c>
      <c r="D32" s="128">
        <v>1544249</v>
      </c>
      <c r="E32" s="128">
        <v>75939</v>
      </c>
      <c r="F32" s="130">
        <v>16716</v>
      </c>
      <c r="G32" s="128">
        <v>92655</v>
      </c>
    </row>
    <row r="33" spans="1:7" ht="12.75">
      <c r="A33" s="13" t="s">
        <v>193</v>
      </c>
      <c r="B33" s="128">
        <v>12927</v>
      </c>
      <c r="C33" s="128">
        <v>50255</v>
      </c>
      <c r="D33" s="128">
        <v>63182</v>
      </c>
      <c r="E33" s="128">
        <v>1300</v>
      </c>
      <c r="F33" s="130">
        <v>8446</v>
      </c>
      <c r="G33" s="128">
        <v>9746</v>
      </c>
    </row>
    <row r="34" spans="1:7" ht="12.75">
      <c r="A34" s="13" t="s">
        <v>194</v>
      </c>
      <c r="B34" s="128">
        <v>147052</v>
      </c>
      <c r="C34" s="128">
        <v>111207</v>
      </c>
      <c r="D34" s="128">
        <v>258259</v>
      </c>
      <c r="E34" s="128">
        <v>39188</v>
      </c>
      <c r="F34" s="130">
        <v>12077</v>
      </c>
      <c r="G34" s="128">
        <v>51265</v>
      </c>
    </row>
    <row r="35" spans="1:7" ht="12.75">
      <c r="A35" s="13" t="s">
        <v>195</v>
      </c>
      <c r="B35" s="128">
        <v>712231</v>
      </c>
      <c r="C35" s="128">
        <v>474820</v>
      </c>
      <c r="D35" s="128">
        <v>1187051</v>
      </c>
      <c r="E35" s="128">
        <v>92344</v>
      </c>
      <c r="F35" s="130">
        <v>14044</v>
      </c>
      <c r="G35" s="128">
        <v>106388</v>
      </c>
    </row>
    <row r="36" spans="1:7" ht="12.75">
      <c r="A36" s="78" t="s">
        <v>128</v>
      </c>
      <c r="B36" s="131">
        <v>2138494</v>
      </c>
      <c r="C36" s="131">
        <v>914247</v>
      </c>
      <c r="D36" s="131">
        <v>3052741</v>
      </c>
      <c r="E36" s="131">
        <v>208771</v>
      </c>
      <c r="F36" s="132">
        <v>51283</v>
      </c>
      <c r="G36" s="131">
        <v>260054</v>
      </c>
    </row>
    <row r="37" spans="1:7" ht="12.75">
      <c r="A37" s="78"/>
      <c r="B37" s="131"/>
      <c r="C37" s="131"/>
      <c r="D37" s="131"/>
      <c r="E37" s="131"/>
      <c r="F37" s="132"/>
      <c r="G37" s="131"/>
    </row>
    <row r="38" spans="1:7" ht="12.75">
      <c r="A38" s="78" t="s">
        <v>129</v>
      </c>
      <c r="B38" s="131">
        <v>10754</v>
      </c>
      <c r="C38" s="131">
        <v>35114</v>
      </c>
      <c r="D38" s="131">
        <v>45868</v>
      </c>
      <c r="E38" s="131">
        <v>3032</v>
      </c>
      <c r="F38" s="132">
        <v>10983</v>
      </c>
      <c r="G38" s="131">
        <v>14015</v>
      </c>
    </row>
    <row r="39" spans="1:7" ht="12.75">
      <c r="A39" s="13"/>
      <c r="B39" s="128"/>
      <c r="C39" s="128"/>
      <c r="D39" s="128"/>
      <c r="E39" s="128"/>
      <c r="F39" s="130"/>
      <c r="G39" s="128"/>
    </row>
    <row r="40" spans="1:7" ht="12.75">
      <c r="A40" s="13" t="s">
        <v>196</v>
      </c>
      <c r="B40" s="128">
        <v>9300</v>
      </c>
      <c r="C40" s="128">
        <v>32500</v>
      </c>
      <c r="D40" s="128">
        <v>41800</v>
      </c>
      <c r="E40" s="129">
        <v>9300</v>
      </c>
      <c r="F40" s="130">
        <v>32500</v>
      </c>
      <c r="G40" s="128">
        <v>41800</v>
      </c>
    </row>
    <row r="41" spans="1:7" ht="12.75">
      <c r="A41" s="13" t="s">
        <v>240</v>
      </c>
      <c r="B41" s="129" t="s">
        <v>66</v>
      </c>
      <c r="C41" s="128">
        <v>609030</v>
      </c>
      <c r="D41" s="128">
        <v>609030</v>
      </c>
      <c r="E41" s="129" t="s">
        <v>66</v>
      </c>
      <c r="F41" s="130">
        <v>30300</v>
      </c>
      <c r="G41" s="128">
        <v>30300</v>
      </c>
    </row>
    <row r="42" spans="1:7" ht="12.75">
      <c r="A42" s="13" t="s">
        <v>197</v>
      </c>
      <c r="B42" s="128">
        <v>55100</v>
      </c>
      <c r="C42" s="128">
        <v>255700</v>
      </c>
      <c r="D42" s="128">
        <v>310800</v>
      </c>
      <c r="E42" s="128">
        <v>47000</v>
      </c>
      <c r="F42" s="130">
        <v>179300</v>
      </c>
      <c r="G42" s="128">
        <v>226300</v>
      </c>
    </row>
    <row r="43" spans="1:7" ht="12.75">
      <c r="A43" s="13" t="s">
        <v>241</v>
      </c>
      <c r="B43" s="129" t="s">
        <v>66</v>
      </c>
      <c r="C43" s="128">
        <v>12803</v>
      </c>
      <c r="D43" s="128">
        <v>12803</v>
      </c>
      <c r="E43" s="129" t="s">
        <v>66</v>
      </c>
      <c r="F43" s="129">
        <v>10156</v>
      </c>
      <c r="G43" s="129">
        <v>10156</v>
      </c>
    </row>
    <row r="44" spans="1:7" ht="12.75">
      <c r="A44" s="13" t="s">
        <v>198</v>
      </c>
      <c r="B44" s="129">
        <v>2834</v>
      </c>
      <c r="C44" s="128">
        <v>25509</v>
      </c>
      <c r="D44" s="128">
        <v>28343</v>
      </c>
      <c r="E44" s="129">
        <v>1907</v>
      </c>
      <c r="F44" s="130">
        <v>17169</v>
      </c>
      <c r="G44" s="128">
        <v>19076</v>
      </c>
    </row>
    <row r="45" spans="1:7" ht="12.75">
      <c r="A45" s="13" t="s">
        <v>242</v>
      </c>
      <c r="B45" s="128">
        <v>24781</v>
      </c>
      <c r="C45" s="128">
        <v>27869</v>
      </c>
      <c r="D45" s="128">
        <v>52650</v>
      </c>
      <c r="E45" s="128">
        <v>6385</v>
      </c>
      <c r="F45" s="130">
        <v>24029</v>
      </c>
      <c r="G45" s="128">
        <v>30414</v>
      </c>
    </row>
    <row r="46" spans="1:7" ht="12.75">
      <c r="A46" s="13" t="s">
        <v>243</v>
      </c>
      <c r="B46" s="129" t="s">
        <v>66</v>
      </c>
      <c r="C46" s="128">
        <v>47950</v>
      </c>
      <c r="D46" s="128">
        <v>47950</v>
      </c>
      <c r="E46" s="129" t="s">
        <v>66</v>
      </c>
      <c r="F46" s="130" t="s">
        <v>66</v>
      </c>
      <c r="G46" s="128" t="s">
        <v>66</v>
      </c>
    </row>
    <row r="47" spans="1:7" ht="12.75">
      <c r="A47" s="13" t="s">
        <v>244</v>
      </c>
      <c r="B47" s="128">
        <v>296563</v>
      </c>
      <c r="C47" s="128">
        <v>256970</v>
      </c>
      <c r="D47" s="128">
        <v>553533</v>
      </c>
      <c r="E47" s="128">
        <v>8300</v>
      </c>
      <c r="F47" s="130">
        <v>50927</v>
      </c>
      <c r="G47" s="128">
        <v>59227</v>
      </c>
    </row>
    <row r="48" spans="1:7" ht="12.75">
      <c r="A48" s="13" t="s">
        <v>199</v>
      </c>
      <c r="B48" s="128">
        <v>28800</v>
      </c>
      <c r="C48" s="128">
        <v>342214</v>
      </c>
      <c r="D48" s="128">
        <v>371014</v>
      </c>
      <c r="E48" s="128">
        <v>18800</v>
      </c>
      <c r="F48" s="130">
        <v>207033</v>
      </c>
      <c r="G48" s="128">
        <v>225833</v>
      </c>
    </row>
    <row r="49" spans="1:7" ht="12.75">
      <c r="A49" s="78" t="s">
        <v>188</v>
      </c>
      <c r="B49" s="131">
        <v>417378</v>
      </c>
      <c r="C49" s="131">
        <v>1610545</v>
      </c>
      <c r="D49" s="131">
        <v>2027923</v>
      </c>
      <c r="E49" s="131">
        <v>91692</v>
      </c>
      <c r="F49" s="132">
        <v>551414</v>
      </c>
      <c r="G49" s="131">
        <v>643106</v>
      </c>
    </row>
    <row r="50" spans="1:7" ht="12.75">
      <c r="A50" s="78"/>
      <c r="B50" s="131"/>
      <c r="C50" s="131"/>
      <c r="D50" s="131"/>
      <c r="E50" s="131"/>
      <c r="F50" s="132"/>
      <c r="G50" s="131"/>
    </row>
    <row r="51" spans="1:7" ht="12.75">
      <c r="A51" s="78" t="s">
        <v>130</v>
      </c>
      <c r="B51" s="131">
        <v>158439</v>
      </c>
      <c r="C51" s="131">
        <v>237009</v>
      </c>
      <c r="D51" s="131">
        <v>395448</v>
      </c>
      <c r="E51" s="131">
        <v>146779</v>
      </c>
      <c r="F51" s="132">
        <v>202695</v>
      </c>
      <c r="G51" s="131">
        <v>349474</v>
      </c>
    </row>
    <row r="52" spans="1:7" ht="12.75">
      <c r="A52" s="13"/>
      <c r="B52" s="128"/>
      <c r="C52" s="128"/>
      <c r="D52" s="128"/>
      <c r="E52" s="128"/>
      <c r="F52" s="130"/>
      <c r="G52" s="128"/>
    </row>
    <row r="53" spans="1:7" ht="12.75">
      <c r="A53" s="13" t="s">
        <v>200</v>
      </c>
      <c r="B53" s="128">
        <v>637112</v>
      </c>
      <c r="C53" s="128">
        <v>2245917</v>
      </c>
      <c r="D53" s="128">
        <v>2883029</v>
      </c>
      <c r="E53" s="128">
        <v>554014</v>
      </c>
      <c r="F53" s="130">
        <v>1730866</v>
      </c>
      <c r="G53" s="128">
        <v>2284880</v>
      </c>
    </row>
    <row r="54" spans="1:7" ht="12.75">
      <c r="A54" s="13" t="s">
        <v>219</v>
      </c>
      <c r="B54" s="128">
        <v>5255569</v>
      </c>
      <c r="C54" s="128">
        <v>2461368</v>
      </c>
      <c r="D54" s="128">
        <v>7716937</v>
      </c>
      <c r="E54" s="128">
        <v>5050833</v>
      </c>
      <c r="F54" s="130">
        <v>1715788</v>
      </c>
      <c r="G54" s="128">
        <v>6766621</v>
      </c>
    </row>
    <row r="55" spans="1:7" ht="12.75">
      <c r="A55" s="13" t="s">
        <v>201</v>
      </c>
      <c r="B55" s="128">
        <v>973854</v>
      </c>
      <c r="C55" s="128">
        <v>1701547</v>
      </c>
      <c r="D55" s="128">
        <v>2675401</v>
      </c>
      <c r="E55" s="128">
        <v>924720</v>
      </c>
      <c r="F55" s="130">
        <v>1228869</v>
      </c>
      <c r="G55" s="128">
        <v>2153589</v>
      </c>
    </row>
    <row r="56" spans="1:7" ht="12.75">
      <c r="A56" s="13" t="s">
        <v>202</v>
      </c>
      <c r="B56" s="128">
        <v>26874</v>
      </c>
      <c r="C56" s="128">
        <v>29296.8</v>
      </c>
      <c r="D56" s="128">
        <v>56170.8</v>
      </c>
      <c r="E56" s="128">
        <v>25818</v>
      </c>
      <c r="F56" s="130">
        <v>26096.8</v>
      </c>
      <c r="G56" s="128">
        <v>51914.8</v>
      </c>
    </row>
    <row r="57" spans="1:7" ht="12.75">
      <c r="A57" s="13" t="s">
        <v>220</v>
      </c>
      <c r="B57" s="128">
        <v>3678156</v>
      </c>
      <c r="C57" s="128">
        <v>1426082</v>
      </c>
      <c r="D57" s="128">
        <v>5104238</v>
      </c>
      <c r="E57" s="128">
        <v>3568798</v>
      </c>
      <c r="F57" s="130">
        <v>1383062</v>
      </c>
      <c r="G57" s="128">
        <v>4951860</v>
      </c>
    </row>
    <row r="58" spans="1:7" s="81" customFormat="1" ht="12.75">
      <c r="A58" s="78" t="s">
        <v>131</v>
      </c>
      <c r="B58" s="131">
        <v>10571565</v>
      </c>
      <c r="C58" s="131">
        <v>7864210.8</v>
      </c>
      <c r="D58" s="131">
        <v>18435775.8</v>
      </c>
      <c r="E58" s="131">
        <v>10124183</v>
      </c>
      <c r="F58" s="132">
        <v>6084681.8</v>
      </c>
      <c r="G58" s="131">
        <v>16208864.8</v>
      </c>
    </row>
    <row r="59" spans="1:7" ht="12.75">
      <c r="A59" s="13"/>
      <c r="B59" s="128"/>
      <c r="C59" s="128"/>
      <c r="D59" s="128"/>
      <c r="E59" s="128"/>
      <c r="F59" s="130"/>
      <c r="G59" s="128"/>
    </row>
    <row r="60" spans="1:7" ht="12.75">
      <c r="A60" s="13" t="s">
        <v>203</v>
      </c>
      <c r="B60" s="128">
        <v>35525</v>
      </c>
      <c r="C60" s="128">
        <v>286269</v>
      </c>
      <c r="D60" s="128">
        <v>321794</v>
      </c>
      <c r="E60" s="128">
        <v>2103</v>
      </c>
      <c r="F60" s="130">
        <v>160114</v>
      </c>
      <c r="G60" s="128">
        <v>162217</v>
      </c>
    </row>
    <row r="61" spans="1:7" ht="12.75">
      <c r="A61" s="13" t="s">
        <v>204</v>
      </c>
      <c r="B61" s="128">
        <v>1570</v>
      </c>
      <c r="C61" s="128">
        <v>7851</v>
      </c>
      <c r="D61" s="128">
        <v>9421</v>
      </c>
      <c r="E61" s="128">
        <v>1570</v>
      </c>
      <c r="F61" s="130">
        <v>7851</v>
      </c>
      <c r="G61" s="128">
        <v>9421</v>
      </c>
    </row>
    <row r="62" spans="1:7" ht="12.75">
      <c r="A62" s="13" t="s">
        <v>205</v>
      </c>
      <c r="B62" s="128">
        <v>481969</v>
      </c>
      <c r="C62" s="128">
        <v>1553343</v>
      </c>
      <c r="D62" s="128">
        <v>2035312</v>
      </c>
      <c r="E62" s="128">
        <v>108112</v>
      </c>
      <c r="F62" s="130">
        <v>896686</v>
      </c>
      <c r="G62" s="128">
        <v>1004798</v>
      </c>
    </row>
    <row r="63" spans="1:7" ht="12.75">
      <c r="A63" s="78" t="s">
        <v>132</v>
      </c>
      <c r="B63" s="131">
        <v>519064</v>
      </c>
      <c r="C63" s="131">
        <v>1847463</v>
      </c>
      <c r="D63" s="131">
        <v>2366527</v>
      </c>
      <c r="E63" s="131">
        <v>111785</v>
      </c>
      <c r="F63" s="132">
        <v>1064651</v>
      </c>
      <c r="G63" s="131">
        <v>1176436</v>
      </c>
    </row>
    <row r="64" spans="1:7" ht="12.75">
      <c r="A64" s="78"/>
      <c r="B64" s="131"/>
      <c r="C64" s="131"/>
      <c r="D64" s="131"/>
      <c r="E64" s="131"/>
      <c r="F64" s="132"/>
      <c r="G64" s="131"/>
    </row>
    <row r="65" spans="1:7" ht="12.75">
      <c r="A65" s="78" t="s">
        <v>133</v>
      </c>
      <c r="B65" s="131">
        <v>21843.06516</v>
      </c>
      <c r="C65" s="131">
        <v>524233.56384</v>
      </c>
      <c r="D65" s="131">
        <v>546076.629</v>
      </c>
      <c r="E65" s="131">
        <v>10660.185159999994</v>
      </c>
      <c r="F65" s="132">
        <v>255844.44383999996</v>
      </c>
      <c r="G65" s="131">
        <v>266504.62899999996</v>
      </c>
    </row>
    <row r="66" spans="1:7" ht="12.75">
      <c r="A66" s="13"/>
      <c r="B66" s="128"/>
      <c r="C66" s="128"/>
      <c r="D66" s="128"/>
      <c r="E66" s="128"/>
      <c r="F66" s="130"/>
      <c r="G66" s="128"/>
    </row>
    <row r="67" spans="1:7" ht="12.75">
      <c r="A67" s="13" t="s">
        <v>206</v>
      </c>
      <c r="B67" s="128">
        <v>1804618</v>
      </c>
      <c r="C67" s="128">
        <v>1065456</v>
      </c>
      <c r="D67" s="128">
        <v>2870074</v>
      </c>
      <c r="E67" s="128">
        <v>1804618</v>
      </c>
      <c r="F67" s="130">
        <v>1065456</v>
      </c>
      <c r="G67" s="128">
        <v>2870074</v>
      </c>
    </row>
    <row r="68" spans="1:7" ht="12.75">
      <c r="A68" s="13" t="s">
        <v>207</v>
      </c>
      <c r="B68" s="128">
        <v>42531</v>
      </c>
      <c r="C68" s="128">
        <v>38921</v>
      </c>
      <c r="D68" s="128">
        <v>81452</v>
      </c>
      <c r="E68" s="128">
        <v>42531</v>
      </c>
      <c r="F68" s="130">
        <v>38921</v>
      </c>
      <c r="G68" s="128">
        <v>81452</v>
      </c>
    </row>
    <row r="69" spans="1:7" s="81" customFormat="1" ht="12.75">
      <c r="A69" s="78" t="s">
        <v>134</v>
      </c>
      <c r="B69" s="131">
        <v>1847149</v>
      </c>
      <c r="C69" s="131">
        <v>1104377</v>
      </c>
      <c r="D69" s="131">
        <v>2951526</v>
      </c>
      <c r="E69" s="131">
        <v>1847149</v>
      </c>
      <c r="F69" s="132">
        <v>1104377</v>
      </c>
      <c r="G69" s="131">
        <v>2951526</v>
      </c>
    </row>
    <row r="70" spans="1:7" ht="12.75">
      <c r="A70" s="13"/>
      <c r="B70" s="128"/>
      <c r="C70" s="128"/>
      <c r="D70" s="128"/>
      <c r="E70" s="128"/>
      <c r="F70" s="130"/>
      <c r="G70" s="128"/>
    </row>
    <row r="71" spans="1:7" ht="12.75">
      <c r="A71" s="13" t="s">
        <v>208</v>
      </c>
      <c r="B71" s="129">
        <v>10531</v>
      </c>
      <c r="C71" s="128">
        <v>19558</v>
      </c>
      <c r="D71" s="128">
        <v>30089</v>
      </c>
      <c r="E71" s="129">
        <v>10531</v>
      </c>
      <c r="F71" s="130">
        <v>19558</v>
      </c>
      <c r="G71" s="128">
        <v>30089</v>
      </c>
    </row>
    <row r="72" spans="1:7" ht="12.75">
      <c r="A72" s="13" t="s">
        <v>209</v>
      </c>
      <c r="B72" s="128">
        <v>350100</v>
      </c>
      <c r="C72" s="128">
        <v>32500</v>
      </c>
      <c r="D72" s="128">
        <v>382600</v>
      </c>
      <c r="E72" s="128" t="s">
        <v>66</v>
      </c>
      <c r="F72" s="129" t="s">
        <v>66</v>
      </c>
      <c r="G72" s="128" t="s">
        <v>66</v>
      </c>
    </row>
    <row r="73" spans="1:7" ht="12.75">
      <c r="A73" s="13" t="s">
        <v>210</v>
      </c>
      <c r="B73" s="128">
        <v>317600</v>
      </c>
      <c r="C73" s="129">
        <v>40912</v>
      </c>
      <c r="D73" s="128">
        <v>358512</v>
      </c>
      <c r="E73" s="128">
        <v>58272</v>
      </c>
      <c r="F73" s="129">
        <v>40912</v>
      </c>
      <c r="G73" s="128">
        <v>99184</v>
      </c>
    </row>
    <row r="74" spans="1:7" ht="12.75">
      <c r="A74" s="13" t="s">
        <v>211</v>
      </c>
      <c r="B74" s="128">
        <v>7588.35</v>
      </c>
      <c r="C74" s="128">
        <v>100816.65</v>
      </c>
      <c r="D74" s="128">
        <v>108405</v>
      </c>
      <c r="E74" s="128">
        <v>7588.35</v>
      </c>
      <c r="F74" s="130">
        <v>100816.65</v>
      </c>
      <c r="G74" s="128">
        <v>108405</v>
      </c>
    </row>
    <row r="75" spans="1:7" ht="12.75">
      <c r="A75" s="13" t="s">
        <v>212</v>
      </c>
      <c r="B75" s="128">
        <v>305577</v>
      </c>
      <c r="C75" s="129">
        <v>2853</v>
      </c>
      <c r="D75" s="128">
        <v>308430</v>
      </c>
      <c r="E75" s="128">
        <v>215770</v>
      </c>
      <c r="F75" s="129">
        <v>2853</v>
      </c>
      <c r="G75" s="128">
        <v>218623</v>
      </c>
    </row>
    <row r="76" spans="1:7" ht="12.75">
      <c r="A76" s="13" t="s">
        <v>213</v>
      </c>
      <c r="B76" s="128">
        <v>9669</v>
      </c>
      <c r="C76" s="128">
        <v>4236</v>
      </c>
      <c r="D76" s="128">
        <v>13905</v>
      </c>
      <c r="E76" s="128">
        <v>9669</v>
      </c>
      <c r="F76" s="130">
        <v>4236</v>
      </c>
      <c r="G76" s="128">
        <v>13905</v>
      </c>
    </row>
    <row r="77" spans="1:7" ht="12.75">
      <c r="A77" s="13" t="s">
        <v>214</v>
      </c>
      <c r="B77" s="128">
        <v>71946</v>
      </c>
      <c r="C77" s="128">
        <v>920</v>
      </c>
      <c r="D77" s="128">
        <v>72866</v>
      </c>
      <c r="E77" s="128">
        <v>51530</v>
      </c>
      <c r="F77" s="130">
        <v>732</v>
      </c>
      <c r="G77" s="128">
        <v>52262</v>
      </c>
    </row>
    <row r="78" spans="1:7" ht="12.75">
      <c r="A78" s="13" t="s">
        <v>215</v>
      </c>
      <c r="B78" s="128">
        <v>46869.6</v>
      </c>
      <c r="C78" s="129" t="s">
        <v>66</v>
      </c>
      <c r="D78" s="128">
        <v>46869.6</v>
      </c>
      <c r="E78" s="128">
        <v>25778.28</v>
      </c>
      <c r="F78" s="129" t="s">
        <v>66</v>
      </c>
      <c r="G78" s="128">
        <v>25778.28</v>
      </c>
    </row>
    <row r="79" spans="1:7" s="81" customFormat="1" ht="12.75">
      <c r="A79" s="78" t="s">
        <v>189</v>
      </c>
      <c r="B79" s="131">
        <v>1119880.95</v>
      </c>
      <c r="C79" s="131">
        <v>201795.65</v>
      </c>
      <c r="D79" s="131">
        <v>1321676.6</v>
      </c>
      <c r="E79" s="131">
        <v>379138.63</v>
      </c>
      <c r="F79" s="132">
        <v>169107.65</v>
      </c>
      <c r="G79" s="131">
        <v>548246.28</v>
      </c>
    </row>
    <row r="80" spans="1:7" ht="12.75">
      <c r="A80" s="13"/>
      <c r="B80" s="128"/>
      <c r="C80" s="128"/>
      <c r="D80" s="128"/>
      <c r="E80" s="128"/>
      <c r="F80" s="130"/>
      <c r="G80" s="128"/>
    </row>
    <row r="81" spans="1:7" ht="12.75">
      <c r="A81" s="13" t="s">
        <v>216</v>
      </c>
      <c r="B81" s="128">
        <v>21210</v>
      </c>
      <c r="C81" s="128">
        <v>12236</v>
      </c>
      <c r="D81" s="128">
        <v>33446</v>
      </c>
      <c r="E81" s="128">
        <v>3750</v>
      </c>
      <c r="F81" s="130">
        <v>2296</v>
      </c>
      <c r="G81" s="128">
        <v>6046</v>
      </c>
    </row>
    <row r="82" spans="1:7" ht="12.75">
      <c r="A82" s="13" t="s">
        <v>217</v>
      </c>
      <c r="B82" s="128">
        <v>85727.65</v>
      </c>
      <c r="C82" s="128">
        <v>121022.98</v>
      </c>
      <c r="D82" s="128">
        <v>206750.63</v>
      </c>
      <c r="E82" s="128">
        <v>55974.22</v>
      </c>
      <c r="F82" s="130">
        <v>79073.56</v>
      </c>
      <c r="G82" s="128">
        <v>135047.78</v>
      </c>
    </row>
    <row r="83" spans="1:7" s="81" customFormat="1" ht="12.75">
      <c r="A83" s="78" t="s">
        <v>135</v>
      </c>
      <c r="B83" s="131">
        <v>106937.65</v>
      </c>
      <c r="C83" s="131">
        <v>133258.98</v>
      </c>
      <c r="D83" s="131">
        <v>240196.63</v>
      </c>
      <c r="E83" s="131">
        <v>59724.22</v>
      </c>
      <c r="F83" s="132">
        <v>81369.56</v>
      </c>
      <c r="G83" s="131">
        <v>141093.78</v>
      </c>
    </row>
    <row r="84" spans="1:7" ht="12.75">
      <c r="A84" s="13"/>
      <c r="B84" s="128"/>
      <c r="C84" s="128"/>
      <c r="D84" s="128"/>
      <c r="E84" s="128"/>
      <c r="F84" s="128"/>
      <c r="G84" s="128"/>
    </row>
    <row r="85" spans="1:7" ht="13.5" thickBot="1">
      <c r="A85" s="80" t="s">
        <v>218</v>
      </c>
      <c r="B85" s="134">
        <v>18096015.605497133</v>
      </c>
      <c r="C85" s="134">
        <v>20811295.179245602</v>
      </c>
      <c r="D85" s="134">
        <v>38907310.78474274</v>
      </c>
      <c r="E85" s="134">
        <v>13585948.385497138</v>
      </c>
      <c r="F85" s="134">
        <v>11657896.019245602</v>
      </c>
      <c r="G85" s="134">
        <v>25243844.404742744</v>
      </c>
    </row>
    <row r="86" spans="4:7" ht="12.75">
      <c r="D86" s="188"/>
      <c r="G86" s="188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S88"/>
  <sheetViews>
    <sheetView zoomScale="75" zoomScaleNormal="75" workbookViewId="0" topLeftCell="A1">
      <selection activeCell="K8" sqref="K8"/>
    </sheetView>
  </sheetViews>
  <sheetFormatPr defaultColWidth="11.421875" defaultRowHeight="12.75"/>
  <cols>
    <col min="1" max="1" width="25.7109375" style="6" customWidth="1"/>
    <col min="2" max="9" width="12.7109375" style="6" customWidth="1"/>
    <col min="10" max="16384" width="11.421875" style="6" customWidth="1"/>
  </cols>
  <sheetData>
    <row r="1" spans="1:9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  <c r="I1" s="316"/>
    </row>
    <row r="2" ht="12.75">
      <c r="A2" s="307" t="s">
        <v>465</v>
      </c>
    </row>
    <row r="3" spans="1:9" ht="15">
      <c r="A3" s="317" t="s">
        <v>421</v>
      </c>
      <c r="B3" s="317"/>
      <c r="C3" s="317"/>
      <c r="D3" s="317"/>
      <c r="E3" s="317"/>
      <c r="F3" s="317"/>
      <c r="G3" s="317"/>
      <c r="H3" s="317"/>
      <c r="I3" s="342"/>
    </row>
    <row r="4" spans="1:9" ht="15.75" thickBot="1">
      <c r="A4" s="189"/>
      <c r="B4" s="190"/>
      <c r="C4" s="190"/>
      <c r="D4" s="190"/>
      <c r="E4" s="190"/>
      <c r="F4" s="190"/>
      <c r="G4" s="190"/>
      <c r="H4" s="190"/>
      <c r="I4" s="191"/>
    </row>
    <row r="5" spans="1:9" ht="12.75">
      <c r="A5" s="184" t="s">
        <v>145</v>
      </c>
      <c r="B5" s="211"/>
      <c r="C5" s="164" t="s">
        <v>8</v>
      </c>
      <c r="D5" s="204"/>
      <c r="E5" s="212" t="s">
        <v>39</v>
      </c>
      <c r="F5" s="151" t="s">
        <v>39</v>
      </c>
      <c r="G5" s="302" t="s">
        <v>276</v>
      </c>
      <c r="H5" s="303"/>
      <c r="I5" s="303"/>
    </row>
    <row r="6" spans="1:9" ht="12.75">
      <c r="A6" s="22" t="s">
        <v>118</v>
      </c>
      <c r="B6" s="60"/>
      <c r="C6" s="8" t="s">
        <v>250</v>
      </c>
      <c r="D6" s="213"/>
      <c r="E6" s="12" t="s">
        <v>40</v>
      </c>
      <c r="F6" s="29" t="s">
        <v>154</v>
      </c>
      <c r="G6" s="60"/>
      <c r="H6" s="8" t="s">
        <v>250</v>
      </c>
      <c r="I6" s="213"/>
    </row>
    <row r="7" spans="1:9" ht="13.5" thickBot="1">
      <c r="A7" s="153"/>
      <c r="B7" s="155" t="s">
        <v>43</v>
      </c>
      <c r="C7" s="155" t="s">
        <v>251</v>
      </c>
      <c r="D7" s="155" t="s">
        <v>8</v>
      </c>
      <c r="E7" s="155" t="s">
        <v>155</v>
      </c>
      <c r="F7" s="155" t="s">
        <v>155</v>
      </c>
      <c r="G7" s="155" t="s">
        <v>43</v>
      </c>
      <c r="H7" s="155" t="s">
        <v>251</v>
      </c>
      <c r="I7" s="155" t="s">
        <v>8</v>
      </c>
    </row>
    <row r="8" spans="1:17" ht="12.75">
      <c r="A8" s="170" t="s">
        <v>232</v>
      </c>
      <c r="B8" s="127" t="s">
        <v>66</v>
      </c>
      <c r="C8" s="127" t="s">
        <v>66</v>
      </c>
      <c r="D8" s="127" t="s">
        <v>66</v>
      </c>
      <c r="E8" s="127" t="s">
        <v>66</v>
      </c>
      <c r="F8" s="127" t="s">
        <v>66</v>
      </c>
      <c r="G8" s="127" t="s">
        <v>66</v>
      </c>
      <c r="H8" s="127" t="s">
        <v>66</v>
      </c>
      <c r="I8" s="127" t="s">
        <v>66</v>
      </c>
      <c r="J8" s="47"/>
      <c r="K8" s="188"/>
      <c r="P8" s="192"/>
      <c r="Q8" s="192"/>
    </row>
    <row r="9" spans="1:17" ht="12.75">
      <c r="A9" s="13" t="s">
        <v>233</v>
      </c>
      <c r="B9" s="128">
        <v>17720</v>
      </c>
      <c r="C9" s="130">
        <v>26580</v>
      </c>
      <c r="D9" s="129">
        <v>44300</v>
      </c>
      <c r="E9" s="129" t="s">
        <v>66</v>
      </c>
      <c r="F9" s="129" t="s">
        <v>66</v>
      </c>
      <c r="G9" s="128">
        <v>17720</v>
      </c>
      <c r="H9" s="130">
        <v>26580</v>
      </c>
      <c r="I9" s="129">
        <v>44300</v>
      </c>
      <c r="J9" s="47"/>
      <c r="K9" s="188"/>
      <c r="P9" s="192"/>
      <c r="Q9" s="192"/>
    </row>
    <row r="10" spans="1:17" ht="12.75">
      <c r="A10" s="13" t="s">
        <v>234</v>
      </c>
      <c r="B10" s="128">
        <v>94886</v>
      </c>
      <c r="C10" s="130">
        <v>142328</v>
      </c>
      <c r="D10" s="128">
        <v>237214</v>
      </c>
      <c r="E10" s="129" t="s">
        <v>66</v>
      </c>
      <c r="F10" s="129" t="s">
        <v>66</v>
      </c>
      <c r="G10" s="128">
        <v>94886</v>
      </c>
      <c r="H10" s="130">
        <v>142328</v>
      </c>
      <c r="I10" s="128">
        <v>237214</v>
      </c>
      <c r="J10" s="47"/>
      <c r="K10" s="188"/>
      <c r="P10" s="192"/>
      <c r="Q10" s="192"/>
    </row>
    <row r="11" spans="1:17" ht="12.75">
      <c r="A11" s="13" t="s">
        <v>235</v>
      </c>
      <c r="B11" s="128">
        <v>102882</v>
      </c>
      <c r="C11" s="136">
        <v>154324</v>
      </c>
      <c r="D11" s="128">
        <v>257206</v>
      </c>
      <c r="E11" s="129" t="s">
        <v>66</v>
      </c>
      <c r="F11" s="129" t="s">
        <v>66</v>
      </c>
      <c r="G11" s="128">
        <v>102882</v>
      </c>
      <c r="H11" s="136">
        <v>154324</v>
      </c>
      <c r="I11" s="128">
        <v>257206</v>
      </c>
      <c r="J11" s="47"/>
      <c r="K11" s="188"/>
      <c r="P11" s="192"/>
      <c r="Q11" s="192"/>
    </row>
    <row r="12" spans="1:17" ht="12.75">
      <c r="A12" s="78" t="s">
        <v>123</v>
      </c>
      <c r="B12" s="131">
        <v>215488</v>
      </c>
      <c r="C12" s="132">
        <v>323232</v>
      </c>
      <c r="D12" s="131">
        <v>538720</v>
      </c>
      <c r="E12" s="133" t="s">
        <v>66</v>
      </c>
      <c r="F12" s="133" t="s">
        <v>66</v>
      </c>
      <c r="G12" s="131">
        <v>215488</v>
      </c>
      <c r="H12" s="132">
        <v>323232</v>
      </c>
      <c r="I12" s="131">
        <v>538720</v>
      </c>
      <c r="J12" s="47"/>
      <c r="K12" s="188"/>
      <c r="P12" s="192"/>
      <c r="Q12" s="192"/>
    </row>
    <row r="13" spans="1:17" ht="12.75">
      <c r="A13" s="78"/>
      <c r="B13" s="131"/>
      <c r="C13" s="132"/>
      <c r="D13" s="131"/>
      <c r="E13" s="131"/>
      <c r="F13" s="131"/>
      <c r="G13" s="131"/>
      <c r="H13" s="132"/>
      <c r="I13" s="131"/>
      <c r="J13" s="47"/>
      <c r="K13" s="188"/>
      <c r="P13" s="192"/>
      <c r="Q13" s="192"/>
    </row>
    <row r="14" spans="1:17" ht="12.75">
      <c r="A14" s="78" t="s">
        <v>124</v>
      </c>
      <c r="B14" s="137" t="s">
        <v>66</v>
      </c>
      <c r="C14" s="137" t="s">
        <v>66</v>
      </c>
      <c r="D14" s="133" t="s">
        <v>66</v>
      </c>
      <c r="E14" s="133" t="s">
        <v>66</v>
      </c>
      <c r="F14" s="133" t="s">
        <v>66</v>
      </c>
      <c r="G14" s="137" t="s">
        <v>66</v>
      </c>
      <c r="H14" s="137" t="s">
        <v>66</v>
      </c>
      <c r="I14" s="133" t="s">
        <v>66</v>
      </c>
      <c r="J14" s="47"/>
      <c r="K14" s="188"/>
      <c r="P14" s="192"/>
      <c r="Q14" s="192"/>
    </row>
    <row r="15" spans="1:17" ht="12.75">
      <c r="A15" s="78"/>
      <c r="B15" s="131"/>
      <c r="C15" s="132"/>
      <c r="D15" s="131"/>
      <c r="E15" s="131"/>
      <c r="F15" s="131"/>
      <c r="G15" s="131"/>
      <c r="H15" s="132"/>
      <c r="I15" s="131"/>
      <c r="J15" s="47"/>
      <c r="K15" s="188"/>
      <c r="P15" s="192"/>
      <c r="Q15" s="192"/>
    </row>
    <row r="16" spans="1:17" ht="12.75">
      <c r="A16" s="78" t="s">
        <v>125</v>
      </c>
      <c r="B16" s="137" t="s">
        <v>66</v>
      </c>
      <c r="C16" s="137" t="s">
        <v>66</v>
      </c>
      <c r="D16" s="133" t="s">
        <v>66</v>
      </c>
      <c r="E16" s="133" t="s">
        <v>66</v>
      </c>
      <c r="F16" s="133" t="s">
        <v>66</v>
      </c>
      <c r="G16" s="137" t="s">
        <v>66</v>
      </c>
      <c r="H16" s="137" t="s">
        <v>66</v>
      </c>
      <c r="I16" s="133" t="s">
        <v>66</v>
      </c>
      <c r="J16" s="47"/>
      <c r="K16" s="188"/>
      <c r="P16" s="192"/>
      <c r="Q16" s="192"/>
    </row>
    <row r="17" spans="1:17" ht="12.75">
      <c r="A17" s="13"/>
      <c r="B17" s="128"/>
      <c r="C17" s="130"/>
      <c r="D17" s="128"/>
      <c r="E17" s="128"/>
      <c r="F17" s="128"/>
      <c r="G17" s="128"/>
      <c r="H17" s="130"/>
      <c r="I17" s="128"/>
      <c r="J17" s="47"/>
      <c r="K17" s="188"/>
      <c r="P17" s="192"/>
      <c r="Q17" s="192"/>
    </row>
    <row r="18" spans="1:17" ht="12.75">
      <c r="A18" s="13" t="s">
        <v>236</v>
      </c>
      <c r="B18" s="128">
        <v>44863</v>
      </c>
      <c r="C18" s="130">
        <v>567439</v>
      </c>
      <c r="D18" s="128">
        <v>612302</v>
      </c>
      <c r="E18" s="129">
        <v>1500</v>
      </c>
      <c r="F18" s="129" t="s">
        <v>66</v>
      </c>
      <c r="G18" s="128">
        <v>43363</v>
      </c>
      <c r="H18" s="130">
        <v>567439</v>
      </c>
      <c r="I18" s="128">
        <v>610802</v>
      </c>
      <c r="J18" s="47"/>
      <c r="K18" s="188"/>
      <c r="P18" s="192"/>
      <c r="Q18" s="192"/>
    </row>
    <row r="19" spans="1:17" ht="12.75">
      <c r="A19" s="13" t="s">
        <v>237</v>
      </c>
      <c r="B19" s="128">
        <v>15570</v>
      </c>
      <c r="C19" s="136" t="s">
        <v>66</v>
      </c>
      <c r="D19" s="128">
        <v>15570</v>
      </c>
      <c r="E19" s="129" t="s">
        <v>66</v>
      </c>
      <c r="F19" s="129" t="s">
        <v>66</v>
      </c>
      <c r="G19" s="128">
        <v>15570</v>
      </c>
      <c r="H19" s="136" t="s">
        <v>66</v>
      </c>
      <c r="I19" s="128">
        <v>15570</v>
      </c>
      <c r="J19" s="47"/>
      <c r="K19" s="188"/>
      <c r="P19" s="192"/>
      <c r="Q19" s="192"/>
    </row>
    <row r="20" spans="1:17" ht="12.75">
      <c r="A20" s="13" t="s">
        <v>238</v>
      </c>
      <c r="B20" s="128">
        <v>8460</v>
      </c>
      <c r="C20" s="130">
        <v>940</v>
      </c>
      <c r="D20" s="128">
        <v>9400</v>
      </c>
      <c r="E20" s="129" t="s">
        <v>66</v>
      </c>
      <c r="F20" s="129" t="s">
        <v>66</v>
      </c>
      <c r="G20" s="128">
        <v>8460</v>
      </c>
      <c r="H20" s="130">
        <v>940</v>
      </c>
      <c r="I20" s="128">
        <v>9400</v>
      </c>
      <c r="J20" s="47"/>
      <c r="K20" s="188"/>
      <c r="P20" s="192"/>
      <c r="Q20" s="192"/>
    </row>
    <row r="21" spans="1:17" ht="12.75">
      <c r="A21" s="78" t="s">
        <v>186</v>
      </c>
      <c r="B21" s="131">
        <v>68893</v>
      </c>
      <c r="C21" s="132">
        <v>568379</v>
      </c>
      <c r="D21" s="131">
        <v>637272</v>
      </c>
      <c r="E21" s="133">
        <v>1500</v>
      </c>
      <c r="F21" s="133" t="s">
        <v>66</v>
      </c>
      <c r="G21" s="131">
        <v>67393</v>
      </c>
      <c r="H21" s="132">
        <v>568379</v>
      </c>
      <c r="I21" s="131">
        <v>635772</v>
      </c>
      <c r="J21" s="47"/>
      <c r="K21" s="188"/>
      <c r="P21" s="192"/>
      <c r="Q21" s="192"/>
    </row>
    <row r="22" spans="1:17" ht="12.75">
      <c r="A22" s="78"/>
      <c r="B22" s="131"/>
      <c r="C22" s="132"/>
      <c r="D22" s="131"/>
      <c r="E22" s="131"/>
      <c r="F22" s="131"/>
      <c r="G22" s="131"/>
      <c r="H22" s="132"/>
      <c r="I22" s="131"/>
      <c r="J22" s="47"/>
      <c r="K22" s="188"/>
      <c r="P22" s="192"/>
      <c r="Q22" s="192"/>
    </row>
    <row r="23" spans="1:17" ht="12.75">
      <c r="A23" s="78" t="s">
        <v>126</v>
      </c>
      <c r="B23" s="131">
        <v>42632</v>
      </c>
      <c r="C23" s="132">
        <v>787026</v>
      </c>
      <c r="D23" s="131">
        <v>829658</v>
      </c>
      <c r="E23" s="131">
        <v>1300</v>
      </c>
      <c r="F23" s="131">
        <v>3002</v>
      </c>
      <c r="G23" s="131">
        <v>38330</v>
      </c>
      <c r="H23" s="132">
        <v>787026</v>
      </c>
      <c r="I23" s="131">
        <v>825356</v>
      </c>
      <c r="J23" s="47"/>
      <c r="K23" s="188"/>
      <c r="P23" s="192"/>
      <c r="Q23" s="192"/>
    </row>
    <row r="24" spans="1:17" ht="12.75">
      <c r="A24" s="78"/>
      <c r="B24" s="131"/>
      <c r="C24" s="132"/>
      <c r="D24" s="131"/>
      <c r="E24" s="131"/>
      <c r="F24" s="131"/>
      <c r="G24" s="131"/>
      <c r="H24" s="132"/>
      <c r="I24" s="131"/>
      <c r="J24" s="47"/>
      <c r="K24" s="188"/>
      <c r="P24" s="192"/>
      <c r="Q24" s="192"/>
    </row>
    <row r="25" spans="1:17" ht="12.75">
      <c r="A25" s="78" t="s">
        <v>127</v>
      </c>
      <c r="B25" s="131">
        <v>115261.59</v>
      </c>
      <c r="C25" s="132">
        <v>1803082.62</v>
      </c>
      <c r="D25" s="131">
        <v>1918344.21</v>
      </c>
      <c r="E25" s="131">
        <v>3104.37</v>
      </c>
      <c r="F25" s="133" t="s">
        <v>66</v>
      </c>
      <c r="G25" s="131">
        <v>112157.22</v>
      </c>
      <c r="H25" s="132">
        <v>1803082.62</v>
      </c>
      <c r="I25" s="131">
        <v>1915239.84</v>
      </c>
      <c r="J25" s="47"/>
      <c r="K25" s="188"/>
      <c r="P25" s="192"/>
      <c r="Q25" s="192"/>
    </row>
    <row r="26" spans="1:17" ht="12.75">
      <c r="A26" s="13"/>
      <c r="B26" s="128"/>
      <c r="C26" s="130"/>
      <c r="D26" s="128"/>
      <c r="E26" s="128"/>
      <c r="F26" s="128"/>
      <c r="G26" s="128"/>
      <c r="H26" s="130"/>
      <c r="I26" s="128"/>
      <c r="J26" s="47"/>
      <c r="K26" s="188"/>
      <c r="P26" s="192"/>
      <c r="Q26" s="192"/>
    </row>
    <row r="27" spans="1:17" ht="12.75">
      <c r="A27" s="13" t="s">
        <v>239</v>
      </c>
      <c r="B27" s="128">
        <v>18609</v>
      </c>
      <c r="C27" s="130">
        <v>124534</v>
      </c>
      <c r="D27" s="128">
        <v>143143</v>
      </c>
      <c r="E27" s="129" t="s">
        <v>66</v>
      </c>
      <c r="F27" s="129" t="s">
        <v>66</v>
      </c>
      <c r="G27" s="128">
        <v>18609</v>
      </c>
      <c r="H27" s="130">
        <v>124534</v>
      </c>
      <c r="I27" s="128">
        <v>143143</v>
      </c>
      <c r="J27" s="47"/>
      <c r="K27" s="188"/>
      <c r="P27" s="192"/>
      <c r="Q27" s="192"/>
    </row>
    <row r="28" spans="1:17" ht="12.75">
      <c r="A28" s="13" t="s">
        <v>190</v>
      </c>
      <c r="B28" s="136" t="s">
        <v>66</v>
      </c>
      <c r="C28" s="136" t="s">
        <v>66</v>
      </c>
      <c r="D28" s="129" t="s">
        <v>66</v>
      </c>
      <c r="E28" s="129" t="s">
        <v>66</v>
      </c>
      <c r="F28" s="129" t="s">
        <v>66</v>
      </c>
      <c r="G28" s="136" t="s">
        <v>66</v>
      </c>
      <c r="H28" s="136" t="s">
        <v>66</v>
      </c>
      <c r="I28" s="129" t="s">
        <v>66</v>
      </c>
      <c r="J28" s="47"/>
      <c r="K28" s="188"/>
      <c r="P28" s="192"/>
      <c r="Q28" s="192"/>
    </row>
    <row r="29" spans="1:17" ht="12.75">
      <c r="A29" s="13" t="s">
        <v>191</v>
      </c>
      <c r="B29" s="128">
        <v>103283</v>
      </c>
      <c r="C29" s="130">
        <v>609014</v>
      </c>
      <c r="D29" s="128">
        <v>712297</v>
      </c>
      <c r="E29" s="128">
        <v>303</v>
      </c>
      <c r="F29" s="128">
        <v>120</v>
      </c>
      <c r="G29" s="128">
        <v>102860</v>
      </c>
      <c r="H29" s="130">
        <v>609014</v>
      </c>
      <c r="I29" s="128">
        <v>711874</v>
      </c>
      <c r="J29" s="47"/>
      <c r="K29" s="188"/>
      <c r="P29" s="192"/>
      <c r="Q29" s="192"/>
    </row>
    <row r="30" spans="1:17" s="81" customFormat="1" ht="12.75">
      <c r="A30" s="78" t="s">
        <v>187</v>
      </c>
      <c r="B30" s="131">
        <v>121892</v>
      </c>
      <c r="C30" s="132">
        <v>733548</v>
      </c>
      <c r="D30" s="131">
        <v>855440</v>
      </c>
      <c r="E30" s="131">
        <v>303</v>
      </c>
      <c r="F30" s="131">
        <v>120</v>
      </c>
      <c r="G30" s="131">
        <v>121469</v>
      </c>
      <c r="H30" s="132">
        <v>733548</v>
      </c>
      <c r="I30" s="131">
        <v>855017</v>
      </c>
      <c r="J30" s="205"/>
      <c r="K30" s="214"/>
      <c r="P30" s="194"/>
      <c r="Q30" s="194"/>
    </row>
    <row r="31" spans="1:17" ht="12.75">
      <c r="A31" s="13"/>
      <c r="B31" s="128"/>
      <c r="C31" s="130"/>
      <c r="D31" s="128"/>
      <c r="E31" s="128"/>
      <c r="F31" s="128"/>
      <c r="G31" s="128"/>
      <c r="H31" s="130"/>
      <c r="I31" s="128"/>
      <c r="J31" s="47"/>
      <c r="K31" s="188"/>
      <c r="P31" s="192"/>
      <c r="Q31" s="192"/>
    </row>
    <row r="32" spans="1:17" ht="12.75">
      <c r="A32" s="13" t="s">
        <v>192</v>
      </c>
      <c r="B32" s="128">
        <v>1139655</v>
      </c>
      <c r="C32" s="130">
        <v>250169</v>
      </c>
      <c r="D32" s="128">
        <v>1389824</v>
      </c>
      <c r="E32" s="128">
        <v>820552</v>
      </c>
      <c r="F32" s="128">
        <v>1026</v>
      </c>
      <c r="G32" s="128">
        <v>318077</v>
      </c>
      <c r="H32" s="130">
        <v>250169</v>
      </c>
      <c r="I32" s="128">
        <v>568246</v>
      </c>
      <c r="J32" s="47"/>
      <c r="K32" s="188"/>
      <c r="P32" s="192"/>
      <c r="Q32" s="192"/>
    </row>
    <row r="33" spans="1:17" ht="12.75">
      <c r="A33" s="13" t="s">
        <v>193</v>
      </c>
      <c r="B33" s="128">
        <v>11247</v>
      </c>
      <c r="C33" s="130">
        <v>41749</v>
      </c>
      <c r="D33" s="128">
        <v>52996</v>
      </c>
      <c r="E33" s="128">
        <v>2420</v>
      </c>
      <c r="F33" s="128">
        <v>195</v>
      </c>
      <c r="G33" s="128">
        <v>8702</v>
      </c>
      <c r="H33" s="130">
        <v>41679</v>
      </c>
      <c r="I33" s="128">
        <v>50381</v>
      </c>
      <c r="J33" s="47"/>
      <c r="K33" s="188"/>
      <c r="P33" s="192"/>
      <c r="Q33" s="192"/>
    </row>
    <row r="34" spans="1:17" ht="12.75">
      <c r="A34" s="13" t="s">
        <v>194</v>
      </c>
      <c r="B34" s="128">
        <v>102764</v>
      </c>
      <c r="C34" s="130">
        <v>99130</v>
      </c>
      <c r="D34" s="128">
        <v>201894</v>
      </c>
      <c r="E34" s="128" t="s">
        <v>66</v>
      </c>
      <c r="F34" s="129" t="s">
        <v>66</v>
      </c>
      <c r="G34" s="128">
        <v>102764</v>
      </c>
      <c r="H34" s="130">
        <v>99130</v>
      </c>
      <c r="I34" s="128">
        <v>201894</v>
      </c>
      <c r="J34" s="47"/>
      <c r="K34" s="188"/>
      <c r="P34" s="192"/>
      <c r="Q34" s="192"/>
    </row>
    <row r="35" spans="1:17" ht="12.75">
      <c r="A35" s="13" t="s">
        <v>195</v>
      </c>
      <c r="B35" s="128">
        <v>606283</v>
      </c>
      <c r="C35" s="130">
        <v>460776</v>
      </c>
      <c r="D35" s="128">
        <v>1067059</v>
      </c>
      <c r="E35" s="128">
        <v>228277</v>
      </c>
      <c r="F35" s="128" t="s">
        <v>66</v>
      </c>
      <c r="G35" s="128">
        <v>378006</v>
      </c>
      <c r="H35" s="130">
        <v>460776</v>
      </c>
      <c r="I35" s="128">
        <v>838782</v>
      </c>
      <c r="J35" s="47"/>
      <c r="K35" s="188"/>
      <c r="P35" s="192"/>
      <c r="Q35" s="192"/>
    </row>
    <row r="36" spans="1:17" ht="12.75">
      <c r="A36" s="78" t="s">
        <v>128</v>
      </c>
      <c r="B36" s="131">
        <v>1859949</v>
      </c>
      <c r="C36" s="132">
        <v>851824</v>
      </c>
      <c r="D36" s="131">
        <v>2711773</v>
      </c>
      <c r="E36" s="131">
        <v>1051249</v>
      </c>
      <c r="F36" s="131">
        <v>1221</v>
      </c>
      <c r="G36" s="131">
        <v>807549</v>
      </c>
      <c r="H36" s="132">
        <v>851754</v>
      </c>
      <c r="I36" s="131">
        <v>1659303</v>
      </c>
      <c r="J36" s="47"/>
      <c r="K36" s="188"/>
      <c r="P36" s="192"/>
      <c r="Q36" s="192"/>
    </row>
    <row r="37" spans="1:17" ht="12.75">
      <c r="A37" s="78"/>
      <c r="B37" s="131"/>
      <c r="C37" s="132"/>
      <c r="D37" s="131"/>
      <c r="E37" s="131"/>
      <c r="F37" s="131"/>
      <c r="G37" s="131"/>
      <c r="H37" s="132"/>
      <c r="I37" s="131"/>
      <c r="J37" s="47"/>
      <c r="K37" s="188"/>
      <c r="P37" s="192"/>
      <c r="Q37" s="192"/>
    </row>
    <row r="38" spans="1:17" ht="12.75">
      <c r="A38" s="78" t="s">
        <v>129</v>
      </c>
      <c r="B38" s="131">
        <v>7722</v>
      </c>
      <c r="C38" s="132">
        <v>24131</v>
      </c>
      <c r="D38" s="131">
        <v>31853</v>
      </c>
      <c r="E38" s="133" t="s">
        <v>66</v>
      </c>
      <c r="F38" s="133" t="s">
        <v>66</v>
      </c>
      <c r="G38" s="131">
        <v>7722</v>
      </c>
      <c r="H38" s="132">
        <v>24131</v>
      </c>
      <c r="I38" s="131">
        <v>31853</v>
      </c>
      <c r="J38" s="47"/>
      <c r="K38" s="188"/>
      <c r="P38" s="192"/>
      <c r="Q38" s="192"/>
    </row>
    <row r="39" spans="1:17" ht="12.75">
      <c r="A39" s="13"/>
      <c r="B39" s="128"/>
      <c r="C39" s="130"/>
      <c r="D39" s="128"/>
      <c r="E39" s="128"/>
      <c r="F39" s="128"/>
      <c r="G39" s="128"/>
      <c r="H39" s="130"/>
      <c r="I39" s="128"/>
      <c r="J39" s="47"/>
      <c r="K39" s="188"/>
      <c r="P39" s="192"/>
      <c r="Q39" s="192"/>
    </row>
    <row r="40" spans="1:17" ht="12.75">
      <c r="A40" s="13" t="s">
        <v>196</v>
      </c>
      <c r="B40" s="136" t="s">
        <v>66</v>
      </c>
      <c r="C40" s="136" t="s">
        <v>66</v>
      </c>
      <c r="D40" s="129" t="s">
        <v>66</v>
      </c>
      <c r="E40" s="129" t="s">
        <v>66</v>
      </c>
      <c r="F40" s="129" t="s">
        <v>66</v>
      </c>
      <c r="G40" s="136" t="s">
        <v>66</v>
      </c>
      <c r="H40" s="136" t="s">
        <v>66</v>
      </c>
      <c r="I40" s="129" t="s">
        <v>66</v>
      </c>
      <c r="J40" s="47"/>
      <c r="K40" s="188"/>
      <c r="P40" s="192"/>
      <c r="Q40" s="192"/>
    </row>
    <row r="41" spans="1:17" ht="12.75">
      <c r="A41" s="13" t="s">
        <v>240</v>
      </c>
      <c r="B41" s="136" t="s">
        <v>66</v>
      </c>
      <c r="C41" s="130">
        <v>578730</v>
      </c>
      <c r="D41" s="128">
        <v>578730</v>
      </c>
      <c r="E41" s="129" t="s">
        <v>66</v>
      </c>
      <c r="F41" s="129" t="s">
        <v>66</v>
      </c>
      <c r="G41" s="136" t="s">
        <v>66</v>
      </c>
      <c r="H41" s="130">
        <v>578730</v>
      </c>
      <c r="I41" s="128">
        <v>578730</v>
      </c>
      <c r="J41" s="47"/>
      <c r="K41" s="188"/>
      <c r="P41" s="192"/>
      <c r="Q41" s="192"/>
    </row>
    <row r="42" spans="1:17" ht="12.75">
      <c r="A42" s="13" t="s">
        <v>197</v>
      </c>
      <c r="B42" s="128">
        <v>8100</v>
      </c>
      <c r="C42" s="130">
        <v>76400</v>
      </c>
      <c r="D42" s="128">
        <v>84500</v>
      </c>
      <c r="E42" s="129" t="s">
        <v>66</v>
      </c>
      <c r="F42" s="129" t="s">
        <v>66</v>
      </c>
      <c r="G42" s="128">
        <v>8100</v>
      </c>
      <c r="H42" s="130">
        <v>76400</v>
      </c>
      <c r="I42" s="128">
        <v>84500</v>
      </c>
      <c r="J42" s="47"/>
      <c r="K42" s="188"/>
      <c r="P42" s="192"/>
      <c r="Q42" s="192"/>
    </row>
    <row r="43" spans="1:17" ht="12.75">
      <c r="A43" s="13" t="s">
        <v>241</v>
      </c>
      <c r="B43" s="136" t="s">
        <v>66</v>
      </c>
      <c r="C43" s="130">
        <v>2647</v>
      </c>
      <c r="D43" s="128">
        <v>2647</v>
      </c>
      <c r="E43" s="129" t="s">
        <v>66</v>
      </c>
      <c r="F43" s="129" t="s">
        <v>66</v>
      </c>
      <c r="G43" s="136" t="s">
        <v>66</v>
      </c>
      <c r="H43" s="130">
        <v>2647</v>
      </c>
      <c r="I43" s="128">
        <v>2647</v>
      </c>
      <c r="J43" s="47"/>
      <c r="K43" s="188"/>
      <c r="P43" s="192"/>
      <c r="Q43" s="192"/>
    </row>
    <row r="44" spans="1:17" ht="12.75">
      <c r="A44" s="13" t="s">
        <v>198</v>
      </c>
      <c r="B44" s="136">
        <v>927</v>
      </c>
      <c r="C44" s="136">
        <v>8340</v>
      </c>
      <c r="D44" s="129">
        <v>9267</v>
      </c>
      <c r="E44" s="129" t="s">
        <v>66</v>
      </c>
      <c r="F44" s="129" t="s">
        <v>66</v>
      </c>
      <c r="G44" s="136">
        <v>927</v>
      </c>
      <c r="H44" s="136">
        <v>8340</v>
      </c>
      <c r="I44" s="129">
        <v>9267</v>
      </c>
      <c r="J44" s="47"/>
      <c r="K44" s="188"/>
      <c r="P44" s="192"/>
      <c r="Q44" s="192"/>
    </row>
    <row r="45" spans="1:17" ht="12.75">
      <c r="A45" s="13" t="s">
        <v>242</v>
      </c>
      <c r="B45" s="128">
        <v>18396</v>
      </c>
      <c r="C45" s="130">
        <v>3840</v>
      </c>
      <c r="D45" s="128">
        <v>22236</v>
      </c>
      <c r="E45" s="129" t="s">
        <v>66</v>
      </c>
      <c r="F45" s="129" t="s">
        <v>66</v>
      </c>
      <c r="G45" s="128">
        <v>18396</v>
      </c>
      <c r="H45" s="130">
        <v>3840</v>
      </c>
      <c r="I45" s="128">
        <v>22236</v>
      </c>
      <c r="J45" s="47"/>
      <c r="K45" s="188"/>
      <c r="P45" s="192"/>
      <c r="Q45" s="192"/>
    </row>
    <row r="46" spans="1:17" ht="12.75">
      <c r="A46" s="13" t="s">
        <v>243</v>
      </c>
      <c r="B46" s="136" t="s">
        <v>66</v>
      </c>
      <c r="C46" s="130">
        <v>36610</v>
      </c>
      <c r="D46" s="128">
        <v>36610</v>
      </c>
      <c r="E46" s="129" t="s">
        <v>66</v>
      </c>
      <c r="F46" s="129" t="s">
        <v>66</v>
      </c>
      <c r="G46" s="136" t="s">
        <v>66</v>
      </c>
      <c r="H46" s="130">
        <v>36610</v>
      </c>
      <c r="I46" s="128">
        <v>36610</v>
      </c>
      <c r="J46" s="47"/>
      <c r="K46" s="188"/>
      <c r="P46" s="192"/>
      <c r="Q46" s="192"/>
    </row>
    <row r="47" spans="1:17" ht="12.75">
      <c r="A47" s="13" t="s">
        <v>244</v>
      </c>
      <c r="B47" s="128">
        <v>288263</v>
      </c>
      <c r="C47" s="130">
        <v>206043</v>
      </c>
      <c r="D47" s="128">
        <v>494306</v>
      </c>
      <c r="E47" s="128">
        <v>1300</v>
      </c>
      <c r="F47" s="129" t="s">
        <v>66</v>
      </c>
      <c r="G47" s="128">
        <v>286963</v>
      </c>
      <c r="H47" s="130">
        <v>206043</v>
      </c>
      <c r="I47" s="128">
        <v>493006</v>
      </c>
      <c r="J47" s="47"/>
      <c r="K47" s="188"/>
      <c r="P47" s="192"/>
      <c r="Q47" s="192"/>
    </row>
    <row r="48" spans="1:17" ht="12.75">
      <c r="A48" s="13" t="s">
        <v>199</v>
      </c>
      <c r="B48" s="128">
        <v>10000</v>
      </c>
      <c r="C48" s="130">
        <v>135181</v>
      </c>
      <c r="D48" s="128">
        <v>145181</v>
      </c>
      <c r="E48" s="129" t="s">
        <v>66</v>
      </c>
      <c r="F48" s="129" t="s">
        <v>66</v>
      </c>
      <c r="G48" s="128">
        <v>10000</v>
      </c>
      <c r="H48" s="130">
        <v>135181</v>
      </c>
      <c r="I48" s="128">
        <v>145181</v>
      </c>
      <c r="J48" s="47"/>
      <c r="K48" s="188"/>
      <c r="P48" s="192"/>
      <c r="Q48" s="192"/>
    </row>
    <row r="49" spans="1:17" ht="12.75">
      <c r="A49" s="78" t="s">
        <v>188</v>
      </c>
      <c r="B49" s="131">
        <v>325686</v>
      </c>
      <c r="C49" s="132">
        <v>1047791</v>
      </c>
      <c r="D49" s="131">
        <v>1373477</v>
      </c>
      <c r="E49" s="131">
        <v>1300</v>
      </c>
      <c r="F49" s="133" t="s">
        <v>66</v>
      </c>
      <c r="G49" s="131">
        <v>324386</v>
      </c>
      <c r="H49" s="132">
        <v>1047791</v>
      </c>
      <c r="I49" s="131">
        <v>1372177</v>
      </c>
      <c r="J49" s="47"/>
      <c r="K49" s="188"/>
      <c r="P49" s="192"/>
      <c r="Q49" s="192"/>
    </row>
    <row r="50" spans="1:17" ht="12.75">
      <c r="A50" s="78"/>
      <c r="B50" s="131"/>
      <c r="C50" s="132"/>
      <c r="D50" s="131"/>
      <c r="E50" s="131"/>
      <c r="F50" s="131"/>
      <c r="G50" s="131"/>
      <c r="H50" s="132"/>
      <c r="I50" s="131"/>
      <c r="J50" s="47"/>
      <c r="K50" s="188"/>
      <c r="P50" s="192"/>
      <c r="Q50" s="192"/>
    </row>
    <row r="51" spans="1:17" ht="12.75">
      <c r="A51" s="78" t="s">
        <v>130</v>
      </c>
      <c r="B51" s="131">
        <v>11660</v>
      </c>
      <c r="C51" s="132">
        <v>34314</v>
      </c>
      <c r="D51" s="131">
        <v>45974</v>
      </c>
      <c r="E51" s="133" t="s">
        <v>66</v>
      </c>
      <c r="F51" s="133" t="s">
        <v>66</v>
      </c>
      <c r="G51" s="131">
        <v>11660</v>
      </c>
      <c r="H51" s="132">
        <v>34314</v>
      </c>
      <c r="I51" s="131">
        <v>45974</v>
      </c>
      <c r="J51" s="47"/>
      <c r="K51" s="188"/>
      <c r="P51" s="192"/>
      <c r="Q51" s="192"/>
    </row>
    <row r="52" spans="1:17" ht="12.75">
      <c r="A52" s="13"/>
      <c r="B52" s="128"/>
      <c r="C52" s="130"/>
      <c r="D52" s="128"/>
      <c r="E52" s="128"/>
      <c r="F52" s="128"/>
      <c r="G52" s="128"/>
      <c r="H52" s="130"/>
      <c r="I52" s="128"/>
      <c r="J52" s="47"/>
      <c r="K52" s="188"/>
      <c r="P52" s="192"/>
      <c r="Q52" s="192"/>
    </row>
    <row r="53" spans="1:17" ht="12.75">
      <c r="A53" s="13" t="s">
        <v>200</v>
      </c>
      <c r="B53" s="128">
        <v>43761</v>
      </c>
      <c r="C53" s="130">
        <v>229250</v>
      </c>
      <c r="D53" s="128">
        <v>273011</v>
      </c>
      <c r="E53" s="129" t="s">
        <v>66</v>
      </c>
      <c r="F53" s="129" t="s">
        <v>66</v>
      </c>
      <c r="G53" s="128">
        <v>43761</v>
      </c>
      <c r="H53" s="130">
        <v>229250</v>
      </c>
      <c r="I53" s="128">
        <v>273011</v>
      </c>
      <c r="J53" s="47"/>
      <c r="K53" s="188"/>
      <c r="P53" s="192"/>
      <c r="Q53" s="192"/>
    </row>
    <row r="54" spans="1:17" ht="12.75">
      <c r="A54" s="13" t="s">
        <v>219</v>
      </c>
      <c r="B54" s="128">
        <v>203564</v>
      </c>
      <c r="C54" s="130">
        <v>745580</v>
      </c>
      <c r="D54" s="128">
        <v>949144</v>
      </c>
      <c r="E54" s="129" t="s">
        <v>66</v>
      </c>
      <c r="F54" s="129" t="s">
        <v>66</v>
      </c>
      <c r="G54" s="128">
        <v>203564</v>
      </c>
      <c r="H54" s="130" t="s">
        <v>66</v>
      </c>
      <c r="I54" s="128">
        <v>949144</v>
      </c>
      <c r="J54" s="47"/>
      <c r="K54" s="188"/>
      <c r="P54" s="192"/>
      <c r="Q54" s="192"/>
    </row>
    <row r="55" spans="1:17" ht="12.75">
      <c r="A55" s="13" t="s">
        <v>201</v>
      </c>
      <c r="B55" s="128">
        <v>47312</v>
      </c>
      <c r="C55" s="130">
        <v>472678</v>
      </c>
      <c r="D55" s="128">
        <v>519990</v>
      </c>
      <c r="E55" s="129" t="s">
        <v>66</v>
      </c>
      <c r="F55" s="129" t="s">
        <v>66</v>
      </c>
      <c r="G55" s="128">
        <v>47312</v>
      </c>
      <c r="H55" s="130">
        <v>472678</v>
      </c>
      <c r="I55" s="128">
        <v>519990</v>
      </c>
      <c r="J55" s="47"/>
      <c r="K55" s="188"/>
      <c r="P55" s="192"/>
      <c r="Q55" s="192"/>
    </row>
    <row r="56" spans="1:17" ht="12.75">
      <c r="A56" s="13" t="s">
        <v>202</v>
      </c>
      <c r="B56" s="128">
        <v>1056</v>
      </c>
      <c r="C56" s="130">
        <v>3200</v>
      </c>
      <c r="D56" s="128">
        <v>4256</v>
      </c>
      <c r="E56" s="129" t="s">
        <v>66</v>
      </c>
      <c r="F56" s="129" t="s">
        <v>66</v>
      </c>
      <c r="G56" s="128">
        <v>1056</v>
      </c>
      <c r="H56" s="130">
        <v>3200</v>
      </c>
      <c r="I56" s="128">
        <v>4256</v>
      </c>
      <c r="J56" s="47"/>
      <c r="K56" s="188"/>
      <c r="P56" s="192"/>
      <c r="Q56" s="192"/>
    </row>
    <row r="57" spans="1:17" ht="12.75">
      <c r="A57" s="13" t="s">
        <v>220</v>
      </c>
      <c r="B57" s="128">
        <v>108358</v>
      </c>
      <c r="C57" s="130">
        <v>43020</v>
      </c>
      <c r="D57" s="128">
        <v>151378</v>
      </c>
      <c r="E57" s="129">
        <v>8700</v>
      </c>
      <c r="F57" s="129" t="s">
        <v>66</v>
      </c>
      <c r="G57" s="128">
        <v>99658</v>
      </c>
      <c r="H57" s="130">
        <v>43020</v>
      </c>
      <c r="I57" s="128">
        <v>142678</v>
      </c>
      <c r="J57" s="47"/>
      <c r="K57" s="188"/>
      <c r="P57" s="192"/>
      <c r="Q57" s="192"/>
    </row>
    <row r="58" spans="1:17" s="81" customFormat="1" ht="12.75">
      <c r="A58" s="78" t="s">
        <v>131</v>
      </c>
      <c r="B58" s="131">
        <v>404051</v>
      </c>
      <c r="C58" s="132">
        <v>1493728</v>
      </c>
      <c r="D58" s="131">
        <v>1897779</v>
      </c>
      <c r="E58" s="133">
        <v>8700</v>
      </c>
      <c r="F58" s="133" t="s">
        <v>66</v>
      </c>
      <c r="G58" s="131">
        <v>395351</v>
      </c>
      <c r="H58" s="132">
        <v>748148</v>
      </c>
      <c r="I58" s="131">
        <v>1889079</v>
      </c>
      <c r="J58" s="205"/>
      <c r="K58" s="214"/>
      <c r="P58" s="194"/>
      <c r="Q58" s="194"/>
    </row>
    <row r="59" spans="1:17" ht="12.75">
      <c r="A59" s="13"/>
      <c r="B59" s="128"/>
      <c r="C59" s="130"/>
      <c r="D59" s="128"/>
      <c r="E59" s="128"/>
      <c r="F59" s="128"/>
      <c r="G59" s="128"/>
      <c r="H59" s="130"/>
      <c r="I59" s="128"/>
      <c r="J59" s="47"/>
      <c r="K59" s="188"/>
      <c r="P59" s="192"/>
      <c r="Q59" s="192"/>
    </row>
    <row r="60" spans="1:17" ht="12.75">
      <c r="A60" s="13" t="s">
        <v>203</v>
      </c>
      <c r="B60" s="128">
        <v>33422</v>
      </c>
      <c r="C60" s="130">
        <v>126155</v>
      </c>
      <c r="D60" s="128">
        <v>159577</v>
      </c>
      <c r="E60" s="129" t="s">
        <v>66</v>
      </c>
      <c r="F60" s="128">
        <v>10643</v>
      </c>
      <c r="G60" s="128">
        <v>22779</v>
      </c>
      <c r="H60" s="130">
        <v>126155</v>
      </c>
      <c r="I60" s="128">
        <v>148934</v>
      </c>
      <c r="J60" s="47"/>
      <c r="K60" s="188"/>
      <c r="P60" s="192"/>
      <c r="Q60" s="192"/>
    </row>
    <row r="61" spans="1:17" ht="12.75">
      <c r="A61" s="13" t="s">
        <v>204</v>
      </c>
      <c r="B61" s="129" t="s">
        <v>66</v>
      </c>
      <c r="C61" s="129" t="s">
        <v>66</v>
      </c>
      <c r="D61" s="129" t="s">
        <v>66</v>
      </c>
      <c r="E61" s="129" t="s">
        <v>66</v>
      </c>
      <c r="F61" s="129" t="s">
        <v>66</v>
      </c>
      <c r="G61" s="136" t="s">
        <v>66</v>
      </c>
      <c r="H61" s="136" t="s">
        <v>66</v>
      </c>
      <c r="I61" s="129" t="s">
        <v>66</v>
      </c>
      <c r="J61" s="47"/>
      <c r="K61" s="188"/>
      <c r="P61" s="192"/>
      <c r="Q61" s="192"/>
    </row>
    <row r="62" spans="1:17" ht="12.75">
      <c r="A62" s="13" t="s">
        <v>205</v>
      </c>
      <c r="B62" s="128">
        <v>373857</v>
      </c>
      <c r="C62" s="130">
        <v>656657</v>
      </c>
      <c r="D62" s="128">
        <v>1030514</v>
      </c>
      <c r="E62" s="128">
        <v>17723</v>
      </c>
      <c r="F62" s="128">
        <v>93095</v>
      </c>
      <c r="G62" s="128">
        <v>265004</v>
      </c>
      <c r="H62" s="130">
        <v>654692</v>
      </c>
      <c r="I62" s="128">
        <v>919696</v>
      </c>
      <c r="J62" s="47"/>
      <c r="K62" s="188"/>
      <c r="P62" s="192"/>
      <c r="Q62" s="192"/>
    </row>
    <row r="63" spans="1:17" ht="12.75">
      <c r="A63" s="78" t="s">
        <v>132</v>
      </c>
      <c r="B63" s="131">
        <v>407279</v>
      </c>
      <c r="C63" s="132">
        <v>782812</v>
      </c>
      <c r="D63" s="131">
        <v>1190091</v>
      </c>
      <c r="E63" s="131">
        <v>17723</v>
      </c>
      <c r="F63" s="131">
        <v>103738</v>
      </c>
      <c r="G63" s="131">
        <v>287783</v>
      </c>
      <c r="H63" s="132">
        <v>780847</v>
      </c>
      <c r="I63" s="131">
        <v>1068630</v>
      </c>
      <c r="J63" s="47"/>
      <c r="K63" s="188"/>
      <c r="P63" s="192"/>
      <c r="Q63" s="192"/>
    </row>
    <row r="64" spans="1:17" ht="12.75">
      <c r="A64" s="78"/>
      <c r="B64" s="131"/>
      <c r="C64" s="132"/>
      <c r="D64" s="131"/>
      <c r="E64" s="131"/>
      <c r="F64" s="131"/>
      <c r="G64" s="131"/>
      <c r="H64" s="132"/>
      <c r="I64" s="131"/>
      <c r="J64" s="47"/>
      <c r="K64" s="188"/>
      <c r="P64" s="192"/>
      <c r="Q64" s="192"/>
    </row>
    <row r="65" spans="1:17" ht="12.75">
      <c r="A65" s="78" t="s">
        <v>133</v>
      </c>
      <c r="B65" s="131">
        <v>11182.88</v>
      </c>
      <c r="C65" s="132">
        <v>268389.12</v>
      </c>
      <c r="D65" s="131">
        <v>279572</v>
      </c>
      <c r="E65" s="133" t="s">
        <v>66</v>
      </c>
      <c r="F65" s="133" t="s">
        <v>66</v>
      </c>
      <c r="G65" s="131">
        <v>11182.88</v>
      </c>
      <c r="H65" s="132">
        <v>268389.12</v>
      </c>
      <c r="I65" s="131">
        <v>279572</v>
      </c>
      <c r="J65" s="47"/>
      <c r="K65" s="188"/>
      <c r="P65" s="192"/>
      <c r="Q65" s="192"/>
    </row>
    <row r="66" spans="1:17" ht="12.75">
      <c r="A66" s="13"/>
      <c r="B66" s="128"/>
      <c r="C66" s="130"/>
      <c r="D66" s="128"/>
      <c r="E66" s="128"/>
      <c r="F66" s="128"/>
      <c r="G66" s="128"/>
      <c r="H66" s="130"/>
      <c r="I66" s="128"/>
      <c r="J66" s="47"/>
      <c r="K66" s="188"/>
      <c r="P66" s="192"/>
      <c r="Q66" s="192"/>
    </row>
    <row r="67" spans="1:19" ht="12.75">
      <c r="A67" s="13" t="s">
        <v>206</v>
      </c>
      <c r="B67" s="129" t="s">
        <v>66</v>
      </c>
      <c r="C67" s="129" t="s">
        <v>66</v>
      </c>
      <c r="D67" s="129" t="s">
        <v>66</v>
      </c>
      <c r="E67" s="129" t="s">
        <v>66</v>
      </c>
      <c r="F67" s="129" t="s">
        <v>66</v>
      </c>
      <c r="G67" s="136" t="s">
        <v>66</v>
      </c>
      <c r="H67" s="136" t="s">
        <v>66</v>
      </c>
      <c r="I67" s="129" t="s">
        <v>66</v>
      </c>
      <c r="J67" s="47"/>
      <c r="K67" s="188"/>
      <c r="M67" s="192"/>
      <c r="N67" s="192"/>
      <c r="O67" s="192"/>
      <c r="P67" s="192"/>
      <c r="Q67" s="192"/>
      <c r="S67" s="192"/>
    </row>
    <row r="68" spans="1:19" ht="12.75">
      <c r="A68" s="13" t="s">
        <v>207</v>
      </c>
      <c r="B68" s="129" t="s">
        <v>66</v>
      </c>
      <c r="C68" s="129" t="s">
        <v>66</v>
      </c>
      <c r="D68" s="129" t="s">
        <v>66</v>
      </c>
      <c r="E68" s="129" t="s">
        <v>66</v>
      </c>
      <c r="F68" s="129" t="s">
        <v>66</v>
      </c>
      <c r="G68" s="136" t="s">
        <v>66</v>
      </c>
      <c r="H68" s="136" t="s">
        <v>66</v>
      </c>
      <c r="I68" s="129" t="s">
        <v>66</v>
      </c>
      <c r="J68" s="47"/>
      <c r="K68" s="188"/>
      <c r="M68" s="192"/>
      <c r="N68" s="192"/>
      <c r="O68" s="192"/>
      <c r="P68" s="192"/>
      <c r="Q68" s="192"/>
      <c r="S68" s="192"/>
    </row>
    <row r="69" spans="1:17" s="81" customFormat="1" ht="12.75">
      <c r="A69" s="78" t="s">
        <v>134</v>
      </c>
      <c r="B69" s="133" t="s">
        <v>66</v>
      </c>
      <c r="C69" s="133" t="s">
        <v>66</v>
      </c>
      <c r="D69" s="133" t="s">
        <v>66</v>
      </c>
      <c r="E69" s="133" t="s">
        <v>66</v>
      </c>
      <c r="F69" s="133" t="s">
        <v>66</v>
      </c>
      <c r="G69" s="137" t="s">
        <v>66</v>
      </c>
      <c r="H69" s="137" t="s">
        <v>66</v>
      </c>
      <c r="I69" s="133" t="s">
        <v>66</v>
      </c>
      <c r="J69" s="205"/>
      <c r="K69" s="214"/>
      <c r="P69" s="194"/>
      <c r="Q69" s="194"/>
    </row>
    <row r="70" spans="1:17" ht="12.75">
      <c r="A70" s="13"/>
      <c r="B70" s="128"/>
      <c r="C70" s="130"/>
      <c r="D70" s="128"/>
      <c r="E70" s="128"/>
      <c r="F70" s="128"/>
      <c r="G70" s="128"/>
      <c r="H70" s="130"/>
      <c r="I70" s="128"/>
      <c r="J70" s="47"/>
      <c r="K70" s="188"/>
      <c r="P70" s="192"/>
      <c r="Q70" s="192"/>
    </row>
    <row r="71" spans="1:17" ht="12.75">
      <c r="A71" s="13" t="s">
        <v>208</v>
      </c>
      <c r="B71" s="129" t="s">
        <v>66</v>
      </c>
      <c r="C71" s="129" t="s">
        <v>66</v>
      </c>
      <c r="D71" s="129" t="s">
        <v>66</v>
      </c>
      <c r="E71" s="129" t="s">
        <v>66</v>
      </c>
      <c r="F71" s="129" t="s">
        <v>66</v>
      </c>
      <c r="G71" s="136" t="s">
        <v>66</v>
      </c>
      <c r="H71" s="136" t="s">
        <v>66</v>
      </c>
      <c r="I71" s="129" t="s">
        <v>66</v>
      </c>
      <c r="J71" s="47"/>
      <c r="K71" s="188"/>
      <c r="P71" s="192"/>
      <c r="Q71" s="192"/>
    </row>
    <row r="72" spans="1:17" ht="12.75">
      <c r="A72" s="13" t="s">
        <v>209</v>
      </c>
      <c r="B72" s="128">
        <v>350100</v>
      </c>
      <c r="C72" s="129">
        <v>32500</v>
      </c>
      <c r="D72" s="128">
        <v>382600</v>
      </c>
      <c r="E72" s="129" t="s">
        <v>66</v>
      </c>
      <c r="F72" s="128">
        <v>382600</v>
      </c>
      <c r="G72" s="128" t="s">
        <v>66</v>
      </c>
      <c r="H72" s="136" t="s">
        <v>66</v>
      </c>
      <c r="I72" s="128" t="s">
        <v>66</v>
      </c>
      <c r="J72" s="47"/>
      <c r="K72" s="188"/>
      <c r="P72" s="192"/>
      <c r="Q72" s="192"/>
    </row>
    <row r="73" spans="1:17" ht="12.75">
      <c r="A73" s="13" t="s">
        <v>210</v>
      </c>
      <c r="B73" s="128">
        <v>259328</v>
      </c>
      <c r="C73" s="129" t="s">
        <v>66</v>
      </c>
      <c r="D73" s="128">
        <v>259328</v>
      </c>
      <c r="E73" s="129" t="s">
        <v>66</v>
      </c>
      <c r="F73" s="128" t="s">
        <v>66</v>
      </c>
      <c r="G73" s="136">
        <v>259328</v>
      </c>
      <c r="H73" s="136" t="s">
        <v>66</v>
      </c>
      <c r="I73" s="128">
        <v>259328</v>
      </c>
      <c r="J73" s="47"/>
      <c r="K73" s="188"/>
      <c r="P73" s="192"/>
      <c r="Q73" s="192"/>
    </row>
    <row r="74" spans="1:17" ht="12.75">
      <c r="A74" s="13" t="s">
        <v>211</v>
      </c>
      <c r="B74" s="129" t="s">
        <v>66</v>
      </c>
      <c r="C74" s="129" t="s">
        <v>66</v>
      </c>
      <c r="D74" s="129" t="s">
        <v>66</v>
      </c>
      <c r="E74" s="129" t="s">
        <v>66</v>
      </c>
      <c r="F74" s="129" t="s">
        <v>66</v>
      </c>
      <c r="G74" s="136" t="s">
        <v>66</v>
      </c>
      <c r="H74" s="136" t="s">
        <v>66</v>
      </c>
      <c r="I74" s="129" t="s">
        <v>66</v>
      </c>
      <c r="J74" s="47"/>
      <c r="K74" s="188"/>
      <c r="P74" s="192"/>
      <c r="Q74" s="192"/>
    </row>
    <row r="75" spans="1:17" ht="12.75">
      <c r="A75" s="13" t="s">
        <v>212</v>
      </c>
      <c r="B75" s="128">
        <v>89807</v>
      </c>
      <c r="C75" s="129" t="s">
        <v>66</v>
      </c>
      <c r="D75" s="128">
        <v>89807</v>
      </c>
      <c r="E75" s="129" t="s">
        <v>66</v>
      </c>
      <c r="F75" s="128" t="s">
        <v>66</v>
      </c>
      <c r="G75" s="128">
        <v>89807</v>
      </c>
      <c r="H75" s="136" t="s">
        <v>66</v>
      </c>
      <c r="I75" s="128">
        <v>89807</v>
      </c>
      <c r="J75" s="47"/>
      <c r="K75" s="188"/>
      <c r="P75" s="192"/>
      <c r="Q75" s="192"/>
    </row>
    <row r="76" spans="1:17" ht="12.75">
      <c r="A76" s="13" t="s">
        <v>213</v>
      </c>
      <c r="B76" s="129" t="s">
        <v>66</v>
      </c>
      <c r="C76" s="129" t="s">
        <v>66</v>
      </c>
      <c r="D76" s="129" t="s">
        <v>66</v>
      </c>
      <c r="E76" s="129" t="s">
        <v>66</v>
      </c>
      <c r="F76" s="129" t="s">
        <v>66</v>
      </c>
      <c r="G76" s="136" t="s">
        <v>66</v>
      </c>
      <c r="H76" s="136" t="s">
        <v>66</v>
      </c>
      <c r="I76" s="129" t="s">
        <v>66</v>
      </c>
      <c r="J76" s="47"/>
      <c r="K76" s="188"/>
      <c r="P76" s="192"/>
      <c r="Q76" s="192"/>
    </row>
    <row r="77" spans="1:17" ht="12.75">
      <c r="A77" s="13" t="s">
        <v>214</v>
      </c>
      <c r="B77" s="128">
        <v>18592</v>
      </c>
      <c r="C77" s="129">
        <v>188</v>
      </c>
      <c r="D77" s="128">
        <v>18780</v>
      </c>
      <c r="E77" s="129" t="s">
        <v>66</v>
      </c>
      <c r="F77" s="128">
        <v>17071</v>
      </c>
      <c r="G77" s="136">
        <v>1521</v>
      </c>
      <c r="H77" s="136">
        <v>188</v>
      </c>
      <c r="I77" s="129">
        <v>1709</v>
      </c>
      <c r="J77" s="47"/>
      <c r="K77" s="188"/>
      <c r="P77" s="192"/>
      <c r="Q77" s="192"/>
    </row>
    <row r="78" spans="1:17" ht="12.75">
      <c r="A78" s="13" t="s">
        <v>215</v>
      </c>
      <c r="B78" s="128">
        <v>21091.32</v>
      </c>
      <c r="C78" s="129" t="s">
        <v>66</v>
      </c>
      <c r="D78" s="128">
        <v>21091.32</v>
      </c>
      <c r="E78" s="129" t="s">
        <v>66</v>
      </c>
      <c r="F78" s="129" t="s">
        <v>66</v>
      </c>
      <c r="G78" s="128">
        <v>21091.32</v>
      </c>
      <c r="H78" s="136" t="s">
        <v>66</v>
      </c>
      <c r="I78" s="128">
        <v>21091.32</v>
      </c>
      <c r="J78" s="47"/>
      <c r="K78" s="188"/>
      <c r="P78" s="192"/>
      <c r="Q78" s="192"/>
    </row>
    <row r="79" spans="1:17" s="81" customFormat="1" ht="12.75">
      <c r="A79" s="78" t="s">
        <v>189</v>
      </c>
      <c r="B79" s="131">
        <v>738918.32</v>
      </c>
      <c r="C79" s="133">
        <v>32688</v>
      </c>
      <c r="D79" s="133">
        <v>771606.32</v>
      </c>
      <c r="E79" s="133" t="s">
        <v>66</v>
      </c>
      <c r="F79" s="131">
        <v>399671</v>
      </c>
      <c r="G79" s="131">
        <v>371747.32</v>
      </c>
      <c r="H79" s="137">
        <v>188</v>
      </c>
      <c r="I79" s="133">
        <v>371935.32</v>
      </c>
      <c r="J79" s="205"/>
      <c r="K79" s="214"/>
      <c r="P79" s="194"/>
      <c r="Q79" s="194"/>
    </row>
    <row r="80" spans="1:17" ht="12.75">
      <c r="A80" s="13"/>
      <c r="B80" s="128"/>
      <c r="C80" s="128"/>
      <c r="D80" s="128"/>
      <c r="E80" s="128"/>
      <c r="F80" s="128"/>
      <c r="G80" s="128"/>
      <c r="H80" s="130"/>
      <c r="I80" s="128"/>
      <c r="J80" s="47"/>
      <c r="K80" s="188"/>
      <c r="P80" s="192"/>
      <c r="Q80" s="192"/>
    </row>
    <row r="81" spans="1:17" ht="12.75">
      <c r="A81" s="13" t="s">
        <v>216</v>
      </c>
      <c r="B81" s="128">
        <v>17460</v>
      </c>
      <c r="C81" s="128">
        <v>9940</v>
      </c>
      <c r="D81" s="129">
        <v>27400</v>
      </c>
      <c r="E81" s="129" t="s">
        <v>66</v>
      </c>
      <c r="F81" s="129">
        <v>428</v>
      </c>
      <c r="G81" s="128">
        <v>17032</v>
      </c>
      <c r="H81" s="130">
        <v>9940</v>
      </c>
      <c r="I81" s="129">
        <v>26972</v>
      </c>
      <c r="J81" s="47"/>
      <c r="K81" s="188"/>
      <c r="P81" s="192"/>
      <c r="Q81" s="192"/>
    </row>
    <row r="82" spans="1:17" ht="12.75">
      <c r="A82" s="13" t="s">
        <v>217</v>
      </c>
      <c r="B82" s="128">
        <v>29753.43</v>
      </c>
      <c r="C82" s="130">
        <v>41949.42</v>
      </c>
      <c r="D82" s="128">
        <v>71702.85</v>
      </c>
      <c r="E82" s="129" t="s">
        <v>66</v>
      </c>
      <c r="F82" s="129" t="s">
        <v>66</v>
      </c>
      <c r="G82" s="128">
        <v>29753.43</v>
      </c>
      <c r="H82" s="130">
        <v>41949.42</v>
      </c>
      <c r="I82" s="128">
        <v>71702.85</v>
      </c>
      <c r="J82" s="47"/>
      <c r="K82" s="188"/>
      <c r="P82" s="192"/>
      <c r="Q82" s="192"/>
    </row>
    <row r="83" spans="1:17" s="81" customFormat="1" ht="12.75">
      <c r="A83" s="78" t="s">
        <v>135</v>
      </c>
      <c r="B83" s="131">
        <v>47213.43</v>
      </c>
      <c r="C83" s="132">
        <v>51889.42</v>
      </c>
      <c r="D83" s="131">
        <v>99102.85</v>
      </c>
      <c r="E83" s="133" t="s">
        <v>66</v>
      </c>
      <c r="F83" s="133">
        <v>428</v>
      </c>
      <c r="G83" s="131">
        <v>46785.43</v>
      </c>
      <c r="H83" s="132">
        <v>51889.42</v>
      </c>
      <c r="I83" s="131">
        <v>98674.85</v>
      </c>
      <c r="J83" s="205"/>
      <c r="K83" s="214"/>
      <c r="P83" s="194"/>
      <c r="Q83" s="194"/>
    </row>
    <row r="84" spans="1:17" ht="12.75">
      <c r="A84" s="13"/>
      <c r="B84" s="128"/>
      <c r="C84" s="130"/>
      <c r="D84" s="128"/>
      <c r="E84" s="128"/>
      <c r="F84" s="128"/>
      <c r="G84" s="128"/>
      <c r="H84" s="128"/>
      <c r="I84" s="128"/>
      <c r="J84" s="47"/>
      <c r="K84" s="188"/>
      <c r="P84" s="192"/>
      <c r="Q84" s="192"/>
    </row>
    <row r="85" spans="1:11" ht="13.5" thickBot="1">
      <c r="A85" s="80" t="s">
        <v>218</v>
      </c>
      <c r="B85" s="134">
        <v>4377828.22</v>
      </c>
      <c r="C85" s="134">
        <v>8802834.16</v>
      </c>
      <c r="D85" s="134">
        <v>13180662.38</v>
      </c>
      <c r="E85" s="134">
        <v>1085179.37</v>
      </c>
      <c r="F85" s="134">
        <v>508180</v>
      </c>
      <c r="G85" s="134">
        <v>2819003.85</v>
      </c>
      <c r="H85" s="134">
        <v>8022719.16</v>
      </c>
      <c r="I85" s="134">
        <v>11587303.01</v>
      </c>
      <c r="J85" s="47"/>
      <c r="K85" s="188"/>
    </row>
    <row r="86" spans="1:11" ht="12.75">
      <c r="A86" s="6" t="s">
        <v>306</v>
      </c>
      <c r="D86" s="188"/>
      <c r="E86" s="188"/>
      <c r="I86" s="188"/>
      <c r="K86" s="188"/>
    </row>
    <row r="87" spans="1:11" ht="12.75">
      <c r="A87" s="6" t="s">
        <v>307</v>
      </c>
      <c r="K87" s="188"/>
    </row>
    <row r="88" spans="11:17" ht="12.75">
      <c r="K88" s="188"/>
      <c r="P88" s="192"/>
      <c r="Q88" s="192"/>
    </row>
  </sheetData>
  <mergeCells count="3">
    <mergeCell ref="A1:I1"/>
    <mergeCell ref="A3:I3"/>
    <mergeCell ref="G5:I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J31"/>
  <sheetViews>
    <sheetView zoomScale="75" zoomScaleNormal="75" workbookViewId="0" topLeftCell="A1">
      <selection activeCell="E10" sqref="E10"/>
    </sheetView>
  </sheetViews>
  <sheetFormatPr defaultColWidth="11.421875" defaultRowHeight="12.75"/>
  <cols>
    <col min="1" max="1" width="31.00390625" style="6" customWidth="1"/>
    <col min="2" max="2" width="26.7109375" style="6" customWidth="1"/>
    <col min="3" max="3" width="28.8515625" style="6" customWidth="1"/>
    <col min="4" max="4" width="28.140625" style="6" customWidth="1"/>
    <col min="5" max="10" width="12.7109375" style="6" customWidth="1"/>
    <col min="11" max="16384" width="11.421875" style="6" customWidth="1"/>
  </cols>
  <sheetData>
    <row r="1" spans="1:10" s="148" customFormat="1" ht="18">
      <c r="A1" s="316" t="s">
        <v>0</v>
      </c>
      <c r="B1" s="316"/>
      <c r="C1" s="316"/>
      <c r="D1" s="316"/>
      <c r="E1" s="234"/>
      <c r="F1" s="234"/>
      <c r="G1" s="234"/>
      <c r="H1" s="234"/>
      <c r="I1" s="234"/>
      <c r="J1" s="234"/>
    </row>
    <row r="2" ht="12.75">
      <c r="A2" s="307" t="s">
        <v>465</v>
      </c>
    </row>
    <row r="3" spans="1:10" ht="15">
      <c r="A3" s="363" t="s">
        <v>426</v>
      </c>
      <c r="B3" s="363"/>
      <c r="C3" s="363"/>
      <c r="D3" s="363"/>
      <c r="E3" s="220"/>
      <c r="F3" s="220"/>
      <c r="G3" s="220"/>
      <c r="H3" s="220"/>
      <c r="I3" s="235"/>
      <c r="J3" s="235"/>
    </row>
    <row r="4" spans="1:10" ht="15.75" thickBot="1">
      <c r="A4" s="189"/>
      <c r="B4" s="190"/>
      <c r="C4" s="190"/>
      <c r="D4" s="190"/>
      <c r="E4" s="190"/>
      <c r="F4" s="190"/>
      <c r="G4" s="190"/>
      <c r="H4" s="190"/>
      <c r="I4" s="191"/>
      <c r="J4" s="191"/>
    </row>
    <row r="5" spans="1:4" ht="12.75">
      <c r="A5" s="184" t="s">
        <v>145</v>
      </c>
      <c r="B5" s="211"/>
      <c r="C5" s="164" t="s">
        <v>8</v>
      </c>
      <c r="D5" s="204"/>
    </row>
    <row r="6" spans="1:4" ht="12.75">
      <c r="A6" s="22" t="s">
        <v>118</v>
      </c>
      <c r="B6" s="60"/>
      <c r="C6" s="12" t="s">
        <v>250</v>
      </c>
      <c r="D6" s="213"/>
    </row>
    <row r="7" spans="1:4" ht="13.5" thickBot="1">
      <c r="A7" s="153"/>
      <c r="B7" s="155" t="s">
        <v>43</v>
      </c>
      <c r="C7" s="155" t="s">
        <v>251</v>
      </c>
      <c r="D7" s="155" t="s">
        <v>8</v>
      </c>
    </row>
    <row r="8" spans="1:4" s="81" customFormat="1" ht="12.75">
      <c r="A8" s="78" t="s">
        <v>126</v>
      </c>
      <c r="B8" s="131">
        <v>1930</v>
      </c>
      <c r="C8" s="132">
        <v>1484</v>
      </c>
      <c r="D8" s="131">
        <v>3414</v>
      </c>
    </row>
    <row r="9" spans="1:4" ht="12.75">
      <c r="A9" s="78"/>
      <c r="B9" s="131"/>
      <c r="C9" s="132"/>
      <c r="D9" s="131"/>
    </row>
    <row r="10" spans="1:4" ht="12.75">
      <c r="A10" s="13" t="s">
        <v>190</v>
      </c>
      <c r="B10" s="136">
        <v>15380</v>
      </c>
      <c r="C10" s="136">
        <v>40800</v>
      </c>
      <c r="D10" s="129">
        <v>56180</v>
      </c>
    </row>
    <row r="11" spans="1:4" ht="12.75">
      <c r="A11" s="78" t="s">
        <v>187</v>
      </c>
      <c r="B11" s="131">
        <v>15380</v>
      </c>
      <c r="C11" s="132">
        <v>40800</v>
      </c>
      <c r="D11" s="131">
        <v>56180</v>
      </c>
    </row>
    <row r="12" spans="1:4" ht="12.75">
      <c r="A12" s="13"/>
      <c r="B12" s="128"/>
      <c r="C12" s="130"/>
      <c r="D12" s="128"/>
    </row>
    <row r="13" spans="1:4" ht="12.75">
      <c r="A13" s="13" t="s">
        <v>192</v>
      </c>
      <c r="B13" s="128">
        <v>50690</v>
      </c>
      <c r="C13" s="130">
        <v>11080</v>
      </c>
      <c r="D13" s="128">
        <v>61770</v>
      </c>
    </row>
    <row r="14" spans="1:4" ht="12.75">
      <c r="A14" s="13" t="s">
        <v>193</v>
      </c>
      <c r="B14" s="128">
        <v>380</v>
      </c>
      <c r="C14" s="130">
        <v>60</v>
      </c>
      <c r="D14" s="128">
        <v>440</v>
      </c>
    </row>
    <row r="15" spans="1:4" ht="12.75">
      <c r="A15" s="13" t="s">
        <v>194</v>
      </c>
      <c r="B15" s="128">
        <v>5100</v>
      </c>
      <c r="C15" s="130" t="s">
        <v>66</v>
      </c>
      <c r="D15" s="128">
        <v>5100</v>
      </c>
    </row>
    <row r="16" spans="1:4" ht="12.75">
      <c r="A16" s="13" t="s">
        <v>195</v>
      </c>
      <c r="B16" s="128">
        <v>13604</v>
      </c>
      <c r="C16" s="130" t="s">
        <v>66</v>
      </c>
      <c r="D16" s="128">
        <v>13604</v>
      </c>
    </row>
    <row r="17" spans="1:4" ht="12.75">
      <c r="A17" s="78" t="s">
        <v>128</v>
      </c>
      <c r="B17" s="131">
        <v>69774</v>
      </c>
      <c r="C17" s="132">
        <v>11140</v>
      </c>
      <c r="D17" s="131">
        <v>80914</v>
      </c>
    </row>
    <row r="18" spans="1:4" ht="12.75">
      <c r="A18" s="78"/>
      <c r="B18" s="131"/>
      <c r="C18" s="132"/>
      <c r="D18" s="131"/>
    </row>
    <row r="19" spans="1:4" ht="12.75">
      <c r="A19" s="13" t="s">
        <v>243</v>
      </c>
      <c r="B19" s="136" t="s">
        <v>66</v>
      </c>
      <c r="C19" s="130">
        <v>11340</v>
      </c>
      <c r="D19" s="128">
        <v>11340</v>
      </c>
    </row>
    <row r="20" spans="1:4" ht="12.75">
      <c r="A20" s="78" t="s">
        <v>188</v>
      </c>
      <c r="B20" s="131" t="s">
        <v>66</v>
      </c>
      <c r="C20" s="132">
        <v>11340</v>
      </c>
      <c r="D20" s="131">
        <v>11340</v>
      </c>
    </row>
    <row r="21" spans="1:4" s="81" customFormat="1" ht="12.75">
      <c r="A21" s="78"/>
      <c r="B21" s="131"/>
      <c r="C21" s="132"/>
      <c r="D21" s="131"/>
    </row>
    <row r="22" spans="1:4" ht="12.75">
      <c r="A22" s="13" t="s">
        <v>200</v>
      </c>
      <c r="B22" s="128">
        <v>39337</v>
      </c>
      <c r="C22" s="130">
        <v>285801</v>
      </c>
      <c r="D22" s="128">
        <v>325138</v>
      </c>
    </row>
    <row r="23" spans="1:4" ht="12.75">
      <c r="A23" s="13" t="s">
        <v>219</v>
      </c>
      <c r="B23" s="128">
        <v>1172</v>
      </c>
      <c r="C23" s="130" t="s">
        <v>66</v>
      </c>
      <c r="D23" s="128">
        <v>1172</v>
      </c>
    </row>
    <row r="24" spans="1:4" ht="12.75">
      <c r="A24" s="13" t="s">
        <v>201</v>
      </c>
      <c r="B24" s="128">
        <v>1822</v>
      </c>
      <c r="C24" s="130" t="s">
        <v>66</v>
      </c>
      <c r="D24" s="128">
        <v>1822</v>
      </c>
    </row>
    <row r="25" spans="1:4" ht="12.75">
      <c r="A25" s="13" t="s">
        <v>220</v>
      </c>
      <c r="B25" s="128">
        <v>1000</v>
      </c>
      <c r="C25" s="130" t="s">
        <v>66</v>
      </c>
      <c r="D25" s="128">
        <v>1000</v>
      </c>
    </row>
    <row r="26" spans="1:4" ht="12.75">
      <c r="A26" s="78" t="s">
        <v>131</v>
      </c>
      <c r="B26" s="131">
        <v>43331</v>
      </c>
      <c r="C26" s="132">
        <v>285801</v>
      </c>
      <c r="D26" s="131">
        <v>329132</v>
      </c>
    </row>
    <row r="27" spans="1:4" ht="12.75">
      <c r="A27" s="13"/>
      <c r="B27" s="128"/>
      <c r="C27" s="130"/>
      <c r="D27" s="128"/>
    </row>
    <row r="28" spans="1:4" ht="12.75">
      <c r="A28" s="13" t="s">
        <v>214</v>
      </c>
      <c r="B28" s="128">
        <v>1824</v>
      </c>
      <c r="C28" s="129" t="s">
        <v>66</v>
      </c>
      <c r="D28" s="128">
        <v>1824</v>
      </c>
    </row>
    <row r="29" spans="1:4" ht="12.75">
      <c r="A29" s="78" t="s">
        <v>189</v>
      </c>
      <c r="B29" s="131">
        <v>1824</v>
      </c>
      <c r="C29" s="133" t="s">
        <v>66</v>
      </c>
      <c r="D29" s="133">
        <v>1824</v>
      </c>
    </row>
    <row r="30" spans="1:4" ht="12.75">
      <c r="A30" s="13"/>
      <c r="B30" s="128"/>
      <c r="C30" s="128"/>
      <c r="D30" s="128"/>
    </row>
    <row r="31" spans="1:4" ht="13.5" thickBot="1">
      <c r="A31" s="80" t="s">
        <v>218</v>
      </c>
      <c r="B31" s="134">
        <v>132239</v>
      </c>
      <c r="C31" s="134">
        <v>350565</v>
      </c>
      <c r="D31" s="134">
        <v>482804</v>
      </c>
    </row>
  </sheetData>
  <mergeCells count="2">
    <mergeCell ref="A3:D3"/>
    <mergeCell ref="A1:D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2"/>
  <dimension ref="A1:N35"/>
  <sheetViews>
    <sheetView showGridLines="0" zoomScale="75" zoomScaleNormal="75" zoomScaleSheetLayoutView="75" workbookViewId="0" topLeftCell="A1">
      <selection activeCell="F42" sqref="F42"/>
    </sheetView>
  </sheetViews>
  <sheetFormatPr defaultColWidth="11.421875" defaultRowHeight="12.75"/>
  <cols>
    <col min="1" max="1" width="34.421875" style="3" customWidth="1"/>
    <col min="2" max="8" width="10.7109375" style="3" customWidth="1"/>
    <col min="9" max="9" width="23.28125" style="3" hidden="1" customWidth="1"/>
    <col min="10" max="16384" width="11.421875" style="3" customWidth="1"/>
  </cols>
  <sheetData>
    <row r="1" spans="1:9" s="2" customFormat="1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</row>
    <row r="2" spans="1:9" ht="12.75">
      <c r="A2" s="310" t="s">
        <v>465</v>
      </c>
      <c r="B2" s="92"/>
      <c r="C2" s="92"/>
      <c r="D2" s="92"/>
      <c r="E2" s="92"/>
      <c r="F2" s="92"/>
      <c r="G2" s="92"/>
      <c r="H2" s="92"/>
      <c r="I2" s="93"/>
    </row>
    <row r="3" spans="1:9" ht="15">
      <c r="A3" s="291" t="s">
        <v>450</v>
      </c>
      <c r="B3" s="291"/>
      <c r="C3" s="291"/>
      <c r="D3" s="291"/>
      <c r="E3" s="291"/>
      <c r="F3" s="291"/>
      <c r="G3" s="291"/>
      <c r="H3" s="291"/>
      <c r="I3" s="291"/>
    </row>
    <row r="4" spans="1:9" s="94" customFormat="1" ht="15">
      <c r="A4" s="291" t="s">
        <v>156</v>
      </c>
      <c r="B4" s="291"/>
      <c r="C4" s="291"/>
      <c r="D4" s="291"/>
      <c r="E4" s="291"/>
      <c r="F4" s="291"/>
      <c r="G4" s="291"/>
      <c r="H4" s="291"/>
      <c r="I4" s="291"/>
    </row>
    <row r="5" spans="1:9" s="94" customFormat="1" ht="15">
      <c r="A5" s="365" t="s">
        <v>425</v>
      </c>
      <c r="B5" s="365"/>
      <c r="C5" s="365"/>
      <c r="D5" s="365"/>
      <c r="E5" s="365"/>
      <c r="F5" s="365"/>
      <c r="G5" s="365"/>
      <c r="H5" s="365"/>
      <c r="I5" s="365"/>
    </row>
    <row r="6" spans="1:9" ht="13.5" thickBot="1">
      <c r="A6" s="7"/>
      <c r="B6" s="7"/>
      <c r="C6" s="7"/>
      <c r="D6" s="7"/>
      <c r="E6" s="7"/>
      <c r="F6" s="7"/>
      <c r="G6" s="7"/>
      <c r="H6" s="7"/>
      <c r="I6" s="93"/>
    </row>
    <row r="7" spans="1:9" ht="14.25">
      <c r="A7" s="226"/>
      <c r="B7" s="366" t="s">
        <v>157</v>
      </c>
      <c r="C7" s="367"/>
      <c r="D7" s="366" t="s">
        <v>171</v>
      </c>
      <c r="E7" s="367"/>
      <c r="F7" s="366" t="s">
        <v>158</v>
      </c>
      <c r="G7" s="367"/>
      <c r="H7" s="366" t="s">
        <v>46</v>
      </c>
      <c r="I7" s="368"/>
    </row>
    <row r="8" spans="1:9" ht="12.75">
      <c r="A8" s="95" t="s">
        <v>159</v>
      </c>
      <c r="B8" s="95"/>
      <c r="C8" s="96"/>
      <c r="D8" s="95"/>
      <c r="E8" s="97"/>
      <c r="F8" s="98"/>
      <c r="G8" s="96"/>
      <c r="H8" s="281"/>
      <c r="I8" s="97"/>
    </row>
    <row r="9" spans="1:9" ht="13.5" thickBot="1">
      <c r="A9" s="118"/>
      <c r="B9" s="119" t="s">
        <v>8</v>
      </c>
      <c r="C9" s="119" t="s">
        <v>160</v>
      </c>
      <c r="D9" s="119" t="s">
        <v>8</v>
      </c>
      <c r="E9" s="120" t="s">
        <v>160</v>
      </c>
      <c r="F9" s="121" t="s">
        <v>8</v>
      </c>
      <c r="G9" s="119" t="s">
        <v>160</v>
      </c>
      <c r="H9" s="282" t="s">
        <v>8</v>
      </c>
      <c r="I9" s="120" t="s">
        <v>160</v>
      </c>
    </row>
    <row r="10" spans="1:9" s="94" customFormat="1" ht="12.75">
      <c r="A10" s="99" t="s">
        <v>178</v>
      </c>
      <c r="B10" s="100">
        <v>50862</v>
      </c>
      <c r="C10" s="100">
        <v>29320.16458261256</v>
      </c>
      <c r="D10" s="100">
        <v>12730.16438491573</v>
      </c>
      <c r="E10" s="101">
        <v>4531.971037414125</v>
      </c>
      <c r="F10" s="102">
        <v>23197</v>
      </c>
      <c r="G10" s="100">
        <v>12083.937967115096</v>
      </c>
      <c r="H10" s="283">
        <v>14935</v>
      </c>
      <c r="I10" s="101">
        <v>5501</v>
      </c>
    </row>
    <row r="11" spans="1:9" ht="12.75">
      <c r="A11" s="103"/>
      <c r="B11" s="104"/>
      <c r="C11" s="104"/>
      <c r="D11" s="104"/>
      <c r="E11" s="105"/>
      <c r="F11" s="106"/>
      <c r="G11" s="104"/>
      <c r="H11" s="284"/>
      <c r="I11" s="105"/>
    </row>
    <row r="12" spans="1:9" s="94" customFormat="1" ht="12.75">
      <c r="A12" s="103" t="s">
        <v>161</v>
      </c>
      <c r="B12" s="107">
        <v>4782</v>
      </c>
      <c r="C12" s="107">
        <v>4094</v>
      </c>
      <c r="D12" s="107" t="s">
        <v>66</v>
      </c>
      <c r="E12" s="108" t="s">
        <v>66</v>
      </c>
      <c r="F12" s="109" t="s">
        <v>66</v>
      </c>
      <c r="G12" s="107" t="s">
        <v>66</v>
      </c>
      <c r="H12" s="285">
        <v>4782</v>
      </c>
      <c r="I12" s="108">
        <v>5291</v>
      </c>
    </row>
    <row r="13" spans="1:9" ht="12.75">
      <c r="A13" s="103"/>
      <c r="B13" s="104"/>
      <c r="C13" s="104"/>
      <c r="D13" s="104"/>
      <c r="E13" s="105"/>
      <c r="F13" s="106"/>
      <c r="G13" s="104"/>
      <c r="H13" s="284"/>
      <c r="I13" s="105"/>
    </row>
    <row r="14" spans="1:9" s="94" customFormat="1" ht="12.75">
      <c r="A14" s="103" t="s">
        <v>179</v>
      </c>
      <c r="B14" s="107">
        <v>36158</v>
      </c>
      <c r="C14" s="107">
        <v>16732.16458261256</v>
      </c>
      <c r="D14" s="107">
        <v>12730</v>
      </c>
      <c r="E14" s="108">
        <v>4532</v>
      </c>
      <c r="F14" s="109">
        <v>23197</v>
      </c>
      <c r="G14" s="107">
        <v>12040</v>
      </c>
      <c r="H14" s="285">
        <v>231</v>
      </c>
      <c r="I14" s="108">
        <v>13</v>
      </c>
    </row>
    <row r="15" spans="1:9" ht="12.75">
      <c r="A15" s="103"/>
      <c r="B15" s="104"/>
      <c r="C15" s="104"/>
      <c r="D15" s="104"/>
      <c r="E15" s="105"/>
      <c r="F15" s="106"/>
      <c r="G15" s="104"/>
      <c r="H15" s="284"/>
      <c r="I15" s="105"/>
    </row>
    <row r="16" spans="1:9" s="94" customFormat="1" ht="12.75">
      <c r="A16" s="103" t="s">
        <v>162</v>
      </c>
      <c r="B16" s="107">
        <v>308.56951396</v>
      </c>
      <c r="C16" s="107">
        <v>122.11076291000002</v>
      </c>
      <c r="D16" s="107">
        <v>34.7937923</v>
      </c>
      <c r="E16" s="108">
        <v>14.68140155</v>
      </c>
      <c r="F16" s="109">
        <v>243.77572166</v>
      </c>
      <c r="G16" s="107">
        <v>107.42936136000002</v>
      </c>
      <c r="H16" s="285">
        <v>30</v>
      </c>
      <c r="I16" s="108">
        <v>5</v>
      </c>
    </row>
    <row r="17" spans="1:9" ht="12.75">
      <c r="A17" s="110" t="s">
        <v>163</v>
      </c>
      <c r="B17" s="104">
        <v>57.7834338</v>
      </c>
      <c r="C17" s="104">
        <v>7.1656374</v>
      </c>
      <c r="D17" s="104">
        <v>2.8547203999999997</v>
      </c>
      <c r="E17" s="105">
        <v>1.4238854</v>
      </c>
      <c r="F17" s="106">
        <v>24.9287134</v>
      </c>
      <c r="G17" s="104">
        <v>5.741752</v>
      </c>
      <c r="H17" s="284">
        <v>30</v>
      </c>
      <c r="I17" s="105">
        <v>0</v>
      </c>
    </row>
    <row r="18" spans="1:9" ht="12.75">
      <c r="A18" s="110"/>
      <c r="B18" s="104"/>
      <c r="C18" s="104"/>
      <c r="D18" s="104"/>
      <c r="E18" s="105"/>
      <c r="F18" s="106"/>
      <c r="G18" s="104"/>
      <c r="H18" s="284"/>
      <c r="I18" s="105"/>
    </row>
    <row r="19" spans="1:10" s="94" customFormat="1" ht="12.75">
      <c r="A19" s="103" t="s">
        <v>164</v>
      </c>
      <c r="B19" s="107">
        <v>14350</v>
      </c>
      <c r="C19" s="107">
        <v>4667</v>
      </c>
      <c r="D19" s="107">
        <v>5492</v>
      </c>
      <c r="E19" s="108">
        <v>1508</v>
      </c>
      <c r="F19" s="109">
        <v>8858</v>
      </c>
      <c r="G19" s="107">
        <v>3159</v>
      </c>
      <c r="H19" s="285">
        <v>0</v>
      </c>
      <c r="I19" s="108">
        <v>0</v>
      </c>
      <c r="J19" s="139"/>
    </row>
    <row r="20" spans="1:9" ht="12.75">
      <c r="A20" s="110" t="s">
        <v>165</v>
      </c>
      <c r="B20" s="104">
        <v>3662.17252536</v>
      </c>
      <c r="C20" s="104">
        <v>875.4397708299999</v>
      </c>
      <c r="D20" s="104">
        <v>1015.3533233699999</v>
      </c>
      <c r="E20" s="105">
        <v>407.41620782999996</v>
      </c>
      <c r="F20" s="106">
        <v>2646.81920199</v>
      </c>
      <c r="G20" s="104">
        <v>468.02356299999997</v>
      </c>
      <c r="H20" s="284">
        <v>0</v>
      </c>
      <c r="I20" s="105">
        <v>0</v>
      </c>
    </row>
    <row r="21" spans="1:9" ht="12.75">
      <c r="A21" s="110"/>
      <c r="B21" s="104"/>
      <c r="C21" s="104"/>
      <c r="D21" s="104"/>
      <c r="E21" s="105"/>
      <c r="F21" s="106"/>
      <c r="G21" s="104"/>
      <c r="H21" s="284"/>
      <c r="I21" s="105"/>
    </row>
    <row r="22" spans="1:9" s="94" customFormat="1" ht="12.75">
      <c r="A22" s="103" t="s">
        <v>180</v>
      </c>
      <c r="B22" s="107">
        <v>26211.56951396</v>
      </c>
      <c r="C22" s="107">
        <v>14042.110762909999</v>
      </c>
      <c r="D22" s="107">
        <v>7704.793792299997</v>
      </c>
      <c r="E22" s="108">
        <v>3395.681401550001</v>
      </c>
      <c r="F22" s="109">
        <v>18356.775721660004</v>
      </c>
      <c r="G22" s="107">
        <v>10508.429361359998</v>
      </c>
      <c r="H22" s="285">
        <v>138</v>
      </c>
      <c r="I22" s="108">
        <v>11</v>
      </c>
    </row>
    <row r="23" spans="1:9" ht="12.75">
      <c r="A23" s="110" t="s">
        <v>166</v>
      </c>
      <c r="B23" s="104">
        <v>13658.464077490073</v>
      </c>
      <c r="C23" s="104">
        <v>6984.606084578219</v>
      </c>
      <c r="D23" s="104">
        <v>6528.592734621947</v>
      </c>
      <c r="E23" s="105">
        <v>2901.8388176524077</v>
      </c>
      <c r="F23" s="106">
        <v>6981.871342868126</v>
      </c>
      <c r="G23" s="104">
        <v>3945.767266925812</v>
      </c>
      <c r="H23" s="284">
        <v>148</v>
      </c>
      <c r="I23" s="105">
        <v>11</v>
      </c>
    </row>
    <row r="24" spans="1:9" ht="12.75">
      <c r="A24" s="110" t="s">
        <v>167</v>
      </c>
      <c r="B24" s="104">
        <v>11508.937766650022</v>
      </c>
      <c r="C24" s="104">
        <v>6527.889512183067</v>
      </c>
      <c r="D24" s="104">
        <v>727.5540947956308</v>
      </c>
      <c r="E24" s="105">
        <v>307.88951218306727</v>
      </c>
      <c r="F24" s="106">
        <v>10781.383671854392</v>
      </c>
      <c r="G24" s="104">
        <v>6220</v>
      </c>
      <c r="H24" s="284">
        <v>0</v>
      </c>
      <c r="I24" s="105">
        <v>0</v>
      </c>
    </row>
    <row r="25" spans="1:9" ht="12.75">
      <c r="A25" s="111" t="s">
        <v>168</v>
      </c>
      <c r="B25" s="104">
        <v>10744.343819502792</v>
      </c>
      <c r="C25" s="104">
        <v>6451.679236890229</v>
      </c>
      <c r="D25" s="104">
        <v>651.3438195027924</v>
      </c>
      <c r="E25" s="105">
        <v>231.67923689022882</v>
      </c>
      <c r="F25" s="106">
        <v>10093</v>
      </c>
      <c r="G25" s="104">
        <v>6220</v>
      </c>
      <c r="H25" s="284">
        <v>0</v>
      </c>
      <c r="I25" s="105">
        <v>0</v>
      </c>
    </row>
    <row r="26" spans="1:9" ht="12.75">
      <c r="A26" s="111" t="s">
        <v>169</v>
      </c>
      <c r="B26" s="104">
        <v>764.5939471472304</v>
      </c>
      <c r="C26" s="104">
        <v>76.21027529283843</v>
      </c>
      <c r="D26" s="104">
        <v>76.21027529283842</v>
      </c>
      <c r="E26" s="105">
        <v>76.21027529283843</v>
      </c>
      <c r="F26" s="106">
        <v>688.383671854392</v>
      </c>
      <c r="G26" s="104">
        <v>0</v>
      </c>
      <c r="H26" s="284">
        <v>0</v>
      </c>
      <c r="I26" s="105">
        <v>0</v>
      </c>
    </row>
    <row r="27" spans="1:9" ht="12.75">
      <c r="A27" s="110" t="s">
        <v>147</v>
      </c>
      <c r="B27" s="104">
        <v>580</v>
      </c>
      <c r="C27" s="104">
        <v>323.93613070786967</v>
      </c>
      <c r="D27" s="104">
        <v>219</v>
      </c>
      <c r="E27" s="105">
        <v>101.61370039045123</v>
      </c>
      <c r="F27" s="106">
        <v>361</v>
      </c>
      <c r="G27" s="104">
        <v>222.32243031741842</v>
      </c>
      <c r="H27" s="284">
        <v>0</v>
      </c>
      <c r="I27" s="105">
        <v>0</v>
      </c>
    </row>
    <row r="28" spans="1:9" ht="12.75">
      <c r="A28" s="110" t="s">
        <v>170</v>
      </c>
      <c r="B28" s="104">
        <v>462.16766981990327</v>
      </c>
      <c r="C28" s="104">
        <v>204.67903544084228</v>
      </c>
      <c r="D28" s="104">
        <v>229.64696288241979</v>
      </c>
      <c r="E28" s="105">
        <v>84.33937132407452</v>
      </c>
      <c r="F28" s="106">
        <v>232.5207069374835</v>
      </c>
      <c r="G28" s="104">
        <v>120.33966411676776</v>
      </c>
      <c r="H28" s="284">
        <v>2</v>
      </c>
      <c r="I28" s="105">
        <v>0</v>
      </c>
    </row>
    <row r="29" spans="1:9" ht="12.75">
      <c r="A29" s="110"/>
      <c r="B29" s="104"/>
      <c r="C29" s="104"/>
      <c r="D29" s="104"/>
      <c r="E29" s="105"/>
      <c r="F29" s="106"/>
      <c r="G29" s="104"/>
      <c r="H29" s="284"/>
      <c r="I29" s="105"/>
    </row>
    <row r="30" spans="1:9" s="94" customFormat="1" ht="13.5" thickBot="1">
      <c r="A30" s="112" t="s">
        <v>181</v>
      </c>
      <c r="B30" s="113">
        <v>4095</v>
      </c>
      <c r="C30" s="113">
        <v>1925</v>
      </c>
      <c r="D30" s="113">
        <v>432</v>
      </c>
      <c r="E30" s="114">
        <v>357</v>
      </c>
      <c r="F30" s="113">
        <v>3774</v>
      </c>
      <c r="G30" s="113">
        <v>1520</v>
      </c>
      <c r="H30" s="286">
        <v>-111</v>
      </c>
      <c r="I30" s="114">
        <v>7</v>
      </c>
    </row>
    <row r="31" spans="1:12" ht="14.25">
      <c r="A31" s="115" t="s">
        <v>172</v>
      </c>
      <c r="B31" s="116"/>
      <c r="C31" s="116"/>
      <c r="D31" s="116"/>
      <c r="E31" s="116"/>
      <c r="F31" s="116"/>
      <c r="G31" s="117"/>
      <c r="H31" s="117"/>
      <c r="I31" s="117"/>
      <c r="J31" s="117"/>
      <c r="K31" s="117"/>
      <c r="L31" s="71"/>
    </row>
    <row r="32" spans="2:8" ht="12.75">
      <c r="B32" s="76"/>
      <c r="C32" s="7"/>
      <c r="D32" s="7"/>
      <c r="E32" s="7"/>
      <c r="F32" s="7"/>
      <c r="G32" s="7"/>
      <c r="H32" s="7"/>
    </row>
    <row r="33" spans="2:9" ht="12.75">
      <c r="B33" s="76"/>
      <c r="C33" s="76"/>
      <c r="D33" s="76"/>
      <c r="E33" s="76"/>
      <c r="F33" s="76"/>
      <c r="G33" s="76"/>
      <c r="H33" s="76"/>
      <c r="I33" s="76"/>
    </row>
    <row r="34" spans="2:14" ht="12.75">
      <c r="B34" s="76"/>
      <c r="C34" s="76"/>
      <c r="D34" s="76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2:8" ht="12.75">
      <c r="B35" s="7"/>
      <c r="C35" s="7"/>
      <c r="D35" s="7"/>
      <c r="H35" s="7"/>
    </row>
    <row r="37" ht="22.5" customHeight="1"/>
    <row r="38" ht="22.5" customHeight="1"/>
    <row r="39" ht="22.5" customHeight="1"/>
    <row r="40" ht="22.5" customHeight="1"/>
    <row r="41" ht="22.5" customHeight="1"/>
    <row r="44" ht="22.5" customHeight="1"/>
    <row r="45" ht="22.5" customHeight="1"/>
    <row r="46" ht="22.5" customHeight="1"/>
    <row r="47" ht="22.5" customHeight="1"/>
  </sheetData>
  <mergeCells count="9">
    <mergeCell ref="A1:I1"/>
    <mergeCell ref="E34:N34"/>
    <mergeCell ref="A3:I3"/>
    <mergeCell ref="A4:I4"/>
    <mergeCell ref="A5:I5"/>
    <mergeCell ref="D7:E7"/>
    <mergeCell ref="B7:C7"/>
    <mergeCell ref="H7:I7"/>
    <mergeCell ref="F7:G7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D80"/>
  <sheetViews>
    <sheetView tabSelected="1" zoomScale="75" zoomScaleNormal="75" zoomScaleSheetLayoutView="50" workbookViewId="0" topLeftCell="A1">
      <selection activeCell="F26" sqref="F26"/>
    </sheetView>
  </sheetViews>
  <sheetFormatPr defaultColWidth="11.421875" defaultRowHeight="12.75"/>
  <cols>
    <col min="1" max="1" width="31.421875" style="6" customWidth="1"/>
    <col min="2" max="3" width="26.28125" style="6" customWidth="1"/>
    <col min="4" max="4" width="62.28125" style="6" customWidth="1"/>
    <col min="5" max="16384" width="11.57421875" style="6" customWidth="1"/>
  </cols>
  <sheetData>
    <row r="1" spans="1:4" ht="18">
      <c r="A1" s="369" t="s">
        <v>0</v>
      </c>
      <c r="B1" s="369"/>
      <c r="C1" s="369"/>
      <c r="D1" s="369"/>
    </row>
    <row r="2" ht="12.75">
      <c r="A2" s="307" t="s">
        <v>465</v>
      </c>
    </row>
    <row r="3" spans="1:4" ht="15">
      <c r="A3" s="332" t="s">
        <v>451</v>
      </c>
      <c r="B3" s="332"/>
      <c r="C3" s="332"/>
      <c r="D3" s="332"/>
    </row>
    <row r="4" spans="1:4" ht="15">
      <c r="A4" s="332" t="s">
        <v>427</v>
      </c>
      <c r="B4" s="332"/>
      <c r="C4" s="332"/>
      <c r="D4" s="332"/>
    </row>
    <row r="5" spans="1:4" ht="12.75">
      <c r="A5" s="58"/>
      <c r="B5" s="58"/>
      <c r="C5" s="58"/>
      <c r="D5" s="58"/>
    </row>
    <row r="6" spans="1:4" ht="12.75">
      <c r="A6" s="13"/>
      <c r="B6" s="52" t="s">
        <v>311</v>
      </c>
      <c r="C6" s="12" t="s">
        <v>402</v>
      </c>
      <c r="D6" s="12" t="s">
        <v>429</v>
      </c>
    </row>
    <row r="7" spans="1:4" ht="12.75">
      <c r="A7" s="22" t="s">
        <v>436</v>
      </c>
      <c r="B7" s="52" t="s">
        <v>312</v>
      </c>
      <c r="C7" s="12" t="s">
        <v>403</v>
      </c>
      <c r="D7" s="12" t="s">
        <v>313</v>
      </c>
    </row>
    <row r="8" spans="1:4" ht="13.5" thickBot="1">
      <c r="A8" s="13"/>
      <c r="B8" s="52" t="s">
        <v>141</v>
      </c>
      <c r="C8" s="12"/>
      <c r="D8" s="12" t="s">
        <v>314</v>
      </c>
    </row>
    <row r="9" spans="1:4" ht="12.75">
      <c r="A9" s="170" t="s">
        <v>315</v>
      </c>
      <c r="B9" s="247">
        <v>1163</v>
      </c>
      <c r="C9" s="247">
        <v>1198</v>
      </c>
      <c r="D9" s="201" t="s">
        <v>316</v>
      </c>
    </row>
    <row r="10" spans="1:4" ht="12.75">
      <c r="A10" s="13" t="s">
        <v>317</v>
      </c>
      <c r="B10" s="248">
        <v>314</v>
      </c>
      <c r="C10" s="248">
        <v>92</v>
      </c>
      <c r="D10" s="233" t="s">
        <v>318</v>
      </c>
    </row>
    <row r="11" spans="1:4" ht="12.75">
      <c r="A11" s="13" t="s">
        <v>319</v>
      </c>
      <c r="B11" s="249">
        <v>14795</v>
      </c>
      <c r="C11" s="249">
        <v>2365</v>
      </c>
      <c r="D11" s="233" t="s">
        <v>320</v>
      </c>
    </row>
    <row r="12" spans="1:4" ht="12.75">
      <c r="A12" s="13" t="s">
        <v>321</v>
      </c>
      <c r="B12" s="249">
        <v>7118</v>
      </c>
      <c r="C12" s="248">
        <v>760</v>
      </c>
      <c r="D12" s="233" t="s">
        <v>322</v>
      </c>
    </row>
    <row r="13" spans="1:56" s="91" customFormat="1" ht="12.75">
      <c r="A13" s="13" t="s">
        <v>428</v>
      </c>
      <c r="B13" s="249">
        <v>386</v>
      </c>
      <c r="C13" s="249">
        <v>281</v>
      </c>
      <c r="D13" s="233" t="s">
        <v>324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s="91" customFormat="1" ht="12.75">
      <c r="A14" s="13" t="s">
        <v>446</v>
      </c>
      <c r="B14" s="250">
        <v>800</v>
      </c>
      <c r="C14" s="250">
        <v>650</v>
      </c>
      <c r="D14" s="233" t="s">
        <v>489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4" ht="12.75">
      <c r="A15" s="13" t="s">
        <v>323</v>
      </c>
      <c r="B15" s="249">
        <v>4237</v>
      </c>
      <c r="C15" s="249">
        <v>4836</v>
      </c>
      <c r="D15" s="233" t="s">
        <v>324</v>
      </c>
    </row>
    <row r="16" spans="1:4" ht="12.75">
      <c r="A16" s="13" t="s">
        <v>325</v>
      </c>
      <c r="B16" s="249">
        <v>600</v>
      </c>
      <c r="C16" s="249">
        <v>157</v>
      </c>
      <c r="D16" s="233" t="s">
        <v>449</v>
      </c>
    </row>
    <row r="17" spans="1:4" ht="12.75">
      <c r="A17" s="13" t="s">
        <v>327</v>
      </c>
      <c r="B17" s="250">
        <v>2258</v>
      </c>
      <c r="C17" s="250">
        <v>473</v>
      </c>
      <c r="D17" s="233" t="s">
        <v>328</v>
      </c>
    </row>
    <row r="18" spans="1:4" ht="12.75">
      <c r="A18" s="13" t="s">
        <v>329</v>
      </c>
      <c r="B18" s="249">
        <v>5350</v>
      </c>
      <c r="C18" s="251">
        <v>2700</v>
      </c>
      <c r="D18" s="233" t="s">
        <v>330</v>
      </c>
    </row>
    <row r="19" spans="1:4" ht="12.75">
      <c r="A19" s="13" t="s">
        <v>331</v>
      </c>
      <c r="B19" s="249">
        <v>7414</v>
      </c>
      <c r="C19" s="249">
        <v>2100</v>
      </c>
      <c r="D19" s="233" t="s">
        <v>330</v>
      </c>
    </row>
    <row r="20" spans="1:4" ht="12.75">
      <c r="A20" s="13" t="s">
        <v>332</v>
      </c>
      <c r="B20" s="249">
        <v>16676</v>
      </c>
      <c r="C20" s="249">
        <v>3974</v>
      </c>
      <c r="D20" s="233" t="s">
        <v>330</v>
      </c>
    </row>
    <row r="21" spans="1:4" ht="12.75">
      <c r="A21" s="13" t="s">
        <v>333</v>
      </c>
      <c r="B21" s="249">
        <v>5248</v>
      </c>
      <c r="C21" s="249">
        <v>3263</v>
      </c>
      <c r="D21" s="13" t="s">
        <v>447</v>
      </c>
    </row>
    <row r="22" spans="1:4" ht="12.75">
      <c r="A22" s="13" t="s">
        <v>334</v>
      </c>
      <c r="B22" s="250">
        <v>32382</v>
      </c>
      <c r="C22" s="250">
        <v>7403</v>
      </c>
      <c r="D22" s="233" t="s">
        <v>448</v>
      </c>
    </row>
    <row r="23" spans="1:4" ht="12.75">
      <c r="A23" s="13" t="s">
        <v>430</v>
      </c>
      <c r="B23" s="250">
        <v>42</v>
      </c>
      <c r="C23" s="250">
        <v>23</v>
      </c>
      <c r="D23" s="233" t="s">
        <v>457</v>
      </c>
    </row>
    <row r="24" spans="1:4" ht="12.75">
      <c r="A24" s="13" t="s">
        <v>335</v>
      </c>
      <c r="B24" s="250">
        <v>215</v>
      </c>
      <c r="C24" s="250">
        <v>281</v>
      </c>
      <c r="D24" s="233" t="s">
        <v>336</v>
      </c>
    </row>
    <row r="25" spans="1:4" ht="12.75">
      <c r="A25" s="13" t="s">
        <v>337</v>
      </c>
      <c r="B25" s="249">
        <v>227</v>
      </c>
      <c r="C25" s="249">
        <v>60</v>
      </c>
      <c r="D25" s="233" t="s">
        <v>338</v>
      </c>
    </row>
    <row r="26" spans="1:4" ht="12.75">
      <c r="A26" s="13" t="s">
        <v>339</v>
      </c>
      <c r="B26" s="249">
        <v>2610</v>
      </c>
      <c r="C26" s="249">
        <v>592</v>
      </c>
      <c r="D26" s="233" t="s">
        <v>340</v>
      </c>
    </row>
    <row r="27" spans="1:4" ht="12.75">
      <c r="A27" s="13" t="s">
        <v>341</v>
      </c>
      <c r="B27" s="249">
        <v>5865</v>
      </c>
      <c r="C27" s="249">
        <v>1681</v>
      </c>
      <c r="D27" s="233" t="s">
        <v>342</v>
      </c>
    </row>
    <row r="28" spans="1:4" ht="12.75">
      <c r="A28" s="13" t="s">
        <v>343</v>
      </c>
      <c r="B28" s="249">
        <v>4358</v>
      </c>
      <c r="C28" s="249">
        <v>2574</v>
      </c>
      <c r="D28" s="233" t="s">
        <v>344</v>
      </c>
    </row>
    <row r="29" spans="1:4" ht="12.75">
      <c r="A29" s="13" t="s">
        <v>345</v>
      </c>
      <c r="B29" s="249">
        <v>4860</v>
      </c>
      <c r="C29" s="249">
        <v>669</v>
      </c>
      <c r="D29" s="233" t="s">
        <v>346</v>
      </c>
    </row>
    <row r="30" spans="1:4" ht="12.75">
      <c r="A30" s="13" t="s">
        <v>404</v>
      </c>
      <c r="B30" s="249">
        <v>42</v>
      </c>
      <c r="C30" s="249">
        <v>1</v>
      </c>
      <c r="D30" s="233" t="s">
        <v>359</v>
      </c>
    </row>
    <row r="31" spans="1:4" ht="12.75">
      <c r="A31" s="13" t="s">
        <v>347</v>
      </c>
      <c r="B31" s="250">
        <v>204</v>
      </c>
      <c r="C31" s="250">
        <v>297</v>
      </c>
      <c r="D31" s="233" t="s">
        <v>316</v>
      </c>
    </row>
    <row r="32" spans="1:4" ht="12.75">
      <c r="A32" s="13" t="s">
        <v>445</v>
      </c>
      <c r="B32" s="250">
        <v>1922</v>
      </c>
      <c r="C32" s="250">
        <v>409</v>
      </c>
      <c r="D32" s="233" t="s">
        <v>458</v>
      </c>
    </row>
    <row r="33" spans="1:4" ht="12.75">
      <c r="A33" s="13" t="s">
        <v>348</v>
      </c>
      <c r="B33" s="249">
        <v>10078</v>
      </c>
      <c r="C33" s="249">
        <v>2625</v>
      </c>
      <c r="D33" s="233" t="s">
        <v>349</v>
      </c>
    </row>
    <row r="34" spans="1:4" ht="12.75">
      <c r="A34" s="13" t="s">
        <v>350</v>
      </c>
      <c r="B34" s="249">
        <v>30128</v>
      </c>
      <c r="C34" s="249">
        <v>3017</v>
      </c>
      <c r="D34" s="233" t="s">
        <v>351</v>
      </c>
    </row>
    <row r="35" spans="1:4" ht="12.75">
      <c r="A35" s="13" t="s">
        <v>352</v>
      </c>
      <c r="B35" s="249">
        <v>190980</v>
      </c>
      <c r="C35" s="249">
        <v>21100</v>
      </c>
      <c r="D35" s="233" t="s">
        <v>353</v>
      </c>
    </row>
    <row r="36" spans="1:4" ht="12.75">
      <c r="A36" s="13" t="s">
        <v>355</v>
      </c>
      <c r="B36" s="249">
        <v>817</v>
      </c>
      <c r="C36" s="250">
        <v>1287</v>
      </c>
      <c r="D36" s="233" t="s">
        <v>316</v>
      </c>
    </row>
    <row r="37" spans="1:4" ht="12.75">
      <c r="A37" s="13" t="s">
        <v>354</v>
      </c>
      <c r="B37" s="250">
        <v>2050</v>
      </c>
      <c r="C37" s="250">
        <v>1719</v>
      </c>
      <c r="D37" s="233" t="s">
        <v>431</v>
      </c>
    </row>
    <row r="38" spans="1:4" ht="12.75">
      <c r="A38" s="13" t="s">
        <v>356</v>
      </c>
      <c r="B38" s="249">
        <v>1225</v>
      </c>
      <c r="C38" s="249">
        <v>445</v>
      </c>
      <c r="D38" s="233" t="s">
        <v>357</v>
      </c>
    </row>
    <row r="39" spans="1:4" ht="12.75">
      <c r="A39" s="13" t="s">
        <v>405</v>
      </c>
      <c r="B39" s="249">
        <v>4150</v>
      </c>
      <c r="C39" s="249">
        <v>1139</v>
      </c>
      <c r="D39" s="233" t="s">
        <v>322</v>
      </c>
    </row>
    <row r="40" spans="1:4" ht="12.75">
      <c r="A40" s="13" t="s">
        <v>358</v>
      </c>
      <c r="B40" s="249">
        <v>9573</v>
      </c>
      <c r="C40" s="249">
        <v>1670</v>
      </c>
      <c r="D40" s="233" t="s">
        <v>359</v>
      </c>
    </row>
    <row r="41" spans="1:4" ht="12.75">
      <c r="A41" s="13" t="s">
        <v>432</v>
      </c>
      <c r="B41" s="249">
        <v>700</v>
      </c>
      <c r="C41" s="249">
        <v>400</v>
      </c>
      <c r="D41" s="233" t="s">
        <v>456</v>
      </c>
    </row>
    <row r="42" spans="1:4" ht="12.75">
      <c r="A42" s="13" t="s">
        <v>360</v>
      </c>
      <c r="B42" s="250">
        <v>670</v>
      </c>
      <c r="C42" s="250">
        <v>583</v>
      </c>
      <c r="D42" s="233" t="s">
        <v>361</v>
      </c>
    </row>
    <row r="43" spans="1:4" ht="12.75">
      <c r="A43" s="13" t="s">
        <v>362</v>
      </c>
      <c r="B43" s="249">
        <v>7770</v>
      </c>
      <c r="C43" s="249">
        <v>3662</v>
      </c>
      <c r="D43" s="233" t="s">
        <v>363</v>
      </c>
    </row>
    <row r="44" spans="1:4" ht="12.75">
      <c r="A44" s="13" t="s">
        <v>444</v>
      </c>
      <c r="B44" s="249">
        <v>2033</v>
      </c>
      <c r="C44" s="249">
        <v>786</v>
      </c>
      <c r="D44" s="233" t="s">
        <v>447</v>
      </c>
    </row>
    <row r="45" spans="1:4" ht="12.75">
      <c r="A45" s="13" t="s">
        <v>364</v>
      </c>
      <c r="B45" s="249">
        <v>18810</v>
      </c>
      <c r="C45" s="249">
        <v>5924</v>
      </c>
      <c r="D45" s="233" t="s">
        <v>365</v>
      </c>
    </row>
    <row r="46" spans="1:4" ht="12.75">
      <c r="A46" s="13" t="s">
        <v>443</v>
      </c>
      <c r="B46" s="249">
        <v>58</v>
      </c>
      <c r="C46" s="249">
        <v>1</v>
      </c>
      <c r="D46" s="233" t="s">
        <v>447</v>
      </c>
    </row>
    <row r="47" spans="1:4" ht="12.75">
      <c r="A47" s="13" t="s">
        <v>366</v>
      </c>
      <c r="B47" s="249">
        <v>25512</v>
      </c>
      <c r="C47" s="248">
        <v>5182</v>
      </c>
      <c r="D47" s="233" t="s">
        <v>367</v>
      </c>
    </row>
    <row r="48" spans="1:4" ht="12.75">
      <c r="A48" s="13" t="s">
        <v>368</v>
      </c>
      <c r="B48" s="250">
        <v>550</v>
      </c>
      <c r="C48" s="250">
        <v>100</v>
      </c>
      <c r="D48" s="233" t="s">
        <v>318</v>
      </c>
    </row>
    <row r="49" spans="1:4" ht="12.75">
      <c r="A49" s="13" t="s">
        <v>369</v>
      </c>
      <c r="B49" s="250">
        <v>300</v>
      </c>
      <c r="C49" s="250">
        <v>110</v>
      </c>
      <c r="D49" s="233" t="s">
        <v>326</v>
      </c>
    </row>
    <row r="50" spans="1:4" ht="12.75">
      <c r="A50" s="13" t="s">
        <v>370</v>
      </c>
      <c r="B50" s="249">
        <v>1722</v>
      </c>
      <c r="C50" s="249">
        <v>620</v>
      </c>
      <c r="D50" s="233" t="s">
        <v>371</v>
      </c>
    </row>
    <row r="51" spans="1:4" ht="12.75">
      <c r="A51" s="13" t="s">
        <v>372</v>
      </c>
      <c r="B51" s="249">
        <v>3200</v>
      </c>
      <c r="C51" s="249">
        <v>6307</v>
      </c>
      <c r="D51" s="233" t="s">
        <v>373</v>
      </c>
    </row>
    <row r="52" spans="1:4" ht="12.75">
      <c r="A52" s="13" t="s">
        <v>374</v>
      </c>
      <c r="B52" s="250">
        <v>1227</v>
      </c>
      <c r="C52" s="250">
        <v>2909</v>
      </c>
      <c r="D52" s="233" t="s">
        <v>375</v>
      </c>
    </row>
    <row r="53" spans="1:4" ht="12.75">
      <c r="A53" s="13" t="s">
        <v>376</v>
      </c>
      <c r="B53" s="249">
        <v>2684</v>
      </c>
      <c r="C53" s="248">
        <v>5988</v>
      </c>
      <c r="D53" s="233" t="s">
        <v>361</v>
      </c>
    </row>
    <row r="54" spans="1:4" ht="12.75">
      <c r="A54" s="13" t="s">
        <v>377</v>
      </c>
      <c r="B54" s="249">
        <v>20167</v>
      </c>
      <c r="C54" s="251">
        <v>8509</v>
      </c>
      <c r="D54" s="233" t="s">
        <v>378</v>
      </c>
    </row>
    <row r="55" spans="1:4" ht="12.75">
      <c r="A55" s="13" t="s">
        <v>433</v>
      </c>
      <c r="B55" s="249">
        <v>24226</v>
      </c>
      <c r="C55" s="251">
        <v>3202</v>
      </c>
      <c r="D55" s="233" t="s">
        <v>459</v>
      </c>
    </row>
    <row r="56" spans="1:4" ht="12.75">
      <c r="A56" s="13" t="s">
        <v>434</v>
      </c>
      <c r="B56" s="249">
        <v>9141</v>
      </c>
      <c r="C56" s="277" t="s">
        <v>435</v>
      </c>
      <c r="D56" s="233" t="s">
        <v>460</v>
      </c>
    </row>
    <row r="57" spans="1:4" ht="12.75">
      <c r="A57" s="13" t="s">
        <v>379</v>
      </c>
      <c r="B57" s="249">
        <v>63370</v>
      </c>
      <c r="C57" s="249">
        <v>19028</v>
      </c>
      <c r="D57" s="233" t="s">
        <v>380</v>
      </c>
    </row>
    <row r="58" spans="1:4" ht="12.75">
      <c r="A58" s="13" t="s">
        <v>381</v>
      </c>
      <c r="B58" s="249">
        <v>7760</v>
      </c>
      <c r="C58" s="249">
        <v>1299</v>
      </c>
      <c r="D58" s="233" t="s">
        <v>382</v>
      </c>
    </row>
    <row r="59" spans="1:4" ht="12.75">
      <c r="A59" s="13" t="s">
        <v>383</v>
      </c>
      <c r="B59" s="249">
        <v>4567</v>
      </c>
      <c r="C59" s="249">
        <v>411</v>
      </c>
      <c r="D59" s="233" t="s">
        <v>384</v>
      </c>
    </row>
    <row r="60" spans="1:4" ht="12.75">
      <c r="A60" s="13" t="s">
        <v>385</v>
      </c>
      <c r="B60" s="250">
        <v>1672</v>
      </c>
      <c r="C60" s="250">
        <v>2266</v>
      </c>
      <c r="D60" s="233" t="s">
        <v>316</v>
      </c>
    </row>
    <row r="61" spans="1:4" ht="12.75">
      <c r="A61" s="13" t="s">
        <v>386</v>
      </c>
      <c r="B61" s="249">
        <v>7627</v>
      </c>
      <c r="C61" s="249">
        <v>2012</v>
      </c>
      <c r="D61" s="233" t="s">
        <v>342</v>
      </c>
    </row>
    <row r="62" spans="1:4" ht="12.75">
      <c r="A62" s="13" t="s">
        <v>387</v>
      </c>
      <c r="B62" s="249">
        <v>7324</v>
      </c>
      <c r="C62" s="249">
        <v>1662</v>
      </c>
      <c r="D62" s="233" t="s">
        <v>342</v>
      </c>
    </row>
    <row r="63" spans="1:4" ht="12.75">
      <c r="A63" s="13" t="s">
        <v>442</v>
      </c>
      <c r="B63" s="249">
        <v>1520</v>
      </c>
      <c r="C63" s="249">
        <v>1000</v>
      </c>
      <c r="D63" s="233" t="s">
        <v>455</v>
      </c>
    </row>
    <row r="64" spans="1:4" ht="12.75">
      <c r="A64" s="13" t="s">
        <v>441</v>
      </c>
      <c r="B64" s="249">
        <v>805</v>
      </c>
      <c r="C64" s="249">
        <v>248</v>
      </c>
      <c r="D64" s="233" t="s">
        <v>461</v>
      </c>
    </row>
    <row r="65" spans="1:4" ht="12.75">
      <c r="A65" s="13" t="s">
        <v>388</v>
      </c>
      <c r="B65" s="248">
        <v>5713</v>
      </c>
      <c r="C65" s="248">
        <v>1236</v>
      </c>
      <c r="D65" s="233" t="s">
        <v>389</v>
      </c>
    </row>
    <row r="66" spans="1:4" ht="12.75">
      <c r="A66" s="13" t="s">
        <v>390</v>
      </c>
      <c r="B66" s="249">
        <v>42296</v>
      </c>
      <c r="C66" s="249">
        <v>7152</v>
      </c>
      <c r="D66" s="233" t="s">
        <v>391</v>
      </c>
    </row>
    <row r="67" spans="1:4" ht="12.75">
      <c r="A67" s="13" t="s">
        <v>392</v>
      </c>
      <c r="B67" s="249">
        <v>1357</v>
      </c>
      <c r="C67" s="249">
        <v>2037</v>
      </c>
      <c r="D67" s="233" t="s">
        <v>361</v>
      </c>
    </row>
    <row r="68" spans="1:4" ht="12.75">
      <c r="A68" s="13" t="s">
        <v>393</v>
      </c>
      <c r="B68" s="249">
        <v>28357</v>
      </c>
      <c r="C68" s="249">
        <v>3831</v>
      </c>
      <c r="D68" s="233" t="s">
        <v>394</v>
      </c>
    </row>
    <row r="69" spans="1:4" ht="12.75">
      <c r="A69" s="13" t="s">
        <v>395</v>
      </c>
      <c r="B69" s="249">
        <v>17830</v>
      </c>
      <c r="C69" s="249">
        <v>11746</v>
      </c>
      <c r="D69" s="233" t="s">
        <v>391</v>
      </c>
    </row>
    <row r="70" spans="1:4" ht="12.75">
      <c r="A70" s="13" t="s">
        <v>396</v>
      </c>
      <c r="B70" s="250">
        <v>52</v>
      </c>
      <c r="C70" s="250">
        <v>783</v>
      </c>
      <c r="D70" s="233" t="s">
        <v>316</v>
      </c>
    </row>
    <row r="71" spans="1:4" ht="12.75">
      <c r="A71" s="13" t="s">
        <v>397</v>
      </c>
      <c r="B71" s="250">
        <v>642</v>
      </c>
      <c r="C71" s="250">
        <v>909</v>
      </c>
      <c r="D71" s="233" t="s">
        <v>316</v>
      </c>
    </row>
    <row r="72" spans="1:4" ht="12.75">
      <c r="A72" s="13" t="s">
        <v>440</v>
      </c>
      <c r="B72" s="250">
        <v>400</v>
      </c>
      <c r="C72" s="250">
        <v>194</v>
      </c>
      <c r="D72" s="233" t="s">
        <v>461</v>
      </c>
    </row>
    <row r="73" spans="1:4" ht="12.75">
      <c r="A73" s="13" t="s">
        <v>398</v>
      </c>
      <c r="B73" s="249">
        <v>7686</v>
      </c>
      <c r="C73" s="249">
        <v>3084</v>
      </c>
      <c r="D73" s="233" t="s">
        <v>399</v>
      </c>
    </row>
    <row r="74" spans="1:4" ht="12.75">
      <c r="A74" s="13" t="s">
        <v>400</v>
      </c>
      <c r="B74" s="250">
        <v>352</v>
      </c>
      <c r="C74" s="250">
        <v>889</v>
      </c>
      <c r="D74" s="233" t="s">
        <v>316</v>
      </c>
    </row>
    <row r="75" spans="1:4" ht="12.75">
      <c r="A75" s="13" t="s">
        <v>401</v>
      </c>
      <c r="B75" s="249">
        <v>6460</v>
      </c>
      <c r="C75" s="249">
        <v>705</v>
      </c>
      <c r="D75" s="233" t="s">
        <v>328</v>
      </c>
    </row>
    <row r="76" spans="1:4" ht="12.75">
      <c r="A76" s="13"/>
      <c r="B76" s="250"/>
      <c r="C76" s="250"/>
      <c r="D76" s="233"/>
    </row>
    <row r="77" spans="1:4" ht="13.5" thickBot="1">
      <c r="A77" s="80" t="s">
        <v>437</v>
      </c>
      <c r="B77" s="246">
        <f>SUM(B9:B75)-B21-B22</f>
        <v>655017</v>
      </c>
      <c r="C77" s="246">
        <f>SUM(C9:C75)</f>
        <v>174616</v>
      </c>
      <c r="D77" s="202"/>
    </row>
    <row r="78" spans="1:4" ht="14.25">
      <c r="A78" s="13" t="s">
        <v>439</v>
      </c>
      <c r="B78" s="13"/>
      <c r="C78" s="252"/>
      <c r="D78" s="13"/>
    </row>
    <row r="79" spans="1:4" ht="12.75">
      <c r="A79" s="13" t="s">
        <v>438</v>
      </c>
      <c r="B79" s="13"/>
      <c r="C79" s="13"/>
      <c r="D79" s="13"/>
    </row>
    <row r="80" spans="1:4" ht="12.75">
      <c r="A80" s="13"/>
      <c r="B80" s="13"/>
      <c r="C80" s="13"/>
      <c r="D80" s="13"/>
    </row>
  </sheetData>
  <mergeCells count="3">
    <mergeCell ref="A1:D1"/>
    <mergeCell ref="A3:D3"/>
    <mergeCell ref="A4:D4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3"/>
  <dimension ref="A1:L55"/>
  <sheetViews>
    <sheetView showGridLines="0" showZeros="0" zoomScale="75" zoomScaleNormal="75" zoomScaleSheetLayoutView="75" workbookViewId="0" topLeftCell="A1">
      <selection activeCell="H44" sqref="H44"/>
    </sheetView>
  </sheetViews>
  <sheetFormatPr defaultColWidth="11.421875" defaultRowHeight="12.75"/>
  <cols>
    <col min="1" max="1" width="34.7109375" style="6" customWidth="1"/>
    <col min="2" max="3" width="11.57421875" style="6" bestFit="1" customWidth="1"/>
    <col min="4" max="5" width="13.8515625" style="13" bestFit="1" customWidth="1"/>
    <col min="6" max="6" width="11.421875" style="6" customWidth="1"/>
    <col min="7" max="8" width="11.421875" style="188" customWidth="1"/>
    <col min="9" max="16384" width="11.421875" style="6" customWidth="1"/>
  </cols>
  <sheetData>
    <row r="1" spans="1:8" s="148" customFormat="1" ht="18">
      <c r="A1" s="369" t="s">
        <v>0</v>
      </c>
      <c r="B1" s="369"/>
      <c r="C1" s="369"/>
      <c r="D1" s="369"/>
      <c r="E1" s="369"/>
      <c r="G1" s="254"/>
      <c r="H1" s="254"/>
    </row>
    <row r="2" spans="1:6" ht="12.75">
      <c r="A2" s="311" t="s">
        <v>465</v>
      </c>
      <c r="B2" s="188"/>
      <c r="C2" s="188"/>
      <c r="D2" s="196"/>
      <c r="E2" s="196"/>
      <c r="F2" s="188"/>
    </row>
    <row r="3" spans="1:6" ht="15">
      <c r="A3" s="371" t="s">
        <v>452</v>
      </c>
      <c r="B3" s="371"/>
      <c r="C3" s="371"/>
      <c r="D3" s="371"/>
      <c r="E3" s="371"/>
      <c r="F3" s="255"/>
    </row>
    <row r="4" spans="1:6" ht="15" thickBot="1">
      <c r="A4" s="255"/>
      <c r="B4" s="255"/>
      <c r="C4" s="255"/>
      <c r="D4" s="256"/>
      <c r="E4" s="256"/>
      <c r="F4" s="255"/>
    </row>
    <row r="5" spans="1:6" ht="12.75">
      <c r="A5" s="372" t="s">
        <v>261</v>
      </c>
      <c r="B5" s="370" t="s">
        <v>29</v>
      </c>
      <c r="C5" s="370"/>
      <c r="D5" s="370" t="s">
        <v>30</v>
      </c>
      <c r="E5" s="370"/>
      <c r="F5" s="188"/>
    </row>
    <row r="6" spans="1:6" ht="13.5" thickBot="1">
      <c r="A6" s="373"/>
      <c r="B6" s="257">
        <v>2005</v>
      </c>
      <c r="C6" s="257">
        <v>2006</v>
      </c>
      <c r="D6" s="258">
        <v>2005</v>
      </c>
      <c r="E6" s="258">
        <v>2006</v>
      </c>
      <c r="F6" s="188"/>
    </row>
    <row r="7" spans="1:6" ht="12.75">
      <c r="A7" s="259" t="s">
        <v>64</v>
      </c>
      <c r="B7" s="260">
        <v>2953</v>
      </c>
      <c r="C7" s="260">
        <v>4127</v>
      </c>
      <c r="D7" s="261">
        <v>368910</v>
      </c>
      <c r="E7" s="261">
        <v>492999</v>
      </c>
      <c r="F7" s="188"/>
    </row>
    <row r="8" spans="1:6" ht="12.75">
      <c r="A8" s="262"/>
      <c r="B8" s="263"/>
      <c r="C8" s="263"/>
      <c r="D8" s="264"/>
      <c r="E8" s="264"/>
      <c r="F8" s="188"/>
    </row>
    <row r="9" spans="1:8" s="13" customFormat="1" ht="12.75">
      <c r="A9" s="77" t="s">
        <v>182</v>
      </c>
      <c r="B9" s="250"/>
      <c r="C9" s="250"/>
      <c r="D9" s="289"/>
      <c r="E9" s="265"/>
      <c r="F9" s="265"/>
      <c r="G9" s="266"/>
      <c r="H9" s="266"/>
    </row>
    <row r="10" spans="1:8" s="13" customFormat="1" ht="12.75">
      <c r="A10" s="267" t="s">
        <v>65</v>
      </c>
      <c r="B10" s="260">
        <v>997</v>
      </c>
      <c r="C10" s="260">
        <v>1068</v>
      </c>
      <c r="D10" s="268">
        <v>24759</v>
      </c>
      <c r="E10" s="268">
        <v>3205</v>
      </c>
      <c r="F10" s="265"/>
      <c r="G10" s="266"/>
      <c r="H10" s="266"/>
    </row>
    <row r="11" spans="1:8" s="13" customFormat="1" ht="12.75">
      <c r="A11" s="269" t="s">
        <v>277</v>
      </c>
      <c r="B11" s="270">
        <v>66</v>
      </c>
      <c r="C11" s="270">
        <v>69</v>
      </c>
      <c r="D11" s="271">
        <v>1025</v>
      </c>
      <c r="E11" s="271">
        <v>5</v>
      </c>
      <c r="F11" s="265"/>
      <c r="G11" s="266"/>
      <c r="H11" s="266"/>
    </row>
    <row r="12" spans="1:8" s="13" customFormat="1" ht="12.75">
      <c r="A12" s="269" t="s">
        <v>278</v>
      </c>
      <c r="B12" s="270">
        <v>6</v>
      </c>
      <c r="C12" s="270">
        <v>1</v>
      </c>
      <c r="D12" s="271" t="s">
        <v>66</v>
      </c>
      <c r="E12" s="271" t="s">
        <v>418</v>
      </c>
      <c r="F12" s="265"/>
      <c r="G12" s="266"/>
      <c r="H12" s="266"/>
    </row>
    <row r="13" spans="1:8" s="13" customFormat="1" ht="12.75">
      <c r="A13" s="269" t="s">
        <v>279</v>
      </c>
      <c r="B13" s="270">
        <v>1</v>
      </c>
      <c r="C13" s="270">
        <v>1</v>
      </c>
      <c r="D13" s="271" t="s">
        <v>66</v>
      </c>
      <c r="E13" s="271" t="s">
        <v>418</v>
      </c>
      <c r="F13" s="265"/>
      <c r="G13" s="266"/>
      <c r="H13" s="266"/>
    </row>
    <row r="14" spans="1:8" s="13" customFormat="1" ht="12.75">
      <c r="A14" s="269" t="s">
        <v>280</v>
      </c>
      <c r="B14" s="270" t="s">
        <v>66</v>
      </c>
      <c r="C14" s="270" t="s">
        <v>418</v>
      </c>
      <c r="D14" s="271" t="s">
        <v>66</v>
      </c>
      <c r="E14" s="271">
        <v>5</v>
      </c>
      <c r="F14" s="265"/>
      <c r="G14" s="266"/>
      <c r="H14" s="266"/>
    </row>
    <row r="15" spans="1:8" s="13" customFormat="1" ht="12.75">
      <c r="A15" s="269" t="s">
        <v>281</v>
      </c>
      <c r="B15" s="270" t="s">
        <v>66</v>
      </c>
      <c r="C15" s="270" t="s">
        <v>418</v>
      </c>
      <c r="D15" s="271">
        <v>3</v>
      </c>
      <c r="E15" s="271">
        <v>20</v>
      </c>
      <c r="F15" s="265"/>
      <c r="G15" s="266"/>
      <c r="H15" s="266"/>
    </row>
    <row r="16" spans="1:8" s="13" customFormat="1" ht="12.75">
      <c r="A16" s="269" t="s">
        <v>282</v>
      </c>
      <c r="B16" s="270" t="s">
        <v>66</v>
      </c>
      <c r="C16" s="270" t="s">
        <v>418</v>
      </c>
      <c r="D16" s="271" t="s">
        <v>66</v>
      </c>
      <c r="E16" s="271" t="s">
        <v>418</v>
      </c>
      <c r="F16" s="265"/>
      <c r="G16" s="266"/>
      <c r="H16" s="266"/>
    </row>
    <row r="17" spans="1:8" s="13" customFormat="1" ht="12.75">
      <c r="A17" s="269" t="s">
        <v>283</v>
      </c>
      <c r="B17" s="270" t="s">
        <v>66</v>
      </c>
      <c r="C17" s="270" t="s">
        <v>418</v>
      </c>
      <c r="D17" s="271" t="s">
        <v>66</v>
      </c>
      <c r="E17" s="271" t="s">
        <v>418</v>
      </c>
      <c r="F17" s="265"/>
      <c r="G17" s="266"/>
      <c r="H17" s="266"/>
    </row>
    <row r="18" spans="1:8" s="13" customFormat="1" ht="12.75">
      <c r="A18" s="269" t="s">
        <v>284</v>
      </c>
      <c r="B18" s="270" t="s">
        <v>66</v>
      </c>
      <c r="C18" s="270" t="s">
        <v>418</v>
      </c>
      <c r="D18" s="271" t="s">
        <v>66</v>
      </c>
      <c r="E18" s="271" t="s">
        <v>418</v>
      </c>
      <c r="F18" s="265"/>
      <c r="G18" s="266"/>
      <c r="H18" s="266"/>
    </row>
    <row r="19" spans="1:8" s="13" customFormat="1" ht="12.75">
      <c r="A19" s="269" t="s">
        <v>285</v>
      </c>
      <c r="B19" s="270" t="s">
        <v>66</v>
      </c>
      <c r="C19" s="270" t="s">
        <v>418</v>
      </c>
      <c r="D19" s="271">
        <v>7</v>
      </c>
      <c r="E19" s="271" t="s">
        <v>418</v>
      </c>
      <c r="F19" s="265"/>
      <c r="G19" s="266"/>
      <c r="H19" s="266"/>
    </row>
    <row r="20" spans="1:8" s="13" customFormat="1" ht="12.75">
      <c r="A20" s="269" t="s">
        <v>286</v>
      </c>
      <c r="B20" s="270">
        <v>42</v>
      </c>
      <c r="C20" s="270">
        <v>31</v>
      </c>
      <c r="D20" s="271">
        <v>14574</v>
      </c>
      <c r="E20" s="271">
        <v>3073</v>
      </c>
      <c r="F20" s="265"/>
      <c r="G20" s="266"/>
      <c r="H20" s="266"/>
    </row>
    <row r="21" spans="1:8" s="13" customFormat="1" ht="12.75">
      <c r="A21" s="269" t="s">
        <v>287</v>
      </c>
      <c r="B21" s="270" t="s">
        <v>66</v>
      </c>
      <c r="C21" s="270">
        <v>9</v>
      </c>
      <c r="D21" s="271" t="s">
        <v>66</v>
      </c>
      <c r="E21" s="271" t="s">
        <v>418</v>
      </c>
      <c r="F21" s="265"/>
      <c r="G21" s="266"/>
      <c r="H21" s="266"/>
    </row>
    <row r="22" spans="1:8" s="13" customFormat="1" ht="12.75">
      <c r="A22" s="269" t="s">
        <v>288</v>
      </c>
      <c r="B22" s="270" t="s">
        <v>66</v>
      </c>
      <c r="C22" s="270" t="s">
        <v>418</v>
      </c>
      <c r="D22" s="271">
        <v>60</v>
      </c>
      <c r="E22" s="271" t="s">
        <v>418</v>
      </c>
      <c r="F22" s="265"/>
      <c r="G22" s="266"/>
      <c r="H22" s="266"/>
    </row>
    <row r="23" spans="1:8" s="13" customFormat="1" ht="12.75">
      <c r="A23" s="269" t="s">
        <v>289</v>
      </c>
      <c r="B23" s="270">
        <v>1</v>
      </c>
      <c r="C23" s="270" t="s">
        <v>418</v>
      </c>
      <c r="D23" s="271">
        <v>1</v>
      </c>
      <c r="E23" s="271" t="s">
        <v>418</v>
      </c>
      <c r="F23" s="265"/>
      <c r="G23" s="266"/>
      <c r="H23" s="266"/>
    </row>
    <row r="24" spans="1:8" s="13" customFormat="1" ht="12.75">
      <c r="A24" s="269" t="s">
        <v>290</v>
      </c>
      <c r="B24" s="270" t="s">
        <v>66</v>
      </c>
      <c r="C24" s="270" t="s">
        <v>418</v>
      </c>
      <c r="D24" s="271" t="s">
        <v>66</v>
      </c>
      <c r="E24" s="271" t="s">
        <v>418</v>
      </c>
      <c r="F24" s="265"/>
      <c r="G24" s="266"/>
      <c r="H24" s="266"/>
    </row>
    <row r="25" spans="1:8" s="13" customFormat="1" ht="12.75">
      <c r="A25" s="269" t="s">
        <v>291</v>
      </c>
      <c r="B25" s="270">
        <v>498</v>
      </c>
      <c r="C25" s="270">
        <v>432</v>
      </c>
      <c r="D25" s="271">
        <v>8887</v>
      </c>
      <c r="E25" s="271">
        <v>20</v>
      </c>
      <c r="F25" s="265"/>
      <c r="G25" s="266"/>
      <c r="H25" s="266"/>
    </row>
    <row r="26" spans="1:8" s="13" customFormat="1" ht="12.75">
      <c r="A26" s="269" t="s">
        <v>292</v>
      </c>
      <c r="B26" s="270" t="s">
        <v>66</v>
      </c>
      <c r="C26" s="270" t="s">
        <v>418</v>
      </c>
      <c r="D26" s="271" t="s">
        <v>66</v>
      </c>
      <c r="E26" s="271" t="s">
        <v>418</v>
      </c>
      <c r="F26" s="265"/>
      <c r="G26" s="266"/>
      <c r="H26" s="266"/>
    </row>
    <row r="27" spans="1:8" s="13" customFormat="1" ht="12.75">
      <c r="A27" s="269" t="s">
        <v>293</v>
      </c>
      <c r="B27" s="270" t="s">
        <v>66</v>
      </c>
      <c r="C27" s="270" t="s">
        <v>418</v>
      </c>
      <c r="D27" s="271" t="s">
        <v>66</v>
      </c>
      <c r="E27" s="271" t="s">
        <v>418</v>
      </c>
      <c r="F27" s="265"/>
      <c r="G27" s="266"/>
      <c r="H27" s="266"/>
    </row>
    <row r="28" spans="1:8" s="13" customFormat="1" ht="12.75">
      <c r="A28" s="269" t="s">
        <v>294</v>
      </c>
      <c r="B28" s="270" t="s">
        <v>66</v>
      </c>
      <c r="C28" s="270" t="s">
        <v>418</v>
      </c>
      <c r="D28" s="271">
        <v>105</v>
      </c>
      <c r="E28" s="271" t="s">
        <v>418</v>
      </c>
      <c r="F28" s="265"/>
      <c r="G28" s="266"/>
      <c r="H28" s="266"/>
    </row>
    <row r="29" spans="1:8" s="13" customFormat="1" ht="12.75">
      <c r="A29" s="269" t="s">
        <v>295</v>
      </c>
      <c r="B29" s="270" t="s">
        <v>66</v>
      </c>
      <c r="C29" s="270" t="s">
        <v>418</v>
      </c>
      <c r="D29" s="271" t="s">
        <v>66</v>
      </c>
      <c r="E29" s="271">
        <v>63</v>
      </c>
      <c r="F29" s="265"/>
      <c r="G29" s="266"/>
      <c r="H29" s="266"/>
    </row>
    <row r="30" spans="1:8" s="13" customFormat="1" ht="12.75">
      <c r="A30" s="269" t="s">
        <v>296</v>
      </c>
      <c r="B30" s="270" t="s">
        <v>66</v>
      </c>
      <c r="C30" s="270" t="s">
        <v>418</v>
      </c>
      <c r="D30" s="271" t="s">
        <v>66</v>
      </c>
      <c r="E30" s="271">
        <v>4</v>
      </c>
      <c r="F30" s="265"/>
      <c r="G30" s="266"/>
      <c r="H30" s="266"/>
    </row>
    <row r="31" spans="1:8" s="13" customFormat="1" ht="12.75">
      <c r="A31" s="269" t="s">
        <v>297</v>
      </c>
      <c r="B31" s="270">
        <v>292</v>
      </c>
      <c r="C31" s="270">
        <v>406</v>
      </c>
      <c r="D31" s="271">
        <v>28</v>
      </c>
      <c r="E31" s="271">
        <v>14</v>
      </c>
      <c r="F31" s="265"/>
      <c r="G31" s="266"/>
      <c r="H31" s="266"/>
    </row>
    <row r="32" spans="1:8" s="13" customFormat="1" ht="12.75">
      <c r="A32" s="269" t="s">
        <v>298</v>
      </c>
      <c r="B32" s="270">
        <v>80</v>
      </c>
      <c r="C32" s="270">
        <v>108</v>
      </c>
      <c r="D32" s="271">
        <v>54</v>
      </c>
      <c r="E32" s="271">
        <v>1</v>
      </c>
      <c r="F32" s="265"/>
      <c r="G32" s="266"/>
      <c r="H32" s="266"/>
    </row>
    <row r="33" spans="1:8" s="13" customFormat="1" ht="12.75">
      <c r="A33" s="269" t="s">
        <v>299</v>
      </c>
      <c r="B33" s="270" t="s">
        <v>66</v>
      </c>
      <c r="C33" s="270" t="s">
        <v>418</v>
      </c>
      <c r="D33" s="271" t="s">
        <v>66</v>
      </c>
      <c r="E33" s="271" t="s">
        <v>418</v>
      </c>
      <c r="F33" s="265"/>
      <c r="G33" s="266"/>
      <c r="H33" s="266"/>
    </row>
    <row r="34" spans="1:8" s="13" customFormat="1" ht="12.75">
      <c r="A34" s="269" t="s">
        <v>300</v>
      </c>
      <c r="B34" s="270">
        <v>11</v>
      </c>
      <c r="C34" s="270">
        <v>11</v>
      </c>
      <c r="D34" s="271">
        <v>15</v>
      </c>
      <c r="E34" s="271" t="s">
        <v>418</v>
      </c>
      <c r="F34" s="265"/>
      <c r="G34" s="266"/>
      <c r="H34" s="266"/>
    </row>
    <row r="35" spans="1:8" s="13" customFormat="1" ht="12.75">
      <c r="A35" s="272" t="s">
        <v>67</v>
      </c>
      <c r="B35" s="270"/>
      <c r="C35" s="270"/>
      <c r="D35" s="271"/>
      <c r="E35" s="271"/>
      <c r="F35" s="265"/>
      <c r="G35" s="266"/>
      <c r="H35" s="266"/>
    </row>
    <row r="36" spans="1:8" s="13" customFormat="1" ht="12.75">
      <c r="A36" s="273" t="s">
        <v>68</v>
      </c>
      <c r="B36" s="270"/>
      <c r="C36" s="270"/>
      <c r="D36" s="271"/>
      <c r="E36" s="271"/>
      <c r="F36" s="265"/>
      <c r="G36" s="266"/>
      <c r="H36" s="266"/>
    </row>
    <row r="37" spans="1:8" s="13" customFormat="1" ht="12.75">
      <c r="A37" s="269" t="s">
        <v>301</v>
      </c>
      <c r="B37" s="270" t="s">
        <v>66</v>
      </c>
      <c r="C37" s="270" t="s">
        <v>418</v>
      </c>
      <c r="D37" s="271" t="s">
        <v>66</v>
      </c>
      <c r="E37" s="271" t="s">
        <v>418</v>
      </c>
      <c r="F37" s="265"/>
      <c r="G37" s="266"/>
      <c r="H37" s="266"/>
    </row>
    <row r="38" spans="1:8" s="13" customFormat="1" ht="12.75">
      <c r="A38" s="269" t="s">
        <v>302</v>
      </c>
      <c r="B38" s="270">
        <v>9</v>
      </c>
      <c r="C38" s="270">
        <v>2</v>
      </c>
      <c r="D38" s="271">
        <v>69</v>
      </c>
      <c r="E38" s="271">
        <v>751</v>
      </c>
      <c r="F38" s="265"/>
      <c r="G38" s="266"/>
      <c r="H38" s="266"/>
    </row>
    <row r="39" spans="1:8" s="13" customFormat="1" ht="12.75">
      <c r="A39" s="274" t="s">
        <v>303</v>
      </c>
      <c r="B39" s="270" t="s">
        <v>66</v>
      </c>
      <c r="C39" s="270" t="s">
        <v>418</v>
      </c>
      <c r="D39" s="271">
        <v>157</v>
      </c>
      <c r="E39" s="271">
        <v>128</v>
      </c>
      <c r="F39" s="265"/>
      <c r="G39" s="266"/>
      <c r="H39" s="266"/>
    </row>
    <row r="40" spans="1:8" s="13" customFormat="1" ht="12.75">
      <c r="A40" s="269" t="s">
        <v>304</v>
      </c>
      <c r="B40" s="270">
        <v>78</v>
      </c>
      <c r="C40" s="270">
        <v>114</v>
      </c>
      <c r="D40" s="271">
        <v>171</v>
      </c>
      <c r="E40" s="271">
        <v>12973</v>
      </c>
      <c r="F40" s="265"/>
      <c r="G40" s="266"/>
      <c r="H40" s="266"/>
    </row>
    <row r="41" spans="1:8" s="13" customFormat="1" ht="12.75">
      <c r="A41" s="274" t="s">
        <v>305</v>
      </c>
      <c r="B41" s="270" t="s">
        <v>66</v>
      </c>
      <c r="C41" s="270" t="s">
        <v>418</v>
      </c>
      <c r="D41" s="271">
        <v>157</v>
      </c>
      <c r="E41" s="271">
        <v>36</v>
      </c>
      <c r="F41" s="265"/>
      <c r="G41" s="266"/>
      <c r="H41" s="266"/>
    </row>
    <row r="42" spans="1:6" ht="12.75">
      <c r="A42" s="262" t="s">
        <v>67</v>
      </c>
      <c r="B42" s="263"/>
      <c r="C42" s="263"/>
      <c r="D42" s="264"/>
      <c r="E42" s="264"/>
      <c r="F42" s="188"/>
    </row>
    <row r="43" spans="1:6" ht="12.75">
      <c r="A43" s="275" t="s">
        <v>183</v>
      </c>
      <c r="B43" s="263"/>
      <c r="C43" s="263"/>
      <c r="D43" s="264"/>
      <c r="E43" s="264"/>
      <c r="F43" s="188"/>
    </row>
    <row r="44" spans="1:6" ht="12.75">
      <c r="A44" s="276" t="s">
        <v>69</v>
      </c>
      <c r="B44" s="250">
        <v>539</v>
      </c>
      <c r="C44" s="250">
        <v>648</v>
      </c>
      <c r="D44" s="250">
        <v>180</v>
      </c>
      <c r="E44" s="188">
        <v>125</v>
      </c>
      <c r="F44" s="188"/>
    </row>
    <row r="45" spans="1:6" ht="12.75">
      <c r="A45" s="276" t="s">
        <v>77</v>
      </c>
      <c r="B45" s="250">
        <v>183</v>
      </c>
      <c r="C45" s="250">
        <v>565</v>
      </c>
      <c r="D45" s="250">
        <v>683</v>
      </c>
      <c r="E45" s="188">
        <v>794</v>
      </c>
      <c r="F45" s="188"/>
    </row>
    <row r="46" spans="1:6" ht="12.75">
      <c r="A46" s="276" t="s">
        <v>70</v>
      </c>
      <c r="B46" s="277">
        <v>16</v>
      </c>
      <c r="C46" s="277" t="s">
        <v>418</v>
      </c>
      <c r="D46" s="250">
        <v>790</v>
      </c>
      <c r="E46" s="188">
        <v>1097</v>
      </c>
      <c r="F46" s="188"/>
    </row>
    <row r="47" spans="1:6" ht="12.75">
      <c r="A47" s="276" t="s">
        <v>71</v>
      </c>
      <c r="B47" s="277" t="s">
        <v>66</v>
      </c>
      <c r="C47" s="277">
        <v>17</v>
      </c>
      <c r="D47" s="250">
        <v>18627</v>
      </c>
      <c r="E47" s="188">
        <v>20863</v>
      </c>
      <c r="F47" s="188"/>
    </row>
    <row r="48" spans="1:6" ht="12.75">
      <c r="A48" s="276" t="s">
        <v>72</v>
      </c>
      <c r="B48" s="250">
        <v>51</v>
      </c>
      <c r="C48" s="250">
        <v>34</v>
      </c>
      <c r="D48" s="250">
        <v>39417</v>
      </c>
      <c r="E48" s="188">
        <v>45895</v>
      </c>
      <c r="F48" s="188"/>
    </row>
    <row r="49" spans="1:6" ht="12.75">
      <c r="A49" s="276" t="s">
        <v>78</v>
      </c>
      <c r="B49" s="277" t="s">
        <v>66</v>
      </c>
      <c r="C49" s="277" t="s">
        <v>418</v>
      </c>
      <c r="D49" s="250">
        <v>535</v>
      </c>
      <c r="E49" s="188">
        <v>471</v>
      </c>
      <c r="F49" s="188"/>
    </row>
    <row r="50" spans="1:6" ht="12.75">
      <c r="A50" s="276" t="s">
        <v>79</v>
      </c>
      <c r="B50" s="250">
        <v>33</v>
      </c>
      <c r="C50" s="250">
        <v>9</v>
      </c>
      <c r="D50" s="250">
        <v>11223</v>
      </c>
      <c r="E50" s="188">
        <v>12047</v>
      </c>
      <c r="F50" s="188"/>
    </row>
    <row r="51" spans="1:6" ht="12.75">
      <c r="A51" s="276" t="s">
        <v>73</v>
      </c>
      <c r="B51" s="277">
        <v>51</v>
      </c>
      <c r="C51" s="277">
        <v>10</v>
      </c>
      <c r="D51" s="250">
        <v>7243</v>
      </c>
      <c r="E51" s="188">
        <v>10112</v>
      </c>
      <c r="F51" s="188"/>
    </row>
    <row r="52" spans="1:6" ht="12.75">
      <c r="A52" s="276" t="s">
        <v>74</v>
      </c>
      <c r="B52" s="250">
        <v>62</v>
      </c>
      <c r="C52" s="250">
        <v>32</v>
      </c>
      <c r="D52" s="250">
        <v>7097</v>
      </c>
      <c r="E52" s="188">
        <v>7218</v>
      </c>
      <c r="F52" s="188"/>
    </row>
    <row r="53" spans="1:6" ht="12.75">
      <c r="A53" s="276" t="s">
        <v>75</v>
      </c>
      <c r="B53" s="250">
        <v>96</v>
      </c>
      <c r="C53" s="250">
        <v>20</v>
      </c>
      <c r="D53" s="250">
        <v>397</v>
      </c>
      <c r="E53" s="188">
        <v>528</v>
      </c>
      <c r="F53" s="188"/>
    </row>
    <row r="54" spans="1:6" ht="13.5" thickBot="1">
      <c r="A54" s="278" t="s">
        <v>76</v>
      </c>
      <c r="B54" s="279">
        <v>34</v>
      </c>
      <c r="C54" s="279">
        <v>30</v>
      </c>
      <c r="D54" s="279">
        <v>33022</v>
      </c>
      <c r="E54" s="290">
        <v>31428</v>
      </c>
      <c r="F54" s="188"/>
    </row>
    <row r="55" spans="1:12" s="13" customFormat="1" ht="12.75">
      <c r="A55" s="280" t="s">
        <v>270</v>
      </c>
      <c r="B55" s="196"/>
      <c r="C55" s="196"/>
      <c r="D55" s="196"/>
      <c r="E55" s="196"/>
      <c r="F55" s="196"/>
      <c r="G55" s="196"/>
      <c r="I55" s="265"/>
      <c r="J55" s="265"/>
      <c r="K55" s="266"/>
      <c r="L55" s="266"/>
    </row>
  </sheetData>
  <mergeCells count="5">
    <mergeCell ref="D5:E5"/>
    <mergeCell ref="A1:E1"/>
    <mergeCell ref="A3:E3"/>
    <mergeCell ref="A5:A6"/>
    <mergeCell ref="B5:C5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H23"/>
  <sheetViews>
    <sheetView showGridLines="0" zoomScale="75" zoomScaleNormal="75" zoomScaleSheetLayoutView="75" workbookViewId="0" topLeftCell="A1">
      <selection activeCell="F48" sqref="F48"/>
    </sheetView>
  </sheetViews>
  <sheetFormatPr defaultColWidth="11.421875" defaultRowHeight="12.75"/>
  <cols>
    <col min="1" max="6" width="18.7109375" style="3" customWidth="1"/>
    <col min="7" max="16384" width="11.421875" style="3" customWidth="1"/>
  </cols>
  <sheetData>
    <row r="1" spans="1:7" s="2" customFormat="1" ht="18">
      <c r="A1" s="295" t="s">
        <v>0</v>
      </c>
      <c r="B1" s="295"/>
      <c r="C1" s="295"/>
      <c r="D1" s="295"/>
      <c r="E1" s="295"/>
      <c r="F1" s="295"/>
      <c r="G1" s="1"/>
    </row>
    <row r="2" ht="12.75">
      <c r="A2" s="306" t="s">
        <v>465</v>
      </c>
    </row>
    <row r="3" spans="1:8" ht="15">
      <c r="A3" s="332" t="s">
        <v>453</v>
      </c>
      <c r="B3" s="332"/>
      <c r="C3" s="332"/>
      <c r="D3" s="332"/>
      <c r="E3" s="332"/>
      <c r="F3" s="332"/>
      <c r="G3" s="28"/>
      <c r="H3" s="28"/>
    </row>
    <row r="4" spans="1:8" ht="15" thickBot="1">
      <c r="A4" s="227"/>
      <c r="B4" s="227"/>
      <c r="C4" s="227"/>
      <c r="D4" s="227"/>
      <c r="E4" s="227"/>
      <c r="F4" s="227"/>
      <c r="G4" s="28"/>
      <c r="H4" s="28"/>
    </row>
    <row r="5" spans="1:6" ht="12.75">
      <c r="A5" s="184"/>
      <c r="B5" s="302" t="s">
        <v>47</v>
      </c>
      <c r="C5" s="303"/>
      <c r="D5" s="303"/>
      <c r="E5" s="304"/>
      <c r="F5" s="151" t="s">
        <v>48</v>
      </c>
    </row>
    <row r="6" spans="1:6" ht="12.75">
      <c r="A6" s="64" t="s">
        <v>5</v>
      </c>
      <c r="B6" s="12" t="s">
        <v>49</v>
      </c>
      <c r="C6" s="8" t="s">
        <v>50</v>
      </c>
      <c r="D6" s="8" t="s">
        <v>50</v>
      </c>
      <c r="E6" s="8" t="s">
        <v>51</v>
      </c>
      <c r="F6" s="12" t="s">
        <v>17</v>
      </c>
    </row>
    <row r="7" spans="1:6" ht="13.5" thickBot="1">
      <c r="A7" s="22"/>
      <c r="B7" s="12" t="s">
        <v>52</v>
      </c>
      <c r="C7" s="12" t="s">
        <v>53</v>
      </c>
      <c r="D7" s="12" t="s">
        <v>54</v>
      </c>
      <c r="E7" s="12" t="s">
        <v>55</v>
      </c>
      <c r="F7" s="12" t="s">
        <v>25</v>
      </c>
    </row>
    <row r="8" spans="1:6" ht="12.75">
      <c r="A8" s="65" t="s">
        <v>56</v>
      </c>
      <c r="B8" s="66">
        <v>57126</v>
      </c>
      <c r="C8" s="66">
        <v>3798930</v>
      </c>
      <c r="D8" s="66">
        <v>121658</v>
      </c>
      <c r="E8" s="66">
        <v>19270</v>
      </c>
      <c r="F8" s="66">
        <v>4494</v>
      </c>
    </row>
    <row r="9" spans="1:6" ht="12.75">
      <c r="A9" s="67" t="s">
        <v>57</v>
      </c>
      <c r="B9" s="38">
        <v>50074</v>
      </c>
      <c r="C9" s="38">
        <v>3025092</v>
      </c>
      <c r="D9" s="38">
        <v>70761</v>
      </c>
      <c r="E9" s="38">
        <v>19480</v>
      </c>
      <c r="F9" s="38">
        <v>5109</v>
      </c>
    </row>
    <row r="10" spans="1:6" ht="12.75">
      <c r="A10" s="67" t="s">
        <v>58</v>
      </c>
      <c r="B10" s="38">
        <v>169116</v>
      </c>
      <c r="C10" s="38">
        <v>1034937</v>
      </c>
      <c r="D10" s="38">
        <v>33800</v>
      </c>
      <c r="E10" s="38">
        <v>14826</v>
      </c>
      <c r="F10" s="38">
        <v>3304</v>
      </c>
    </row>
    <row r="11" spans="1:6" ht="12.75">
      <c r="A11" s="68" t="s">
        <v>59</v>
      </c>
      <c r="B11" s="41">
        <v>103582</v>
      </c>
      <c r="C11" s="41">
        <v>1381594</v>
      </c>
      <c r="D11" s="41">
        <v>21342</v>
      </c>
      <c r="E11" s="41">
        <v>27416</v>
      </c>
      <c r="F11" s="38">
        <v>3340</v>
      </c>
    </row>
    <row r="12" spans="1:6" ht="12.75">
      <c r="A12" s="68" t="s">
        <v>60</v>
      </c>
      <c r="B12" s="41">
        <v>37399</v>
      </c>
      <c r="C12" s="41">
        <v>2161856</v>
      </c>
      <c r="D12" s="41">
        <v>73241</v>
      </c>
      <c r="E12" s="41">
        <v>39967</v>
      </c>
      <c r="F12" s="38">
        <v>3958</v>
      </c>
    </row>
    <row r="13" spans="1:6" ht="12.75">
      <c r="A13" s="68" t="s">
        <v>61</v>
      </c>
      <c r="B13" s="41">
        <v>49597</v>
      </c>
      <c r="C13" s="41">
        <v>3957795</v>
      </c>
      <c r="D13" s="41">
        <v>66073</v>
      </c>
      <c r="E13" s="41">
        <v>75273</v>
      </c>
      <c r="F13" s="38">
        <v>6068</v>
      </c>
    </row>
    <row r="14" spans="1:6" ht="12.75">
      <c r="A14" s="68" t="s">
        <v>62</v>
      </c>
      <c r="B14" s="41">
        <v>76629</v>
      </c>
      <c r="C14" s="41">
        <v>4042229</v>
      </c>
      <c r="D14" s="41">
        <v>34314</v>
      </c>
      <c r="E14" s="41">
        <v>72203</v>
      </c>
      <c r="F14" s="38">
        <v>3159</v>
      </c>
    </row>
    <row r="15" spans="1:6" ht="12.75">
      <c r="A15" s="68" t="s">
        <v>63</v>
      </c>
      <c r="B15" s="41">
        <v>178083</v>
      </c>
      <c r="C15" s="41">
        <v>4055386</v>
      </c>
      <c r="D15" s="41">
        <v>27902</v>
      </c>
      <c r="E15" s="41">
        <v>54743</v>
      </c>
      <c r="F15" s="38">
        <v>2906</v>
      </c>
    </row>
    <row r="16" spans="1:6" ht="12.75">
      <c r="A16" s="68">
        <v>2000</v>
      </c>
      <c r="B16" s="41">
        <v>78364</v>
      </c>
      <c r="C16" s="41">
        <v>4406289</v>
      </c>
      <c r="D16" s="41">
        <v>32710</v>
      </c>
      <c r="E16" s="41">
        <v>101207</v>
      </c>
      <c r="F16" s="38">
        <v>2155</v>
      </c>
    </row>
    <row r="17" spans="1:6" ht="12.75">
      <c r="A17" s="68">
        <v>2001</v>
      </c>
      <c r="B17" s="41">
        <v>88783.24</v>
      </c>
      <c r="C17" s="41">
        <v>2976405.65</v>
      </c>
      <c r="D17" s="41">
        <v>51444.76</v>
      </c>
      <c r="E17" s="41">
        <v>41070.25</v>
      </c>
      <c r="F17" s="38">
        <v>2551</v>
      </c>
    </row>
    <row r="18" spans="1:6" ht="12.75">
      <c r="A18" s="68">
        <v>2002</v>
      </c>
      <c r="B18" s="41">
        <v>193645</v>
      </c>
      <c r="C18" s="41">
        <v>5478931</v>
      </c>
      <c r="D18" s="41">
        <v>51575</v>
      </c>
      <c r="E18" s="41">
        <v>44582</v>
      </c>
      <c r="F18" s="38">
        <v>1808</v>
      </c>
    </row>
    <row r="19" spans="1:6" ht="12.75">
      <c r="A19" s="68">
        <v>2003</v>
      </c>
      <c r="B19" s="41">
        <v>146419</v>
      </c>
      <c r="C19" s="41">
        <v>6355180</v>
      </c>
      <c r="D19" s="41">
        <v>55458</v>
      </c>
      <c r="E19" s="41">
        <v>35872</v>
      </c>
      <c r="F19" s="38">
        <v>2798</v>
      </c>
    </row>
    <row r="20" spans="1:6" ht="12.75">
      <c r="A20" s="68">
        <v>2004</v>
      </c>
      <c r="B20" s="41">
        <v>103682.40399999998</v>
      </c>
      <c r="C20" s="41">
        <v>6668134</v>
      </c>
      <c r="D20" s="41">
        <v>72650</v>
      </c>
      <c r="E20" s="41">
        <v>58665</v>
      </c>
      <c r="F20" s="38">
        <v>1573</v>
      </c>
    </row>
    <row r="21" spans="1:6" ht="12.75">
      <c r="A21" s="68">
        <v>2005</v>
      </c>
      <c r="B21" s="41">
        <v>83071</v>
      </c>
      <c r="C21" s="41">
        <v>4191093</v>
      </c>
      <c r="D21" s="41">
        <v>85651</v>
      </c>
      <c r="E21" s="41">
        <v>31003</v>
      </c>
      <c r="F21" s="38">
        <v>401</v>
      </c>
    </row>
    <row r="22" spans="1:6" ht="13.5" thickBot="1">
      <c r="A22" s="19">
        <v>2006</v>
      </c>
      <c r="B22" s="45">
        <v>51861</v>
      </c>
      <c r="C22" s="45">
        <v>5131177</v>
      </c>
      <c r="D22" s="45">
        <v>69065</v>
      </c>
      <c r="E22" s="51">
        <v>34837</v>
      </c>
      <c r="F22" s="46">
        <v>1049</v>
      </c>
    </row>
    <row r="23" spans="1:6" ht="12.75">
      <c r="A23" s="6"/>
      <c r="B23" s="47"/>
      <c r="C23" s="6"/>
      <c r="D23" s="6"/>
      <c r="E23" s="6"/>
      <c r="F23" s="6"/>
    </row>
  </sheetData>
  <mergeCells count="3">
    <mergeCell ref="B5:E5"/>
    <mergeCell ref="A3:F3"/>
    <mergeCell ref="A1:F1"/>
  </mergeCells>
  <hyperlinks>
    <hyperlink ref="A2" location="'Indice'!A1" display="Volver al Indice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T48"/>
  <sheetViews>
    <sheetView zoomScale="50" zoomScaleNormal="50" workbookViewId="0" topLeftCell="A1">
      <selection activeCell="J12" sqref="J12"/>
    </sheetView>
  </sheetViews>
  <sheetFormatPr defaultColWidth="11.421875" defaultRowHeight="12.75"/>
  <cols>
    <col min="1" max="1" width="39.8515625" style="6" customWidth="1"/>
    <col min="2" max="2" width="19.28125" style="6" customWidth="1"/>
    <col min="3" max="3" width="20.00390625" style="6" customWidth="1"/>
    <col min="4" max="4" width="19.57421875" style="6" customWidth="1"/>
    <col min="5" max="5" width="18.57421875" style="6" customWidth="1"/>
    <col min="6" max="6" width="20.7109375" style="6" customWidth="1"/>
    <col min="7" max="16384" width="11.421875" style="6" customWidth="1"/>
  </cols>
  <sheetData>
    <row r="1" spans="1:6" s="148" customFormat="1" ht="18">
      <c r="A1" s="316" t="s">
        <v>0</v>
      </c>
      <c r="B1" s="316"/>
      <c r="C1" s="316"/>
      <c r="D1" s="316"/>
      <c r="E1" s="316"/>
      <c r="F1" s="316"/>
    </row>
    <row r="2" ht="12.75">
      <c r="A2" s="307" t="s">
        <v>465</v>
      </c>
    </row>
    <row r="3" spans="1:8" ht="15">
      <c r="A3" s="363" t="s">
        <v>454</v>
      </c>
      <c r="B3" s="363"/>
      <c r="C3" s="363"/>
      <c r="D3" s="363"/>
      <c r="E3" s="363"/>
      <c r="F3" s="363"/>
      <c r="G3" s="363"/>
      <c r="H3" s="183"/>
    </row>
    <row r="4" spans="1:8" ht="15.75" thickBot="1">
      <c r="A4" s="189"/>
      <c r="B4" s="190"/>
      <c r="C4" s="190"/>
      <c r="D4" s="190"/>
      <c r="E4" s="190"/>
      <c r="F4" s="190"/>
      <c r="G4" s="183"/>
      <c r="H4" s="183"/>
    </row>
    <row r="5" spans="1:7" ht="12.75">
      <c r="A5" s="184" t="s">
        <v>145</v>
      </c>
      <c r="B5" s="302" t="s">
        <v>47</v>
      </c>
      <c r="C5" s="303"/>
      <c r="D5" s="303"/>
      <c r="E5" s="303"/>
      <c r="F5" s="304"/>
      <c r="G5" s="151" t="s">
        <v>48</v>
      </c>
    </row>
    <row r="6" spans="1:7" ht="12.75">
      <c r="A6" s="22" t="s">
        <v>118</v>
      </c>
      <c r="B6" s="12" t="s">
        <v>49</v>
      </c>
      <c r="C6" s="8" t="s">
        <v>50</v>
      </c>
      <c r="D6" s="8" t="s">
        <v>50</v>
      </c>
      <c r="E6" s="8" t="s">
        <v>51</v>
      </c>
      <c r="F6" s="8" t="s">
        <v>423</v>
      </c>
      <c r="G6" s="12" t="s">
        <v>17</v>
      </c>
    </row>
    <row r="7" spans="1:7" ht="13.5" thickBot="1">
      <c r="A7" s="153"/>
      <c r="B7" s="155" t="s">
        <v>52</v>
      </c>
      <c r="C7" s="155" t="s">
        <v>53</v>
      </c>
      <c r="D7" s="155" t="s">
        <v>54</v>
      </c>
      <c r="E7" s="155" t="s">
        <v>55</v>
      </c>
      <c r="F7" s="155" t="s">
        <v>424</v>
      </c>
      <c r="G7" s="155" t="s">
        <v>25</v>
      </c>
    </row>
    <row r="8" spans="1:18" ht="12.75">
      <c r="A8" s="78" t="s">
        <v>126</v>
      </c>
      <c r="B8" s="131">
        <v>35</v>
      </c>
      <c r="C8" s="132" t="s">
        <v>66</v>
      </c>
      <c r="D8" s="131" t="s">
        <v>66</v>
      </c>
      <c r="E8" s="131" t="s">
        <v>66</v>
      </c>
      <c r="F8" s="131">
        <v>35</v>
      </c>
      <c r="G8" s="131" t="s">
        <v>66</v>
      </c>
      <c r="Q8" s="192"/>
      <c r="R8" s="192"/>
    </row>
    <row r="9" spans="1:18" ht="12.75">
      <c r="A9" s="78"/>
      <c r="B9" s="131"/>
      <c r="C9" s="132"/>
      <c r="D9" s="131"/>
      <c r="E9" s="131"/>
      <c r="F9" s="131"/>
      <c r="G9" s="131"/>
      <c r="Q9" s="192"/>
      <c r="R9" s="192"/>
    </row>
    <row r="10" spans="1:18" ht="12.75">
      <c r="A10" s="13" t="s">
        <v>191</v>
      </c>
      <c r="B10" s="128" t="s">
        <v>66</v>
      </c>
      <c r="C10" s="130">
        <v>4790</v>
      </c>
      <c r="D10" s="128" t="s">
        <v>66</v>
      </c>
      <c r="E10" s="128" t="s">
        <v>66</v>
      </c>
      <c r="F10" s="128">
        <v>4790</v>
      </c>
      <c r="G10" s="128" t="s">
        <v>66</v>
      </c>
      <c r="Q10" s="192"/>
      <c r="R10" s="192"/>
    </row>
    <row r="11" spans="1:20" ht="12.75">
      <c r="A11" s="78" t="s">
        <v>187</v>
      </c>
      <c r="B11" s="131" t="s">
        <v>66</v>
      </c>
      <c r="C11" s="132">
        <v>4790</v>
      </c>
      <c r="D11" s="131" t="s">
        <v>66</v>
      </c>
      <c r="E11" s="131" t="s">
        <v>66</v>
      </c>
      <c r="F11" s="131">
        <v>4790</v>
      </c>
      <c r="G11" s="131" t="s">
        <v>66</v>
      </c>
      <c r="N11" s="192"/>
      <c r="O11" s="192"/>
      <c r="P11" s="192"/>
      <c r="Q11" s="192"/>
      <c r="R11" s="192"/>
      <c r="T11" s="192"/>
    </row>
    <row r="12" spans="1:18" s="81" customFormat="1" ht="12.75">
      <c r="A12" s="13"/>
      <c r="B12" s="128"/>
      <c r="C12" s="130"/>
      <c r="D12" s="128"/>
      <c r="E12" s="128"/>
      <c r="F12" s="128"/>
      <c r="G12" s="128"/>
      <c r="Q12" s="194"/>
      <c r="R12" s="194"/>
    </row>
    <row r="13" spans="1:18" ht="12.75">
      <c r="A13" s="13" t="s">
        <v>192</v>
      </c>
      <c r="B13" s="128" t="s">
        <v>66</v>
      </c>
      <c r="C13" s="130">
        <v>8</v>
      </c>
      <c r="D13" s="128" t="s">
        <v>66</v>
      </c>
      <c r="E13" s="128">
        <v>2265</v>
      </c>
      <c r="F13" s="128">
        <v>7936</v>
      </c>
      <c r="G13" s="128" t="s">
        <v>66</v>
      </c>
      <c r="Q13" s="192"/>
      <c r="R13" s="192"/>
    </row>
    <row r="14" spans="1:18" ht="12.75">
      <c r="A14" s="13" t="s">
        <v>193</v>
      </c>
      <c r="B14" s="128">
        <v>101</v>
      </c>
      <c r="C14" s="130" t="s">
        <v>66</v>
      </c>
      <c r="D14" s="128" t="s">
        <v>66</v>
      </c>
      <c r="E14" s="128" t="s">
        <v>66</v>
      </c>
      <c r="F14" s="128">
        <v>101</v>
      </c>
      <c r="G14" s="128" t="s">
        <v>66</v>
      </c>
      <c r="Q14" s="192"/>
      <c r="R14" s="192"/>
    </row>
    <row r="15" spans="1:18" ht="12.75">
      <c r="A15" s="13" t="s">
        <v>195</v>
      </c>
      <c r="B15" s="128" t="s">
        <v>66</v>
      </c>
      <c r="C15" s="130">
        <v>72732</v>
      </c>
      <c r="D15" s="128">
        <v>2694</v>
      </c>
      <c r="E15" s="128">
        <v>3024</v>
      </c>
      <c r="F15" s="128">
        <v>92745</v>
      </c>
      <c r="G15" s="128" t="s">
        <v>66</v>
      </c>
      <c r="Q15" s="192"/>
      <c r="R15" s="192"/>
    </row>
    <row r="16" spans="1:18" ht="12.75">
      <c r="A16" s="78" t="s">
        <v>128</v>
      </c>
      <c r="B16" s="131">
        <v>101</v>
      </c>
      <c r="C16" s="132">
        <v>72740</v>
      </c>
      <c r="D16" s="131">
        <v>2694</v>
      </c>
      <c r="E16" s="131">
        <v>5289</v>
      </c>
      <c r="F16" s="131">
        <v>100782</v>
      </c>
      <c r="G16" s="131" t="s">
        <v>66</v>
      </c>
      <c r="Q16" s="192"/>
      <c r="R16" s="192"/>
    </row>
    <row r="17" spans="1:18" s="81" customFormat="1" ht="12.75">
      <c r="A17" s="78"/>
      <c r="B17" s="131"/>
      <c r="C17" s="132"/>
      <c r="D17" s="131"/>
      <c r="E17" s="131"/>
      <c r="F17" s="131"/>
      <c r="G17" s="131"/>
      <c r="Q17" s="194"/>
      <c r="R17" s="194"/>
    </row>
    <row r="18" spans="1:7" ht="12.75">
      <c r="A18" s="13" t="s">
        <v>198</v>
      </c>
      <c r="B18" s="136" t="s">
        <v>66</v>
      </c>
      <c r="C18" s="136" t="s">
        <v>66</v>
      </c>
      <c r="D18" s="129" t="s">
        <v>66</v>
      </c>
      <c r="E18" s="129" t="s">
        <v>66</v>
      </c>
      <c r="F18" s="129" t="s">
        <v>66</v>
      </c>
      <c r="G18" s="129">
        <v>2</v>
      </c>
    </row>
    <row r="19" spans="1:7" ht="12.75">
      <c r="A19" s="78" t="s">
        <v>188</v>
      </c>
      <c r="B19" s="131" t="s">
        <v>66</v>
      </c>
      <c r="C19" s="132" t="s">
        <v>66</v>
      </c>
      <c r="D19" s="131" t="s">
        <v>66</v>
      </c>
      <c r="E19" s="131" t="s">
        <v>66</v>
      </c>
      <c r="F19" s="131" t="s">
        <v>66</v>
      </c>
      <c r="G19" s="133">
        <v>2</v>
      </c>
    </row>
    <row r="20" spans="1:7" ht="12.75">
      <c r="A20" s="78"/>
      <c r="B20" s="131"/>
      <c r="C20" s="132"/>
      <c r="D20" s="131"/>
      <c r="E20" s="131"/>
      <c r="F20" s="131"/>
      <c r="G20" s="131"/>
    </row>
    <row r="21" spans="1:7" ht="12.75">
      <c r="A21" s="13" t="s">
        <v>200</v>
      </c>
      <c r="B21" s="128">
        <v>18538</v>
      </c>
      <c r="C21" s="130">
        <v>124416</v>
      </c>
      <c r="D21" s="128">
        <v>159</v>
      </c>
      <c r="E21" s="129">
        <v>1768</v>
      </c>
      <c r="F21" s="129">
        <v>149699</v>
      </c>
      <c r="G21" s="129" t="s">
        <v>66</v>
      </c>
    </row>
    <row r="22" spans="1:7" ht="12.75">
      <c r="A22" s="13" t="s">
        <v>219</v>
      </c>
      <c r="B22" s="128">
        <v>504</v>
      </c>
      <c r="C22" s="130">
        <v>2971272</v>
      </c>
      <c r="D22" s="128">
        <v>439</v>
      </c>
      <c r="E22" s="129">
        <v>19460</v>
      </c>
      <c r="F22" s="129">
        <v>3041423</v>
      </c>
      <c r="G22" s="129" t="s">
        <v>66</v>
      </c>
    </row>
    <row r="23" spans="1:7" ht="12.75">
      <c r="A23" s="13" t="s">
        <v>201</v>
      </c>
      <c r="B23" s="128">
        <v>3064</v>
      </c>
      <c r="C23" s="130">
        <v>760901</v>
      </c>
      <c r="D23" s="128">
        <v>40400</v>
      </c>
      <c r="E23" s="129">
        <v>8023</v>
      </c>
      <c r="F23" s="129">
        <v>933446</v>
      </c>
      <c r="G23" s="129" t="s">
        <v>66</v>
      </c>
    </row>
    <row r="24" spans="1:7" ht="12.75">
      <c r="A24" s="13" t="s">
        <v>220</v>
      </c>
      <c r="B24" s="128">
        <v>752</v>
      </c>
      <c r="C24" s="130">
        <v>757808</v>
      </c>
      <c r="D24" s="128">
        <v>2521</v>
      </c>
      <c r="E24" s="129">
        <v>297</v>
      </c>
      <c r="F24" s="129">
        <v>768423</v>
      </c>
      <c r="G24" s="129" t="s">
        <v>66</v>
      </c>
    </row>
    <row r="25" spans="1:7" ht="12.75">
      <c r="A25" s="78" t="s">
        <v>131</v>
      </c>
      <c r="B25" s="131">
        <v>22858</v>
      </c>
      <c r="C25" s="132">
        <v>4614397</v>
      </c>
      <c r="D25" s="131">
        <v>43519</v>
      </c>
      <c r="E25" s="133">
        <v>29548</v>
      </c>
      <c r="F25" s="133">
        <v>4892991</v>
      </c>
      <c r="G25" s="133" t="s">
        <v>66</v>
      </c>
    </row>
    <row r="26" spans="1:7" ht="12.75">
      <c r="A26" s="13"/>
      <c r="B26" s="128"/>
      <c r="C26" s="130"/>
      <c r="D26" s="128"/>
      <c r="E26" s="128"/>
      <c r="F26" s="128"/>
      <c r="G26" s="128"/>
    </row>
    <row r="27" spans="1:7" ht="12.75">
      <c r="A27" s="13" t="s">
        <v>203</v>
      </c>
      <c r="B27" s="128">
        <v>337</v>
      </c>
      <c r="C27" s="130" t="s">
        <v>66</v>
      </c>
      <c r="D27" s="128" t="s">
        <v>66</v>
      </c>
      <c r="E27" s="129" t="s">
        <v>66</v>
      </c>
      <c r="F27" s="129">
        <v>337</v>
      </c>
      <c r="G27" s="128" t="s">
        <v>66</v>
      </c>
    </row>
    <row r="28" spans="1:7" ht="12.75">
      <c r="A28" s="13" t="s">
        <v>205</v>
      </c>
      <c r="B28" s="128">
        <v>18584</v>
      </c>
      <c r="C28" s="130">
        <v>264587</v>
      </c>
      <c r="D28" s="128">
        <v>22852</v>
      </c>
      <c r="E28" s="128" t="s">
        <v>66</v>
      </c>
      <c r="F28" s="128">
        <v>363153</v>
      </c>
      <c r="G28" s="128" t="s">
        <v>66</v>
      </c>
    </row>
    <row r="29" spans="1:7" ht="12.75">
      <c r="A29" s="78" t="s">
        <v>132</v>
      </c>
      <c r="B29" s="131">
        <v>18921</v>
      </c>
      <c r="C29" s="132">
        <v>264587</v>
      </c>
      <c r="D29" s="131">
        <v>22852</v>
      </c>
      <c r="E29" s="131" t="s">
        <v>66</v>
      </c>
      <c r="F29" s="131">
        <v>363490</v>
      </c>
      <c r="G29" s="131" t="s">
        <v>66</v>
      </c>
    </row>
    <row r="30" spans="1:7" ht="12.75">
      <c r="A30" s="78"/>
      <c r="B30" s="131"/>
      <c r="C30" s="132"/>
      <c r="D30" s="131"/>
      <c r="E30" s="131"/>
      <c r="F30" s="131"/>
      <c r="G30" s="131"/>
    </row>
    <row r="31" spans="1:7" ht="12.75">
      <c r="A31" s="78" t="s">
        <v>133</v>
      </c>
      <c r="B31" s="131">
        <v>4935</v>
      </c>
      <c r="C31" s="132" t="s">
        <v>66</v>
      </c>
      <c r="D31" s="131" t="s">
        <v>66</v>
      </c>
      <c r="E31" s="133" t="s">
        <v>66</v>
      </c>
      <c r="F31" s="133">
        <v>4935</v>
      </c>
      <c r="G31" s="133" t="s">
        <v>66</v>
      </c>
    </row>
    <row r="32" spans="1:7" ht="12.75">
      <c r="A32" s="13"/>
      <c r="B32" s="128"/>
      <c r="C32" s="130"/>
      <c r="D32" s="128"/>
      <c r="E32" s="128"/>
      <c r="F32" s="128"/>
      <c r="G32" s="128"/>
    </row>
    <row r="33" spans="1:7" ht="12.75">
      <c r="A33" s="13" t="s">
        <v>206</v>
      </c>
      <c r="B33" s="129" t="s">
        <v>66</v>
      </c>
      <c r="C33" s="129">
        <v>162792</v>
      </c>
      <c r="D33" s="129" t="s">
        <v>66</v>
      </c>
      <c r="E33" s="129" t="s">
        <v>66</v>
      </c>
      <c r="F33" s="129">
        <v>162792</v>
      </c>
      <c r="G33" s="129">
        <v>3</v>
      </c>
    </row>
    <row r="34" spans="1:7" ht="12.75">
      <c r="A34" s="78" t="s">
        <v>134</v>
      </c>
      <c r="B34" s="133" t="s">
        <v>66</v>
      </c>
      <c r="C34" s="133">
        <v>162792</v>
      </c>
      <c r="D34" s="133" t="s">
        <v>66</v>
      </c>
      <c r="E34" s="133" t="s">
        <v>66</v>
      </c>
      <c r="F34" s="133">
        <v>162792</v>
      </c>
      <c r="G34" s="133">
        <v>3</v>
      </c>
    </row>
    <row r="35" spans="1:7" ht="12.75">
      <c r="A35" s="13"/>
      <c r="B35" s="128"/>
      <c r="C35" s="130"/>
      <c r="D35" s="128"/>
      <c r="E35" s="128"/>
      <c r="F35" s="128"/>
      <c r="G35" s="128"/>
    </row>
    <row r="36" spans="1:7" ht="12.75">
      <c r="A36" s="13" t="s">
        <v>208</v>
      </c>
      <c r="B36" s="129">
        <v>2790</v>
      </c>
      <c r="C36" s="129" t="s">
        <v>66</v>
      </c>
      <c r="D36" s="129" t="s">
        <v>66</v>
      </c>
      <c r="E36" s="129" t="s">
        <v>66</v>
      </c>
      <c r="F36" s="129">
        <v>2790</v>
      </c>
      <c r="G36" s="129" t="s">
        <v>66</v>
      </c>
    </row>
    <row r="37" spans="1:7" ht="12.75">
      <c r="A37" s="13" t="s">
        <v>209</v>
      </c>
      <c r="B37" s="128">
        <v>1500</v>
      </c>
      <c r="C37" s="129" t="s">
        <v>66</v>
      </c>
      <c r="D37" s="128" t="s">
        <v>66</v>
      </c>
      <c r="E37" s="129" t="s">
        <v>66</v>
      </c>
      <c r="F37" s="129">
        <v>1500</v>
      </c>
      <c r="G37" s="128" t="s">
        <v>66</v>
      </c>
    </row>
    <row r="38" spans="1:7" ht="12.75">
      <c r="A38" s="13" t="s">
        <v>210</v>
      </c>
      <c r="B38" s="128" t="s">
        <v>66</v>
      </c>
      <c r="C38" s="129">
        <v>11871</v>
      </c>
      <c r="D38" s="128" t="s">
        <v>66</v>
      </c>
      <c r="E38" s="129" t="s">
        <v>66</v>
      </c>
      <c r="F38" s="129">
        <v>11871</v>
      </c>
      <c r="G38" s="128" t="s">
        <v>66</v>
      </c>
    </row>
    <row r="39" spans="1:7" ht="12.75">
      <c r="A39" s="13" t="s">
        <v>214</v>
      </c>
      <c r="B39" s="128" t="s">
        <v>66</v>
      </c>
      <c r="C39" s="129" t="s">
        <v>66</v>
      </c>
      <c r="D39" s="128" t="s">
        <v>66</v>
      </c>
      <c r="E39" s="129" t="s">
        <v>66</v>
      </c>
      <c r="F39" s="129" t="s">
        <v>66</v>
      </c>
      <c r="G39" s="128">
        <v>1044</v>
      </c>
    </row>
    <row r="40" spans="1:7" ht="12.75">
      <c r="A40" s="78" t="s">
        <v>189</v>
      </c>
      <c r="B40" s="131">
        <v>4290</v>
      </c>
      <c r="C40" s="133">
        <v>11871</v>
      </c>
      <c r="D40" s="133" t="s">
        <v>66</v>
      </c>
      <c r="E40" s="133" t="s">
        <v>66</v>
      </c>
      <c r="F40" s="133">
        <v>16161</v>
      </c>
      <c r="G40" s="131">
        <v>1044</v>
      </c>
    </row>
    <row r="41" spans="1:7" ht="12.75">
      <c r="A41" s="13"/>
      <c r="B41" s="128"/>
      <c r="C41" s="128"/>
      <c r="D41" s="128"/>
      <c r="E41" s="128"/>
      <c r="F41" s="128"/>
      <c r="G41" s="128"/>
    </row>
    <row r="42" spans="1:7" ht="12.75">
      <c r="A42" s="13" t="s">
        <v>216</v>
      </c>
      <c r="B42" s="128">
        <v>721</v>
      </c>
      <c r="C42" s="128" t="s">
        <v>66</v>
      </c>
      <c r="D42" s="129" t="s">
        <v>66</v>
      </c>
      <c r="E42" s="129" t="s">
        <v>66</v>
      </c>
      <c r="F42" s="129">
        <v>721</v>
      </c>
      <c r="G42" s="129" t="s">
        <v>66</v>
      </c>
    </row>
    <row r="43" spans="1:7" ht="12.75">
      <c r="A43" s="78" t="s">
        <v>135</v>
      </c>
      <c r="B43" s="131">
        <v>721</v>
      </c>
      <c r="C43" s="132" t="s">
        <v>66</v>
      </c>
      <c r="D43" s="131" t="s">
        <v>66</v>
      </c>
      <c r="E43" s="133" t="s">
        <v>66</v>
      </c>
      <c r="F43" s="133">
        <v>721</v>
      </c>
      <c r="G43" s="133" t="s">
        <v>66</v>
      </c>
    </row>
    <row r="44" spans="1:7" ht="12.75">
      <c r="A44" s="13"/>
      <c r="B44" s="128"/>
      <c r="C44" s="130"/>
      <c r="D44" s="128"/>
      <c r="E44" s="128"/>
      <c r="F44" s="128"/>
      <c r="G44" s="128"/>
    </row>
    <row r="45" spans="1:7" ht="13.5" thickBot="1">
      <c r="A45" s="80" t="s">
        <v>218</v>
      </c>
      <c r="B45" s="134">
        <v>51861</v>
      </c>
      <c r="C45" s="134">
        <v>5131177</v>
      </c>
      <c r="D45" s="134">
        <v>69065</v>
      </c>
      <c r="E45" s="134">
        <v>34837</v>
      </c>
      <c r="F45" s="134">
        <v>5546696</v>
      </c>
      <c r="G45" s="134">
        <v>1049</v>
      </c>
    </row>
    <row r="48" spans="17:18" ht="12.75">
      <c r="Q48" s="192"/>
      <c r="R48" s="192"/>
    </row>
  </sheetData>
  <mergeCells count="3">
    <mergeCell ref="A1:F1"/>
    <mergeCell ref="B5:F5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22"/>
  <sheetViews>
    <sheetView zoomScale="75" zoomScaleNormal="75" workbookViewId="0" topLeftCell="A1">
      <selection activeCell="F30" sqref="F30"/>
    </sheetView>
  </sheetViews>
  <sheetFormatPr defaultColWidth="11.421875" defaultRowHeight="12.75"/>
  <cols>
    <col min="1" max="1" width="40.7109375" style="6" customWidth="1"/>
    <col min="2" max="2" width="12.7109375" style="6" customWidth="1"/>
    <col min="3" max="3" width="14.8515625" style="6" customWidth="1"/>
    <col min="4" max="4" width="15.140625" style="6" customWidth="1"/>
    <col min="5" max="5" width="12.7109375" style="6" customWidth="1"/>
    <col min="6" max="6" width="11.421875" style="6" customWidth="1"/>
    <col min="7" max="7" width="15.140625" style="6" customWidth="1"/>
    <col min="8" max="8" width="12.7109375" style="6" bestFit="1" customWidth="1"/>
    <col min="9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316"/>
      <c r="H1" s="147"/>
    </row>
    <row r="2" ht="12.75">
      <c r="A2" s="307" t="s">
        <v>465</v>
      </c>
    </row>
    <row r="3" spans="1:7" ht="15">
      <c r="A3" s="317" t="s">
        <v>407</v>
      </c>
      <c r="B3" s="317"/>
      <c r="C3" s="317"/>
      <c r="D3" s="317"/>
      <c r="E3" s="317"/>
      <c r="F3" s="317"/>
      <c r="G3" s="317"/>
    </row>
    <row r="4" spans="1:9" ht="13.5" thickBot="1">
      <c r="A4" s="79"/>
      <c r="B4" s="79"/>
      <c r="C4" s="79"/>
      <c r="D4" s="79"/>
      <c r="E4" s="79"/>
      <c r="F4" s="79"/>
      <c r="G4" s="79"/>
      <c r="H4" s="13"/>
      <c r="I4" s="13"/>
    </row>
    <row r="5" spans="1:9" ht="12.75">
      <c r="A5" s="163"/>
      <c r="B5" s="325" t="s">
        <v>92</v>
      </c>
      <c r="C5" s="326"/>
      <c r="D5" s="329" t="s">
        <v>226</v>
      </c>
      <c r="E5" s="327" t="s">
        <v>93</v>
      </c>
      <c r="F5" s="328"/>
      <c r="G5" s="328"/>
      <c r="H5" s="13"/>
      <c r="I5" s="13"/>
    </row>
    <row r="6" spans="1:9" ht="12.75">
      <c r="A6" s="165" t="s">
        <v>309</v>
      </c>
      <c r="B6" s="323" t="s">
        <v>95</v>
      </c>
      <c r="C6" s="324"/>
      <c r="D6" s="330"/>
      <c r="E6" s="166" t="s">
        <v>96</v>
      </c>
      <c r="F6" s="166" t="s">
        <v>15</v>
      </c>
      <c r="G6" s="166" t="s">
        <v>15</v>
      </c>
      <c r="H6" s="13"/>
      <c r="I6" s="13"/>
    </row>
    <row r="7" spans="1:9" ht="13.5" thickBot="1">
      <c r="A7" s="167"/>
      <c r="B7" s="168" t="s">
        <v>85</v>
      </c>
      <c r="C7" s="168" t="s">
        <v>86</v>
      </c>
      <c r="D7" s="331"/>
      <c r="E7" s="168" t="s">
        <v>26</v>
      </c>
      <c r="F7" s="168" t="s">
        <v>17</v>
      </c>
      <c r="G7" s="168" t="s">
        <v>37</v>
      </c>
      <c r="H7" s="13"/>
      <c r="I7" s="13"/>
    </row>
    <row r="8" spans="1:9" ht="12.75">
      <c r="A8" s="169" t="s">
        <v>221</v>
      </c>
      <c r="B8" s="158"/>
      <c r="C8" s="158"/>
      <c r="D8" s="158"/>
      <c r="E8" s="158"/>
      <c r="F8" s="158"/>
      <c r="G8" s="158"/>
      <c r="H8" s="13"/>
      <c r="I8" s="13"/>
    </row>
    <row r="9" spans="1:9" ht="12.75">
      <c r="A9" s="13" t="s">
        <v>89</v>
      </c>
      <c r="B9" s="128">
        <v>3763.700866648029</v>
      </c>
      <c r="C9" s="128">
        <v>20633.73430810192</v>
      </c>
      <c r="D9" s="128">
        <v>339729.452</v>
      </c>
      <c r="E9" s="128">
        <v>330394.452</v>
      </c>
      <c r="F9" s="128">
        <v>2</v>
      </c>
      <c r="G9" s="128">
        <v>9333</v>
      </c>
      <c r="H9" s="13"/>
      <c r="I9" s="13"/>
    </row>
    <row r="10" spans="1:9" ht="12.75">
      <c r="A10" s="13" t="s">
        <v>90</v>
      </c>
      <c r="B10" s="128">
        <v>2375.3846153846152</v>
      </c>
      <c r="C10" s="128">
        <v>3000</v>
      </c>
      <c r="D10" s="128">
        <v>158</v>
      </c>
      <c r="E10" s="128">
        <v>156</v>
      </c>
      <c r="F10" s="129" t="s">
        <v>66</v>
      </c>
      <c r="G10" s="129">
        <v>2</v>
      </c>
      <c r="H10" s="13"/>
      <c r="I10" s="13"/>
    </row>
    <row r="11" spans="1:9" ht="12.75">
      <c r="A11" s="13" t="s">
        <v>222</v>
      </c>
      <c r="B11" s="128">
        <v>3688.9741900054914</v>
      </c>
      <c r="C11" s="128">
        <v>20631.985701909154</v>
      </c>
      <c r="D11" s="128">
        <v>339887.452</v>
      </c>
      <c r="E11" s="128">
        <v>330550.452</v>
      </c>
      <c r="F11" s="128">
        <v>2</v>
      </c>
      <c r="G11" s="128">
        <v>9335</v>
      </c>
      <c r="H11" s="13"/>
      <c r="I11" s="13"/>
    </row>
    <row r="12" spans="1:9" ht="12.75">
      <c r="A12" s="13"/>
      <c r="B12" s="128"/>
      <c r="C12" s="128"/>
      <c r="D12" s="128"/>
      <c r="E12" s="128"/>
      <c r="F12" s="128"/>
      <c r="G12" s="128"/>
      <c r="H12" s="13"/>
      <c r="I12" s="13"/>
    </row>
    <row r="13" spans="1:9" ht="12.75">
      <c r="A13" s="78" t="s">
        <v>223</v>
      </c>
      <c r="B13" s="128"/>
      <c r="C13" s="128"/>
      <c r="D13" s="128"/>
      <c r="E13" s="128"/>
      <c r="F13" s="128"/>
      <c r="G13" s="128"/>
      <c r="H13" s="13"/>
      <c r="I13" s="13"/>
    </row>
    <row r="14" spans="1:9" ht="12.75">
      <c r="A14" s="13" t="s">
        <v>89</v>
      </c>
      <c r="B14" s="128">
        <v>5274.475068246781</v>
      </c>
      <c r="C14" s="128">
        <v>10024.82764367592</v>
      </c>
      <c r="D14" s="128">
        <v>6178549.903000001</v>
      </c>
      <c r="E14" s="128">
        <v>642</v>
      </c>
      <c r="F14" s="129" t="s">
        <v>66</v>
      </c>
      <c r="G14" s="128">
        <v>6177907.903000001</v>
      </c>
      <c r="H14" s="13"/>
      <c r="I14" s="13"/>
    </row>
    <row r="15" spans="1:9" ht="12.75">
      <c r="A15" s="13" t="s">
        <v>90</v>
      </c>
      <c r="B15" s="128">
        <v>4472.163934426229</v>
      </c>
      <c r="C15" s="128">
        <v>12865.014492753624</v>
      </c>
      <c r="D15" s="128">
        <v>71821</v>
      </c>
      <c r="E15" s="128">
        <v>6</v>
      </c>
      <c r="F15" s="129" t="s">
        <v>66</v>
      </c>
      <c r="G15" s="128">
        <v>71815</v>
      </c>
      <c r="H15" s="13"/>
      <c r="I15" s="13"/>
    </row>
    <row r="16" spans="1:9" ht="12.75">
      <c r="A16" s="13" t="s">
        <v>222</v>
      </c>
      <c r="B16" s="128">
        <v>3955.369872989693</v>
      </c>
      <c r="C16" s="128">
        <v>8116.157658398181</v>
      </c>
      <c r="D16" s="128">
        <v>6250370.903000001</v>
      </c>
      <c r="E16" s="128">
        <v>648</v>
      </c>
      <c r="F16" s="130" t="s">
        <v>66</v>
      </c>
      <c r="G16" s="128">
        <v>6249722.903000001</v>
      </c>
      <c r="H16" s="13"/>
      <c r="I16" s="13"/>
    </row>
    <row r="17" spans="1:9" ht="12.75">
      <c r="A17" s="13"/>
      <c r="B17" s="128"/>
      <c r="C17" s="128"/>
      <c r="D17" s="128"/>
      <c r="E17" s="128"/>
      <c r="F17" s="128"/>
      <c r="G17" s="128"/>
      <c r="H17" s="13"/>
      <c r="I17" s="13"/>
    </row>
    <row r="18" spans="1:9" ht="12.75">
      <c r="A18" s="78" t="s">
        <v>224</v>
      </c>
      <c r="B18" s="128">
        <v>2499.0989583333335</v>
      </c>
      <c r="C18" s="129" t="s">
        <v>66</v>
      </c>
      <c r="D18" s="128">
        <v>4798</v>
      </c>
      <c r="E18" s="129" t="s">
        <v>66</v>
      </c>
      <c r="F18" s="129">
        <v>4798</v>
      </c>
      <c r="G18" s="129" t="s">
        <v>66</v>
      </c>
      <c r="H18" s="13"/>
      <c r="I18" s="13"/>
    </row>
    <row r="19" spans="1:9" ht="12.75">
      <c r="A19" s="13"/>
      <c r="B19" s="128"/>
      <c r="C19" s="128"/>
      <c r="D19" s="128"/>
      <c r="E19" s="128"/>
      <c r="F19" s="128"/>
      <c r="G19" s="128"/>
      <c r="H19" s="13"/>
      <c r="I19" s="13"/>
    </row>
    <row r="20" spans="1:9" ht="13.5" thickBot="1">
      <c r="A20" s="80" t="s">
        <v>91</v>
      </c>
      <c r="B20" s="134">
        <v>2244.157243874036</v>
      </c>
      <c r="C20" s="134">
        <v>5511.052099646033</v>
      </c>
      <c r="D20" s="135">
        <v>6595056.355</v>
      </c>
      <c r="E20" s="134">
        <v>331198.452</v>
      </c>
      <c r="F20" s="134">
        <v>4800</v>
      </c>
      <c r="G20" s="134">
        <v>6259057.903000001</v>
      </c>
      <c r="H20" s="13"/>
      <c r="I20" s="13"/>
    </row>
    <row r="21" ht="12.75">
      <c r="I21" s="13"/>
    </row>
    <row r="22" ht="12.75">
      <c r="I22" s="13"/>
    </row>
  </sheetData>
  <mergeCells count="6">
    <mergeCell ref="B6:C6"/>
    <mergeCell ref="A1:G1"/>
    <mergeCell ref="A3:G3"/>
    <mergeCell ref="B5:C5"/>
    <mergeCell ref="E5:G5"/>
    <mergeCell ref="D5:D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28"/>
  <sheetViews>
    <sheetView zoomScale="75" zoomScaleNormal="75" workbookViewId="0" topLeftCell="A1">
      <selection activeCell="A21" sqref="A21"/>
    </sheetView>
  </sheetViews>
  <sheetFormatPr defaultColWidth="11.421875" defaultRowHeight="12.75"/>
  <cols>
    <col min="1" max="1" width="40.7109375" style="6" customWidth="1"/>
    <col min="2" max="4" width="25.28125" style="6" customWidth="1"/>
    <col min="5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147"/>
      <c r="F1" s="147"/>
      <c r="G1" s="147"/>
      <c r="H1" s="147"/>
    </row>
    <row r="2" ht="12.75">
      <c r="A2" s="307" t="s">
        <v>465</v>
      </c>
    </row>
    <row r="3" spans="1:9" ht="15">
      <c r="A3" s="317" t="s">
        <v>408</v>
      </c>
      <c r="B3" s="317"/>
      <c r="C3" s="317"/>
      <c r="D3" s="317"/>
      <c r="I3" s="13"/>
    </row>
    <row r="4" spans="1:5" ht="13.5" thickBot="1">
      <c r="A4" s="79"/>
      <c r="B4" s="79"/>
      <c r="C4" s="79"/>
      <c r="D4" s="79"/>
      <c r="E4" s="13"/>
    </row>
    <row r="5" spans="1:5" ht="12.75">
      <c r="A5" s="170"/>
      <c r="B5" s="318" t="s">
        <v>94</v>
      </c>
      <c r="C5" s="319"/>
      <c r="D5" s="319"/>
      <c r="E5" s="13"/>
    </row>
    <row r="6" spans="1:5" ht="12.75">
      <c r="A6" s="22" t="s">
        <v>97</v>
      </c>
      <c r="B6" s="171"/>
      <c r="C6" s="8" t="s">
        <v>42</v>
      </c>
      <c r="D6" s="171"/>
      <c r="E6" s="13"/>
    </row>
    <row r="7" spans="1:5" ht="13.5" thickBot="1">
      <c r="A7" s="172"/>
      <c r="B7" s="155" t="s">
        <v>43</v>
      </c>
      <c r="C7" s="155" t="s">
        <v>44</v>
      </c>
      <c r="D7" s="155" t="s">
        <v>8</v>
      </c>
      <c r="E7" s="13"/>
    </row>
    <row r="8" spans="1:5" ht="12.75">
      <c r="A8" s="169" t="s">
        <v>274</v>
      </c>
      <c r="B8" s="125"/>
      <c r="C8" s="125"/>
      <c r="D8" s="125"/>
      <c r="E8" s="13"/>
    </row>
    <row r="9" spans="1:5" ht="12.75">
      <c r="A9" s="13" t="s">
        <v>99</v>
      </c>
      <c r="B9" s="128">
        <v>1083214.37</v>
      </c>
      <c r="C9" s="128">
        <v>1965</v>
      </c>
      <c r="D9" s="128">
        <v>1085179.37</v>
      </c>
      <c r="E9" s="13"/>
    </row>
    <row r="10" spans="1:5" ht="12.75">
      <c r="A10" s="13" t="s">
        <v>101</v>
      </c>
      <c r="B10" s="128">
        <v>475610</v>
      </c>
      <c r="C10" s="128">
        <v>32570</v>
      </c>
      <c r="D10" s="128">
        <v>508180</v>
      </c>
      <c r="E10" s="13"/>
    </row>
    <row r="11" spans="1:5" ht="12.75">
      <c r="A11" s="13" t="s">
        <v>103</v>
      </c>
      <c r="B11" s="128">
        <v>2819003.85</v>
      </c>
      <c r="C11" s="128">
        <v>8022719.16</v>
      </c>
      <c r="D11" s="128">
        <v>11587303.01</v>
      </c>
      <c r="E11" s="13"/>
    </row>
    <row r="12" spans="1:5" ht="12.75">
      <c r="A12" s="13" t="s">
        <v>222</v>
      </c>
      <c r="B12" s="128">
        <v>4377828.22</v>
      </c>
      <c r="C12" s="128">
        <v>8802834.16</v>
      </c>
      <c r="D12" s="128">
        <v>13180662.38</v>
      </c>
      <c r="E12" s="13"/>
    </row>
    <row r="13" spans="1:5" ht="12.75">
      <c r="A13" s="13"/>
      <c r="B13" s="128"/>
      <c r="C13" s="128"/>
      <c r="D13" s="128"/>
      <c r="E13" s="13"/>
    </row>
    <row r="14" spans="1:5" ht="12.75">
      <c r="A14" s="78" t="s">
        <v>227</v>
      </c>
      <c r="B14" s="128">
        <v>13585948.385497138</v>
      </c>
      <c r="C14" s="128">
        <v>11657896.019245602</v>
      </c>
      <c r="D14" s="128">
        <v>25243844.404742744</v>
      </c>
      <c r="E14" s="13"/>
    </row>
    <row r="15" spans="1:5" ht="12.75">
      <c r="A15" s="78"/>
      <c r="B15" s="128"/>
      <c r="C15" s="128"/>
      <c r="D15" s="128"/>
      <c r="E15" s="13"/>
    </row>
    <row r="16" spans="1:5" ht="12.75">
      <c r="A16" s="78" t="s">
        <v>228</v>
      </c>
      <c r="B16" s="128"/>
      <c r="C16" s="128"/>
      <c r="D16" s="128"/>
      <c r="E16" s="13"/>
    </row>
    <row r="17" spans="1:5" ht="12.75">
      <c r="A17" s="13" t="s">
        <v>105</v>
      </c>
      <c r="B17" s="128">
        <v>7054</v>
      </c>
      <c r="C17" s="129" t="s">
        <v>66</v>
      </c>
      <c r="D17" s="128">
        <v>7054</v>
      </c>
      <c r="E17" s="13"/>
    </row>
    <row r="18" spans="1:5" ht="12.75">
      <c r="A18" s="13" t="s">
        <v>106</v>
      </c>
      <c r="B18" s="128"/>
      <c r="C18" s="129"/>
      <c r="D18" s="128"/>
      <c r="E18" s="13"/>
    </row>
    <row r="19" spans="1:5" ht="12.75">
      <c r="A19" s="13" t="s">
        <v>107</v>
      </c>
      <c r="B19" s="128">
        <v>20047</v>
      </c>
      <c r="C19" s="128">
        <v>1569</v>
      </c>
      <c r="D19" s="128">
        <v>21616</v>
      </c>
      <c r="E19" s="13"/>
    </row>
    <row r="20" spans="1:5" ht="12.75">
      <c r="A20" s="13" t="s">
        <v>108</v>
      </c>
      <c r="B20" s="128">
        <v>41811</v>
      </c>
      <c r="C20" s="128">
        <v>9511</v>
      </c>
      <c r="D20" s="128">
        <v>51322</v>
      </c>
      <c r="E20" s="13"/>
    </row>
    <row r="21" spans="1:5" ht="12.75">
      <c r="A21" s="13" t="s">
        <v>109</v>
      </c>
      <c r="B21" s="128">
        <v>40337</v>
      </c>
      <c r="C21" s="128">
        <v>100030</v>
      </c>
      <c r="D21" s="128">
        <v>140367</v>
      </c>
      <c r="E21" s="13"/>
    </row>
    <row r="22" spans="1:5" ht="12.75">
      <c r="A22" s="13" t="s">
        <v>110</v>
      </c>
      <c r="B22" s="128" t="s">
        <v>66</v>
      </c>
      <c r="C22" s="128">
        <v>12824</v>
      </c>
      <c r="D22" s="128">
        <v>12824</v>
      </c>
      <c r="E22" s="13"/>
    </row>
    <row r="23" spans="1:5" ht="12.75">
      <c r="A23" s="13" t="s">
        <v>111</v>
      </c>
      <c r="B23" s="128">
        <v>22990</v>
      </c>
      <c r="C23" s="128">
        <v>226631</v>
      </c>
      <c r="D23" s="128">
        <v>249621</v>
      </c>
      <c r="E23" s="13"/>
    </row>
    <row r="24" spans="1:5" ht="12.75">
      <c r="A24" s="13" t="s">
        <v>222</v>
      </c>
      <c r="B24" s="128">
        <v>132239</v>
      </c>
      <c r="C24" s="128">
        <v>350565</v>
      </c>
      <c r="D24" s="128">
        <v>482804</v>
      </c>
      <c r="E24" s="13"/>
    </row>
    <row r="25" spans="1:5" ht="12.75">
      <c r="A25" s="13"/>
      <c r="B25" s="128"/>
      <c r="C25" s="128"/>
      <c r="D25" s="128"/>
      <c r="E25" s="13"/>
    </row>
    <row r="26" spans="1:5" ht="13.5" thickBot="1">
      <c r="A26" s="80" t="s">
        <v>229</v>
      </c>
      <c r="B26" s="134">
        <v>18096015.605497133</v>
      </c>
      <c r="C26" s="134">
        <v>20811295.179245602</v>
      </c>
      <c r="D26" s="134">
        <v>38907310.78474274</v>
      </c>
      <c r="E26" s="13"/>
    </row>
    <row r="27" spans="1:5" ht="12.75">
      <c r="A27" s="173" t="s">
        <v>275</v>
      </c>
      <c r="E27" s="13"/>
    </row>
    <row r="28" spans="3:5" ht="12.75">
      <c r="C28" s="47"/>
      <c r="E28" s="13"/>
    </row>
  </sheetData>
  <mergeCells count="3">
    <mergeCell ref="B5:D5"/>
    <mergeCell ref="A1:D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4"/>
  <sheetViews>
    <sheetView zoomScale="75" zoomScaleNormal="75" workbookViewId="0" topLeftCell="A1">
      <selection activeCell="F21" sqref="F21"/>
    </sheetView>
  </sheetViews>
  <sheetFormatPr defaultColWidth="11.421875" defaultRowHeight="12.75"/>
  <cols>
    <col min="1" max="1" width="40.7109375" style="6" customWidth="1"/>
    <col min="2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147"/>
      <c r="H1" s="147"/>
    </row>
    <row r="2" spans="1:2" ht="12.75">
      <c r="A2" s="308" t="s">
        <v>465</v>
      </c>
      <c r="B2" s="174"/>
    </row>
    <row r="3" spans="1:6" ht="15">
      <c r="A3" s="332" t="s">
        <v>410</v>
      </c>
      <c r="B3" s="332"/>
      <c r="C3" s="332"/>
      <c r="D3" s="332"/>
      <c r="E3" s="332"/>
      <c r="F3" s="332"/>
    </row>
    <row r="4" spans="1:3" ht="13.5" thickBot="1">
      <c r="A4" s="13"/>
      <c r="B4" s="79"/>
      <c r="C4" s="13"/>
    </row>
    <row r="5" spans="1:6" ht="13.5" thickBot="1">
      <c r="A5" s="253" t="s">
        <v>409</v>
      </c>
      <c r="B5" s="175"/>
      <c r="C5" s="175"/>
      <c r="D5" s="175" t="s">
        <v>7</v>
      </c>
      <c r="E5" s="175"/>
      <c r="F5" s="175"/>
    </row>
    <row r="6" spans="1:6" ht="12.75">
      <c r="A6" s="156" t="s">
        <v>230</v>
      </c>
      <c r="B6" s="169"/>
      <c r="C6" s="176"/>
      <c r="D6" s="169"/>
      <c r="E6" s="157"/>
      <c r="F6" s="157"/>
    </row>
    <row r="7" spans="1:6" ht="12.75">
      <c r="A7" s="159" t="s">
        <v>98</v>
      </c>
      <c r="B7" s="13"/>
      <c r="C7" s="177"/>
      <c r="D7" s="178">
        <v>51861</v>
      </c>
      <c r="E7" s="179"/>
      <c r="F7" s="179"/>
    </row>
    <row r="8" spans="1:6" ht="12.75">
      <c r="A8" s="159" t="s">
        <v>100</v>
      </c>
      <c r="B8" s="13"/>
      <c r="C8" s="177"/>
      <c r="D8" s="178">
        <v>5131177</v>
      </c>
      <c r="E8" s="179"/>
      <c r="F8" s="179"/>
    </row>
    <row r="9" spans="1:6" ht="12.75">
      <c r="A9" s="159" t="s">
        <v>102</v>
      </c>
      <c r="B9" s="13"/>
      <c r="C9" s="177"/>
      <c r="D9" s="178">
        <v>69065</v>
      </c>
      <c r="E9" s="179"/>
      <c r="F9" s="179"/>
    </row>
    <row r="10" spans="1:6" ht="12.75">
      <c r="A10" s="159" t="s">
        <v>104</v>
      </c>
      <c r="B10" s="13"/>
      <c r="C10" s="177"/>
      <c r="D10" s="178">
        <v>34837</v>
      </c>
      <c r="E10" s="179"/>
      <c r="F10" s="179"/>
    </row>
    <row r="11" spans="1:6" ht="12.75">
      <c r="A11" s="159"/>
      <c r="B11" s="13"/>
      <c r="C11" s="177"/>
      <c r="D11" s="178"/>
      <c r="E11" s="179"/>
      <c r="F11" s="179"/>
    </row>
    <row r="12" spans="1:6" ht="13.5" thickBot="1">
      <c r="A12" s="161" t="s">
        <v>231</v>
      </c>
      <c r="B12" s="80"/>
      <c r="C12" s="180"/>
      <c r="D12" s="181">
        <v>1049</v>
      </c>
      <c r="E12" s="182"/>
      <c r="F12" s="182"/>
    </row>
    <row r="13" ht="12.75">
      <c r="C13" s="13"/>
    </row>
    <row r="14" ht="12.75">
      <c r="C14" s="13"/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H86"/>
  <sheetViews>
    <sheetView zoomScale="75" zoomScaleNormal="75" workbookViewId="0" topLeftCell="A1">
      <selection activeCell="K10" sqref="K10"/>
    </sheetView>
  </sheetViews>
  <sheetFormatPr defaultColWidth="11.421875" defaultRowHeight="12.75"/>
  <cols>
    <col min="1" max="1" width="28.28125" style="6" customWidth="1"/>
    <col min="2" max="6" width="16.7109375" style="6" customWidth="1"/>
    <col min="7" max="16384" width="11.421875" style="6" customWidth="1"/>
  </cols>
  <sheetData>
    <row r="1" spans="1:8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</row>
    <row r="2" ht="12.75">
      <c r="A2" s="307" t="s">
        <v>465</v>
      </c>
    </row>
    <row r="3" spans="1:8" ht="15">
      <c r="A3" s="317" t="s">
        <v>411</v>
      </c>
      <c r="B3" s="317"/>
      <c r="C3" s="317"/>
      <c r="D3" s="317"/>
      <c r="E3" s="317"/>
      <c r="F3" s="317"/>
      <c r="G3" s="317"/>
      <c r="H3" s="317"/>
    </row>
    <row r="4" spans="1:8" ht="15.75" thickBot="1">
      <c r="A4" s="332"/>
      <c r="B4" s="332"/>
      <c r="C4" s="332"/>
      <c r="D4" s="332"/>
      <c r="E4" s="332"/>
      <c r="F4" s="332"/>
      <c r="G4" s="183"/>
      <c r="H4" s="183"/>
    </row>
    <row r="5" spans="1:8" ht="12.75">
      <c r="A5" s="184" t="s">
        <v>145</v>
      </c>
      <c r="B5" s="302" t="s">
        <v>112</v>
      </c>
      <c r="C5" s="303"/>
      <c r="D5" s="304"/>
      <c r="E5" s="185" t="s">
        <v>113</v>
      </c>
      <c r="F5" s="151" t="s">
        <v>114</v>
      </c>
      <c r="G5" s="151" t="s">
        <v>114</v>
      </c>
      <c r="H5" s="151" t="s">
        <v>115</v>
      </c>
    </row>
    <row r="6" spans="1:8" ht="12.75">
      <c r="A6" s="22" t="s">
        <v>118</v>
      </c>
      <c r="B6" s="333" t="s">
        <v>85</v>
      </c>
      <c r="C6" s="333" t="s">
        <v>86</v>
      </c>
      <c r="D6" s="333" t="s">
        <v>8</v>
      </c>
      <c r="E6" s="52" t="s">
        <v>11</v>
      </c>
      <c r="F6" s="12" t="s">
        <v>116</v>
      </c>
      <c r="G6" s="12" t="s">
        <v>116</v>
      </c>
      <c r="H6" s="12" t="s">
        <v>117</v>
      </c>
    </row>
    <row r="7" spans="1:8" ht="13.5" thickBot="1">
      <c r="A7" s="153"/>
      <c r="B7" s="301"/>
      <c r="C7" s="301"/>
      <c r="D7" s="301"/>
      <c r="E7" s="186" t="s">
        <v>119</v>
      </c>
      <c r="F7" s="155" t="s">
        <v>120</v>
      </c>
      <c r="G7" s="155" t="s">
        <v>121</v>
      </c>
      <c r="H7" s="155" t="s">
        <v>122</v>
      </c>
    </row>
    <row r="8" spans="1:8" ht="12.75">
      <c r="A8" s="170" t="s">
        <v>232</v>
      </c>
      <c r="B8" s="125">
        <v>2996</v>
      </c>
      <c r="C8" s="125" t="s">
        <v>66</v>
      </c>
      <c r="D8" s="126">
        <v>2996</v>
      </c>
      <c r="E8" s="127" t="s">
        <v>66</v>
      </c>
      <c r="F8" s="125">
        <v>2996</v>
      </c>
      <c r="G8" s="127" t="s">
        <v>66</v>
      </c>
      <c r="H8" s="127" t="s">
        <v>66</v>
      </c>
    </row>
    <row r="9" spans="1:8" ht="12.75">
      <c r="A9" s="13" t="s">
        <v>233</v>
      </c>
      <c r="B9" s="128">
        <v>2545</v>
      </c>
      <c r="C9" s="129" t="s">
        <v>66</v>
      </c>
      <c r="D9" s="130">
        <v>2545</v>
      </c>
      <c r="E9" s="129" t="s">
        <v>66</v>
      </c>
      <c r="F9" s="128">
        <v>2545</v>
      </c>
      <c r="G9" s="129" t="s">
        <v>66</v>
      </c>
      <c r="H9" s="129" t="s">
        <v>66</v>
      </c>
    </row>
    <row r="10" spans="1:8" ht="12.75">
      <c r="A10" s="13" t="s">
        <v>234</v>
      </c>
      <c r="B10" s="128">
        <v>11922</v>
      </c>
      <c r="C10" s="128" t="s">
        <v>66</v>
      </c>
      <c r="D10" s="130">
        <v>11922</v>
      </c>
      <c r="E10" s="129" t="s">
        <v>66</v>
      </c>
      <c r="F10" s="128">
        <v>11922</v>
      </c>
      <c r="G10" s="129" t="s">
        <v>66</v>
      </c>
      <c r="H10" s="128" t="s">
        <v>66</v>
      </c>
    </row>
    <row r="11" spans="1:8" ht="12.75">
      <c r="A11" s="13" t="s">
        <v>235</v>
      </c>
      <c r="B11" s="128">
        <v>16191</v>
      </c>
      <c r="C11" s="129" t="s">
        <v>66</v>
      </c>
      <c r="D11" s="130">
        <v>16191</v>
      </c>
      <c r="E11" s="129" t="s">
        <v>66</v>
      </c>
      <c r="F11" s="128">
        <v>16191</v>
      </c>
      <c r="G11" s="129" t="s">
        <v>66</v>
      </c>
      <c r="H11" s="129" t="s">
        <v>66</v>
      </c>
    </row>
    <row r="12" spans="1:8" ht="12.75">
      <c r="A12" s="78" t="s">
        <v>123</v>
      </c>
      <c r="B12" s="131">
        <v>33654</v>
      </c>
      <c r="C12" s="131" t="s">
        <v>66</v>
      </c>
      <c r="D12" s="132">
        <v>33654</v>
      </c>
      <c r="E12" s="133" t="s">
        <v>66</v>
      </c>
      <c r="F12" s="131">
        <v>33654</v>
      </c>
      <c r="G12" s="133" t="s">
        <v>66</v>
      </c>
      <c r="H12" s="131" t="s">
        <v>66</v>
      </c>
    </row>
    <row r="13" spans="1:8" ht="12.75">
      <c r="A13" s="78"/>
      <c r="B13" s="131"/>
      <c r="C13" s="131"/>
      <c r="D13" s="132"/>
      <c r="E13" s="131"/>
      <c r="F13" s="131"/>
      <c r="G13" s="131"/>
      <c r="H13" s="131"/>
    </row>
    <row r="14" spans="1:8" ht="12.75">
      <c r="A14" s="78" t="s">
        <v>124</v>
      </c>
      <c r="B14" s="131">
        <v>125</v>
      </c>
      <c r="C14" s="133" t="s">
        <v>66</v>
      </c>
      <c r="D14" s="132">
        <v>125</v>
      </c>
      <c r="E14" s="133" t="s">
        <v>66</v>
      </c>
      <c r="F14" s="131">
        <v>125</v>
      </c>
      <c r="G14" s="133" t="s">
        <v>66</v>
      </c>
      <c r="H14" s="133" t="s">
        <v>66</v>
      </c>
    </row>
    <row r="15" spans="1:8" ht="12.75">
      <c r="A15" s="78"/>
      <c r="B15" s="131"/>
      <c r="C15" s="131"/>
      <c r="D15" s="132"/>
      <c r="E15" s="131"/>
      <c r="F15" s="131"/>
      <c r="G15" s="131"/>
      <c r="H15" s="131"/>
    </row>
    <row r="16" spans="1:8" ht="12.75">
      <c r="A16" s="78" t="s">
        <v>125</v>
      </c>
      <c r="B16" s="131">
        <v>78</v>
      </c>
      <c r="C16" s="133" t="s">
        <v>66</v>
      </c>
      <c r="D16" s="132">
        <v>78</v>
      </c>
      <c r="E16" s="133" t="s">
        <v>66</v>
      </c>
      <c r="F16" s="131">
        <v>78</v>
      </c>
      <c r="G16" s="133" t="s">
        <v>66</v>
      </c>
      <c r="H16" s="133" t="s">
        <v>66</v>
      </c>
    </row>
    <row r="17" spans="1:8" ht="12.75">
      <c r="A17" s="13"/>
      <c r="B17" s="128"/>
      <c r="C17" s="128"/>
      <c r="D17" s="130"/>
      <c r="E17" s="128"/>
      <c r="F17" s="128"/>
      <c r="G17" s="128"/>
      <c r="H17" s="128"/>
    </row>
    <row r="18" spans="1:8" ht="12.75">
      <c r="A18" s="13" t="s">
        <v>236</v>
      </c>
      <c r="B18" s="128">
        <v>10408</v>
      </c>
      <c r="C18" s="128">
        <v>2630</v>
      </c>
      <c r="D18" s="130">
        <v>13038</v>
      </c>
      <c r="E18" s="129" t="s">
        <v>66</v>
      </c>
      <c r="F18" s="128">
        <v>13038</v>
      </c>
      <c r="G18" s="129" t="s">
        <v>66</v>
      </c>
      <c r="H18" s="129" t="s">
        <v>66</v>
      </c>
    </row>
    <row r="19" spans="1:8" ht="12.75">
      <c r="A19" s="13" t="s">
        <v>237</v>
      </c>
      <c r="B19" s="128">
        <v>227</v>
      </c>
      <c r="C19" s="129" t="s">
        <v>66</v>
      </c>
      <c r="D19" s="130">
        <v>227</v>
      </c>
      <c r="E19" s="129" t="s">
        <v>66</v>
      </c>
      <c r="F19" s="128">
        <v>227</v>
      </c>
      <c r="G19" s="129" t="s">
        <v>66</v>
      </c>
      <c r="H19" s="129" t="s">
        <v>66</v>
      </c>
    </row>
    <row r="20" spans="1:8" ht="12.75">
      <c r="A20" s="13" t="s">
        <v>238</v>
      </c>
      <c r="B20" s="128">
        <v>220</v>
      </c>
      <c r="C20" s="129" t="s">
        <v>66</v>
      </c>
      <c r="D20" s="130">
        <v>220</v>
      </c>
      <c r="E20" s="129" t="s">
        <v>66</v>
      </c>
      <c r="F20" s="128">
        <v>220</v>
      </c>
      <c r="G20" s="129" t="s">
        <v>66</v>
      </c>
      <c r="H20" s="129" t="s">
        <v>66</v>
      </c>
    </row>
    <row r="21" spans="1:8" ht="12.75">
      <c r="A21" s="78" t="s">
        <v>186</v>
      </c>
      <c r="B21" s="131">
        <v>10855</v>
      </c>
      <c r="C21" s="131">
        <v>2630</v>
      </c>
      <c r="D21" s="132">
        <v>13485</v>
      </c>
      <c r="E21" s="133" t="s">
        <v>66</v>
      </c>
      <c r="F21" s="131">
        <v>13485</v>
      </c>
      <c r="G21" s="133" t="s">
        <v>66</v>
      </c>
      <c r="H21" s="133" t="s">
        <v>66</v>
      </c>
    </row>
    <row r="22" spans="1:8" ht="12.75">
      <c r="A22" s="78"/>
      <c r="B22" s="131"/>
      <c r="C22" s="131"/>
      <c r="D22" s="132"/>
      <c r="E22" s="131"/>
      <c r="F22" s="131"/>
      <c r="G22" s="131"/>
      <c r="H22" s="131"/>
    </row>
    <row r="23" spans="1:8" ht="12.75">
      <c r="A23" s="78" t="s">
        <v>126</v>
      </c>
      <c r="B23" s="131">
        <v>12470</v>
      </c>
      <c r="C23" s="131">
        <v>13570</v>
      </c>
      <c r="D23" s="132">
        <v>26040</v>
      </c>
      <c r="E23" s="133" t="s">
        <v>66</v>
      </c>
      <c r="F23" s="131">
        <v>25472</v>
      </c>
      <c r="G23" s="133" t="s">
        <v>66</v>
      </c>
      <c r="H23" s="131">
        <v>568</v>
      </c>
    </row>
    <row r="24" spans="1:8" ht="12.75">
      <c r="A24" s="78"/>
      <c r="B24" s="131"/>
      <c r="C24" s="131"/>
      <c r="D24" s="132"/>
      <c r="E24" s="131"/>
      <c r="F24" s="131"/>
      <c r="G24" s="131"/>
      <c r="H24" s="131"/>
    </row>
    <row r="25" spans="1:8" ht="12.75">
      <c r="A25" s="78" t="s">
        <v>127</v>
      </c>
      <c r="B25" s="131">
        <v>36756</v>
      </c>
      <c r="C25" s="131">
        <v>7421</v>
      </c>
      <c r="D25" s="132">
        <v>44177</v>
      </c>
      <c r="E25" s="133">
        <v>15</v>
      </c>
      <c r="F25" s="131">
        <v>44162</v>
      </c>
      <c r="G25" s="133" t="s">
        <v>66</v>
      </c>
      <c r="H25" s="133" t="s">
        <v>66</v>
      </c>
    </row>
    <row r="26" spans="1:8" ht="12.75">
      <c r="A26" s="13"/>
      <c r="B26" s="128"/>
      <c r="C26" s="128"/>
      <c r="D26" s="130"/>
      <c r="E26" s="128"/>
      <c r="F26" s="128"/>
      <c r="G26" s="128"/>
      <c r="H26" s="128"/>
    </row>
    <row r="27" spans="1:8" ht="12.75">
      <c r="A27" s="13" t="s">
        <v>239</v>
      </c>
      <c r="B27" s="128">
        <v>3522</v>
      </c>
      <c r="C27" s="128">
        <v>2677</v>
      </c>
      <c r="D27" s="130">
        <v>6199</v>
      </c>
      <c r="E27" s="129" t="s">
        <v>66</v>
      </c>
      <c r="F27" s="129">
        <v>6199</v>
      </c>
      <c r="G27" s="129" t="s">
        <v>66</v>
      </c>
      <c r="H27" s="129" t="s">
        <v>66</v>
      </c>
    </row>
    <row r="28" spans="1:8" ht="12.75">
      <c r="A28" s="13" t="s">
        <v>190</v>
      </c>
      <c r="B28" s="128">
        <v>3637</v>
      </c>
      <c r="C28" s="128">
        <v>79</v>
      </c>
      <c r="D28" s="130">
        <v>3716</v>
      </c>
      <c r="E28" s="129">
        <v>3</v>
      </c>
      <c r="F28" s="128">
        <v>3713</v>
      </c>
      <c r="G28" s="129" t="s">
        <v>66</v>
      </c>
      <c r="H28" s="129" t="s">
        <v>66</v>
      </c>
    </row>
    <row r="29" spans="1:8" ht="12.75">
      <c r="A29" s="13" t="s">
        <v>191</v>
      </c>
      <c r="B29" s="128">
        <v>28033</v>
      </c>
      <c r="C29" s="128">
        <v>9729</v>
      </c>
      <c r="D29" s="130">
        <v>37762</v>
      </c>
      <c r="E29" s="129">
        <v>55</v>
      </c>
      <c r="F29" s="128">
        <v>37707</v>
      </c>
      <c r="G29" s="129" t="s">
        <v>66</v>
      </c>
      <c r="H29" s="129" t="s">
        <v>66</v>
      </c>
    </row>
    <row r="30" spans="1:8" s="81" customFormat="1" ht="12.75">
      <c r="A30" s="78" t="s">
        <v>187</v>
      </c>
      <c r="B30" s="131">
        <v>35192</v>
      </c>
      <c r="C30" s="131">
        <v>12485</v>
      </c>
      <c r="D30" s="132">
        <v>47677</v>
      </c>
      <c r="E30" s="131">
        <v>58</v>
      </c>
      <c r="F30" s="131">
        <v>47619</v>
      </c>
      <c r="G30" s="133" t="s">
        <v>66</v>
      </c>
      <c r="H30" s="133" t="s">
        <v>66</v>
      </c>
    </row>
    <row r="31" spans="1:8" ht="12.75">
      <c r="A31" s="13"/>
      <c r="B31" s="128"/>
      <c r="C31" s="128"/>
      <c r="D31" s="130"/>
      <c r="E31" s="128"/>
      <c r="F31" s="128"/>
      <c r="G31" s="128"/>
      <c r="H31" s="128"/>
    </row>
    <row r="32" spans="1:8" ht="12.75">
      <c r="A32" s="13" t="s">
        <v>192</v>
      </c>
      <c r="B32" s="128">
        <v>23412</v>
      </c>
      <c r="C32" s="128">
        <v>35</v>
      </c>
      <c r="D32" s="130">
        <v>23447</v>
      </c>
      <c r="E32" s="129">
        <v>1</v>
      </c>
      <c r="F32" s="128">
        <v>23446</v>
      </c>
      <c r="G32" s="129" t="s">
        <v>66</v>
      </c>
      <c r="H32" s="129" t="s">
        <v>66</v>
      </c>
    </row>
    <row r="33" spans="1:8" ht="12.75">
      <c r="A33" s="13" t="s">
        <v>193</v>
      </c>
      <c r="B33" s="128">
        <v>2431</v>
      </c>
      <c r="C33" s="129" t="s">
        <v>66</v>
      </c>
      <c r="D33" s="130">
        <v>2431</v>
      </c>
      <c r="E33" s="129">
        <v>3</v>
      </c>
      <c r="F33" s="128">
        <v>2428</v>
      </c>
      <c r="G33" s="129" t="s">
        <v>66</v>
      </c>
      <c r="H33" s="129" t="s">
        <v>66</v>
      </c>
    </row>
    <row r="34" spans="1:8" ht="12.75">
      <c r="A34" s="13" t="s">
        <v>194</v>
      </c>
      <c r="B34" s="128">
        <v>2833</v>
      </c>
      <c r="C34" s="128">
        <v>2800</v>
      </c>
      <c r="D34" s="130">
        <v>5633</v>
      </c>
      <c r="E34" s="129">
        <v>8</v>
      </c>
      <c r="F34" s="128">
        <v>5625</v>
      </c>
      <c r="G34" s="129" t="s">
        <v>66</v>
      </c>
      <c r="H34" s="129" t="s">
        <v>66</v>
      </c>
    </row>
    <row r="35" spans="1:8" ht="12.75">
      <c r="A35" s="13" t="s">
        <v>195</v>
      </c>
      <c r="B35" s="128">
        <v>32758</v>
      </c>
      <c r="C35" s="128">
        <v>1235</v>
      </c>
      <c r="D35" s="130">
        <v>33993</v>
      </c>
      <c r="E35" s="129">
        <v>6</v>
      </c>
      <c r="F35" s="128">
        <v>33987</v>
      </c>
      <c r="G35" s="129" t="s">
        <v>66</v>
      </c>
      <c r="H35" s="128" t="s">
        <v>66</v>
      </c>
    </row>
    <row r="36" spans="1:8" ht="12.75">
      <c r="A36" s="78" t="s">
        <v>128</v>
      </c>
      <c r="B36" s="131">
        <v>61434</v>
      </c>
      <c r="C36" s="131">
        <v>4070</v>
      </c>
      <c r="D36" s="132">
        <v>65504</v>
      </c>
      <c r="E36" s="131">
        <v>18</v>
      </c>
      <c r="F36" s="131">
        <v>65486</v>
      </c>
      <c r="G36" s="133" t="s">
        <v>66</v>
      </c>
      <c r="H36" s="131" t="s">
        <v>66</v>
      </c>
    </row>
    <row r="37" spans="1:8" ht="12.75">
      <c r="A37" s="78"/>
      <c r="B37" s="131"/>
      <c r="C37" s="131"/>
      <c r="D37" s="132"/>
      <c r="E37" s="131"/>
      <c r="F37" s="131"/>
      <c r="G37" s="131"/>
      <c r="H37" s="131"/>
    </row>
    <row r="38" spans="1:8" ht="12.75">
      <c r="A38" s="78" t="s">
        <v>129</v>
      </c>
      <c r="B38" s="131">
        <v>1795</v>
      </c>
      <c r="C38" s="133" t="s">
        <v>66</v>
      </c>
      <c r="D38" s="132">
        <v>1795</v>
      </c>
      <c r="E38" s="133">
        <v>40</v>
      </c>
      <c r="F38" s="133">
        <v>1755</v>
      </c>
      <c r="G38" s="133" t="s">
        <v>66</v>
      </c>
      <c r="H38" s="133" t="s">
        <v>66</v>
      </c>
    </row>
    <row r="39" spans="1:8" ht="12.75">
      <c r="A39" s="13"/>
      <c r="B39" s="128"/>
      <c r="C39" s="128"/>
      <c r="D39" s="130"/>
      <c r="E39" s="128"/>
      <c r="F39" s="128"/>
      <c r="G39" s="128"/>
      <c r="H39" s="128"/>
    </row>
    <row r="40" spans="1:8" ht="12.75">
      <c r="A40" s="13" t="s">
        <v>196</v>
      </c>
      <c r="B40" s="128">
        <v>3593</v>
      </c>
      <c r="C40" s="129" t="s">
        <v>66</v>
      </c>
      <c r="D40" s="130">
        <v>3593</v>
      </c>
      <c r="E40" s="129">
        <v>82</v>
      </c>
      <c r="F40" s="128">
        <v>3511</v>
      </c>
      <c r="G40" s="129" t="s">
        <v>66</v>
      </c>
      <c r="H40" s="129" t="s">
        <v>66</v>
      </c>
    </row>
    <row r="41" spans="1:8" ht="12.75">
      <c r="A41" s="13" t="s">
        <v>240</v>
      </c>
      <c r="B41" s="128">
        <v>15750</v>
      </c>
      <c r="C41" s="128">
        <v>250</v>
      </c>
      <c r="D41" s="130">
        <v>16000</v>
      </c>
      <c r="E41" s="129" t="s">
        <v>66</v>
      </c>
      <c r="F41" s="129">
        <v>16000</v>
      </c>
      <c r="G41" s="129" t="s">
        <v>66</v>
      </c>
      <c r="H41" s="129" t="s">
        <v>66</v>
      </c>
    </row>
    <row r="42" spans="1:8" ht="12.75">
      <c r="A42" s="13" t="s">
        <v>197</v>
      </c>
      <c r="B42" s="128">
        <v>12339</v>
      </c>
      <c r="C42" s="129">
        <v>30</v>
      </c>
      <c r="D42" s="130">
        <v>12369</v>
      </c>
      <c r="E42" s="129" t="s">
        <v>66</v>
      </c>
      <c r="F42" s="128">
        <v>12369</v>
      </c>
      <c r="G42" s="129" t="s">
        <v>66</v>
      </c>
      <c r="H42" s="129" t="s">
        <v>66</v>
      </c>
    </row>
    <row r="43" spans="1:8" ht="12.75">
      <c r="A43" s="13" t="s">
        <v>241</v>
      </c>
      <c r="B43" s="128">
        <v>598</v>
      </c>
      <c r="C43" s="129">
        <v>26</v>
      </c>
      <c r="D43" s="130">
        <v>624</v>
      </c>
      <c r="E43" s="129" t="s">
        <v>66</v>
      </c>
      <c r="F43" s="129">
        <v>624</v>
      </c>
      <c r="G43" s="129" t="s">
        <v>66</v>
      </c>
      <c r="H43" s="129" t="s">
        <v>66</v>
      </c>
    </row>
    <row r="44" spans="1:8" ht="12.75">
      <c r="A44" s="13" t="s">
        <v>198</v>
      </c>
      <c r="B44" s="128">
        <v>2713</v>
      </c>
      <c r="C44" s="128" t="s">
        <v>66</v>
      </c>
      <c r="D44" s="130">
        <v>2713</v>
      </c>
      <c r="E44" s="129">
        <v>76</v>
      </c>
      <c r="F44" s="129">
        <v>2637</v>
      </c>
      <c r="G44" s="129" t="s">
        <v>66</v>
      </c>
      <c r="H44" s="129" t="s">
        <v>66</v>
      </c>
    </row>
    <row r="45" spans="1:8" ht="12.75">
      <c r="A45" s="13" t="s">
        <v>242</v>
      </c>
      <c r="B45" s="128">
        <v>1319</v>
      </c>
      <c r="C45" s="129" t="s">
        <v>66</v>
      </c>
      <c r="D45" s="130">
        <v>1319</v>
      </c>
      <c r="E45" s="129" t="s">
        <v>66</v>
      </c>
      <c r="F45" s="128">
        <v>1319</v>
      </c>
      <c r="G45" s="129" t="s">
        <v>66</v>
      </c>
      <c r="H45" s="129" t="s">
        <v>66</v>
      </c>
    </row>
    <row r="46" spans="1:8" ht="12.75">
      <c r="A46" s="13" t="s">
        <v>243</v>
      </c>
      <c r="B46" s="128">
        <v>1399</v>
      </c>
      <c r="C46" s="129">
        <v>21</v>
      </c>
      <c r="D46" s="130">
        <v>1420</v>
      </c>
      <c r="E46" s="129" t="s">
        <v>66</v>
      </c>
      <c r="F46" s="128">
        <v>1420</v>
      </c>
      <c r="G46" s="129" t="s">
        <v>66</v>
      </c>
      <c r="H46" s="129" t="s">
        <v>66</v>
      </c>
    </row>
    <row r="47" spans="1:8" ht="12.75">
      <c r="A47" s="13" t="s">
        <v>244</v>
      </c>
      <c r="B47" s="128">
        <v>17925</v>
      </c>
      <c r="C47" s="128">
        <v>1402</v>
      </c>
      <c r="D47" s="130">
        <v>19327</v>
      </c>
      <c r="E47" s="129" t="s">
        <v>66</v>
      </c>
      <c r="F47" s="129">
        <v>19327</v>
      </c>
      <c r="G47" s="129" t="s">
        <v>66</v>
      </c>
      <c r="H47" s="129" t="s">
        <v>66</v>
      </c>
    </row>
    <row r="48" spans="1:8" ht="12.75">
      <c r="A48" s="13" t="s">
        <v>199</v>
      </c>
      <c r="B48" s="128">
        <v>13955</v>
      </c>
      <c r="C48" s="128">
        <v>429</v>
      </c>
      <c r="D48" s="130">
        <v>14384</v>
      </c>
      <c r="E48" s="129" t="s">
        <v>66</v>
      </c>
      <c r="F48" s="128">
        <v>14384</v>
      </c>
      <c r="G48" s="129" t="s">
        <v>66</v>
      </c>
      <c r="H48" s="129" t="s">
        <v>66</v>
      </c>
    </row>
    <row r="49" spans="1:8" ht="12.75">
      <c r="A49" s="78" t="s">
        <v>188</v>
      </c>
      <c r="B49" s="131">
        <v>69591</v>
      </c>
      <c r="C49" s="131">
        <v>2158</v>
      </c>
      <c r="D49" s="132">
        <v>71749</v>
      </c>
      <c r="E49" s="131">
        <v>158</v>
      </c>
      <c r="F49" s="131">
        <v>71591</v>
      </c>
      <c r="G49" s="133" t="s">
        <v>66</v>
      </c>
      <c r="H49" s="133" t="s">
        <v>66</v>
      </c>
    </row>
    <row r="50" spans="1:8" ht="12.75">
      <c r="A50" s="78"/>
      <c r="B50" s="131"/>
      <c r="C50" s="131"/>
      <c r="D50" s="132"/>
      <c r="E50" s="131"/>
      <c r="F50" s="131"/>
      <c r="G50" s="131"/>
      <c r="H50" s="131"/>
    </row>
    <row r="51" spans="1:8" ht="12.75">
      <c r="A51" s="78" t="s">
        <v>130</v>
      </c>
      <c r="B51" s="131">
        <v>15875</v>
      </c>
      <c r="C51" s="131">
        <v>166</v>
      </c>
      <c r="D51" s="132">
        <v>16041</v>
      </c>
      <c r="E51" s="133">
        <v>8</v>
      </c>
      <c r="F51" s="133">
        <v>16033</v>
      </c>
      <c r="G51" s="133" t="s">
        <v>66</v>
      </c>
      <c r="H51" s="133" t="s">
        <v>66</v>
      </c>
    </row>
    <row r="52" spans="1:8" ht="12.75">
      <c r="A52" s="13"/>
      <c r="B52" s="128"/>
      <c r="C52" s="128"/>
      <c r="D52" s="130"/>
      <c r="E52" s="128"/>
      <c r="F52" s="128"/>
      <c r="G52" s="128"/>
      <c r="H52" s="128"/>
    </row>
    <row r="53" spans="1:8" ht="12.75">
      <c r="A53" s="13" t="s">
        <v>200</v>
      </c>
      <c r="B53" s="128">
        <v>81939</v>
      </c>
      <c r="C53" s="128">
        <v>26108</v>
      </c>
      <c r="D53" s="130">
        <v>108047</v>
      </c>
      <c r="E53" s="129">
        <v>25</v>
      </c>
      <c r="F53" s="129">
        <v>108007</v>
      </c>
      <c r="G53" s="129" t="s">
        <v>66</v>
      </c>
      <c r="H53" s="128">
        <v>15</v>
      </c>
    </row>
    <row r="54" spans="1:8" ht="12.75">
      <c r="A54" s="13" t="s">
        <v>219</v>
      </c>
      <c r="B54" s="128">
        <v>138801</v>
      </c>
      <c r="C54" s="128">
        <v>47377</v>
      </c>
      <c r="D54" s="130">
        <v>186178</v>
      </c>
      <c r="E54" s="129" t="s">
        <v>66</v>
      </c>
      <c r="F54" s="128">
        <v>186178</v>
      </c>
      <c r="G54" s="129" t="s">
        <v>66</v>
      </c>
      <c r="H54" s="129" t="s">
        <v>66</v>
      </c>
    </row>
    <row r="55" spans="1:8" ht="12.75">
      <c r="A55" s="13" t="s">
        <v>201</v>
      </c>
      <c r="B55" s="128">
        <v>91364</v>
      </c>
      <c r="C55" s="128">
        <v>6477</v>
      </c>
      <c r="D55" s="130">
        <v>97841</v>
      </c>
      <c r="E55" s="129">
        <v>122</v>
      </c>
      <c r="F55" s="128">
        <v>97719</v>
      </c>
      <c r="G55" s="128" t="s">
        <v>66</v>
      </c>
      <c r="H55" s="129" t="s">
        <v>66</v>
      </c>
    </row>
    <row r="56" spans="1:8" ht="12.75">
      <c r="A56" s="13" t="s">
        <v>202</v>
      </c>
      <c r="B56" s="128">
        <v>2350</v>
      </c>
      <c r="C56" s="129">
        <v>25</v>
      </c>
      <c r="D56" s="130">
        <v>2375</v>
      </c>
      <c r="E56" s="129" t="s">
        <v>66</v>
      </c>
      <c r="F56" s="129">
        <v>2375</v>
      </c>
      <c r="G56" s="129" t="s">
        <v>66</v>
      </c>
      <c r="H56" s="129" t="s">
        <v>66</v>
      </c>
    </row>
    <row r="57" spans="1:8" ht="12.75">
      <c r="A57" s="13" t="s">
        <v>220</v>
      </c>
      <c r="B57" s="128">
        <v>109641</v>
      </c>
      <c r="C57" s="128">
        <v>29393</v>
      </c>
      <c r="D57" s="130">
        <v>139034</v>
      </c>
      <c r="E57" s="129" t="s">
        <v>66</v>
      </c>
      <c r="F57" s="129">
        <v>139034</v>
      </c>
      <c r="G57" s="129" t="s">
        <v>66</v>
      </c>
      <c r="H57" s="129" t="s">
        <v>66</v>
      </c>
    </row>
    <row r="58" spans="1:8" s="81" customFormat="1" ht="12.75">
      <c r="A58" s="78" t="s">
        <v>131</v>
      </c>
      <c r="B58" s="131">
        <v>424095</v>
      </c>
      <c r="C58" s="131">
        <v>109380</v>
      </c>
      <c r="D58" s="132">
        <v>533475</v>
      </c>
      <c r="E58" s="131">
        <v>147</v>
      </c>
      <c r="F58" s="131">
        <v>533313</v>
      </c>
      <c r="G58" s="131" t="s">
        <v>66</v>
      </c>
      <c r="H58" s="131">
        <v>15</v>
      </c>
    </row>
    <row r="59" spans="1:8" ht="12.75">
      <c r="A59" s="13"/>
      <c r="B59" s="128"/>
      <c r="C59" s="128"/>
      <c r="D59" s="130"/>
      <c r="E59" s="128"/>
      <c r="F59" s="128"/>
      <c r="G59" s="128"/>
      <c r="H59" s="128"/>
    </row>
    <row r="60" spans="1:8" ht="12.75">
      <c r="A60" s="13" t="s">
        <v>203</v>
      </c>
      <c r="B60" s="128">
        <v>7549</v>
      </c>
      <c r="C60" s="128">
        <v>15437</v>
      </c>
      <c r="D60" s="130">
        <v>22986</v>
      </c>
      <c r="E60" s="129">
        <v>8185</v>
      </c>
      <c r="F60" s="128">
        <v>14801</v>
      </c>
      <c r="G60" s="129" t="s">
        <v>66</v>
      </c>
      <c r="H60" s="128" t="s">
        <v>66</v>
      </c>
    </row>
    <row r="61" spans="1:8" ht="12.75">
      <c r="A61" s="13" t="s">
        <v>204</v>
      </c>
      <c r="B61" s="128">
        <v>1340</v>
      </c>
      <c r="C61" s="129" t="s">
        <v>66</v>
      </c>
      <c r="D61" s="130">
        <v>1340</v>
      </c>
      <c r="E61" s="129">
        <v>129</v>
      </c>
      <c r="F61" s="128">
        <v>1211</v>
      </c>
      <c r="G61" s="129" t="s">
        <v>66</v>
      </c>
      <c r="H61" s="129" t="s">
        <v>66</v>
      </c>
    </row>
    <row r="62" spans="1:8" ht="12.75">
      <c r="A62" s="13" t="s">
        <v>205</v>
      </c>
      <c r="B62" s="128">
        <v>51692</v>
      </c>
      <c r="C62" s="128">
        <v>9207</v>
      </c>
      <c r="D62" s="130">
        <v>60899</v>
      </c>
      <c r="E62" s="129">
        <v>1045</v>
      </c>
      <c r="F62" s="128">
        <v>59854</v>
      </c>
      <c r="G62" s="129" t="s">
        <v>66</v>
      </c>
      <c r="H62" s="128" t="s">
        <v>66</v>
      </c>
    </row>
    <row r="63" spans="1:8" ht="12.75">
      <c r="A63" s="78" t="s">
        <v>132</v>
      </c>
      <c r="B63" s="131">
        <v>60581</v>
      </c>
      <c r="C63" s="131">
        <v>24644</v>
      </c>
      <c r="D63" s="132">
        <v>85225</v>
      </c>
      <c r="E63" s="131">
        <v>9359</v>
      </c>
      <c r="F63" s="131">
        <v>75866</v>
      </c>
      <c r="G63" s="133" t="s">
        <v>66</v>
      </c>
      <c r="H63" s="131" t="s">
        <v>66</v>
      </c>
    </row>
    <row r="64" spans="1:8" ht="12.75">
      <c r="A64" s="78"/>
      <c r="B64" s="131"/>
      <c r="C64" s="131"/>
      <c r="D64" s="132"/>
      <c r="E64" s="131"/>
      <c r="F64" s="131"/>
      <c r="G64" s="131"/>
      <c r="H64" s="131"/>
    </row>
    <row r="65" spans="1:8" ht="12.75">
      <c r="A65" s="78" t="s">
        <v>133</v>
      </c>
      <c r="B65" s="131">
        <v>32143</v>
      </c>
      <c r="C65" s="131">
        <v>14561</v>
      </c>
      <c r="D65" s="132">
        <v>46704</v>
      </c>
      <c r="E65" s="133">
        <v>6140</v>
      </c>
      <c r="F65" s="133">
        <v>40564</v>
      </c>
      <c r="G65" s="133" t="s">
        <v>66</v>
      </c>
      <c r="H65" s="133" t="s">
        <v>66</v>
      </c>
    </row>
    <row r="66" spans="1:8" ht="12.75">
      <c r="A66" s="13"/>
      <c r="B66" s="128"/>
      <c r="C66" s="128"/>
      <c r="D66" s="130"/>
      <c r="E66" s="128"/>
      <c r="F66" s="128"/>
      <c r="G66" s="128"/>
      <c r="H66" s="128"/>
    </row>
    <row r="67" spans="1:8" ht="12.75">
      <c r="A67" s="13" t="s">
        <v>206</v>
      </c>
      <c r="B67" s="128">
        <v>81400</v>
      </c>
      <c r="C67" s="128">
        <v>4100</v>
      </c>
      <c r="D67" s="130">
        <v>85500</v>
      </c>
      <c r="E67" s="129">
        <v>285</v>
      </c>
      <c r="F67" s="129">
        <v>85210</v>
      </c>
      <c r="G67" s="129">
        <v>5</v>
      </c>
      <c r="H67" s="129" t="s">
        <v>66</v>
      </c>
    </row>
    <row r="68" spans="1:8" ht="12.75">
      <c r="A68" s="13" t="s">
        <v>207</v>
      </c>
      <c r="B68" s="128">
        <v>4140</v>
      </c>
      <c r="C68" s="129">
        <v>110</v>
      </c>
      <c r="D68" s="130">
        <v>4250</v>
      </c>
      <c r="E68" s="129" t="s">
        <v>66</v>
      </c>
      <c r="F68" s="129">
        <v>4250</v>
      </c>
      <c r="G68" s="129" t="s">
        <v>66</v>
      </c>
      <c r="H68" s="129" t="s">
        <v>66</v>
      </c>
    </row>
    <row r="69" spans="1:8" s="81" customFormat="1" ht="12.75">
      <c r="A69" s="78" t="s">
        <v>134</v>
      </c>
      <c r="B69" s="131">
        <v>85540</v>
      </c>
      <c r="C69" s="131">
        <v>4210</v>
      </c>
      <c r="D69" s="132">
        <v>89750</v>
      </c>
      <c r="E69" s="131">
        <v>285</v>
      </c>
      <c r="F69" s="133">
        <v>89460</v>
      </c>
      <c r="G69" s="133">
        <v>5</v>
      </c>
      <c r="H69" s="133" t="s">
        <v>66</v>
      </c>
    </row>
    <row r="70" spans="1:8" ht="12.75">
      <c r="A70" s="13"/>
      <c r="B70" s="128"/>
      <c r="C70" s="128"/>
      <c r="D70" s="130"/>
      <c r="E70" s="128"/>
      <c r="F70" s="128"/>
      <c r="G70" s="128"/>
      <c r="H70" s="128"/>
    </row>
    <row r="71" spans="1:8" ht="12.75">
      <c r="A71" s="13" t="s">
        <v>208</v>
      </c>
      <c r="B71" s="128">
        <v>522</v>
      </c>
      <c r="C71" s="128">
        <v>749</v>
      </c>
      <c r="D71" s="130">
        <v>1271</v>
      </c>
      <c r="E71" s="129">
        <v>285</v>
      </c>
      <c r="F71" s="129">
        <v>986</v>
      </c>
      <c r="G71" s="129" t="s">
        <v>66</v>
      </c>
      <c r="H71" s="129" t="s">
        <v>66</v>
      </c>
    </row>
    <row r="72" spans="1:8" ht="12.75">
      <c r="A72" s="13" t="s">
        <v>209</v>
      </c>
      <c r="B72" s="128">
        <v>11146</v>
      </c>
      <c r="C72" s="129">
        <v>22</v>
      </c>
      <c r="D72" s="130">
        <v>11168</v>
      </c>
      <c r="E72" s="129">
        <v>125</v>
      </c>
      <c r="F72" s="128">
        <v>11043</v>
      </c>
      <c r="G72" s="129" t="s">
        <v>66</v>
      </c>
      <c r="H72" s="129" t="s">
        <v>66</v>
      </c>
    </row>
    <row r="73" spans="1:8" ht="12.75">
      <c r="A73" s="13" t="s">
        <v>210</v>
      </c>
      <c r="B73" s="128">
        <v>8136</v>
      </c>
      <c r="C73" s="129">
        <v>5</v>
      </c>
      <c r="D73" s="130">
        <v>8141</v>
      </c>
      <c r="E73" s="129">
        <v>5</v>
      </c>
      <c r="F73" s="128">
        <v>8136</v>
      </c>
      <c r="G73" s="129" t="s">
        <v>66</v>
      </c>
      <c r="H73" s="129" t="s">
        <v>66</v>
      </c>
    </row>
    <row r="74" spans="1:8" ht="12.75">
      <c r="A74" s="13" t="s">
        <v>211</v>
      </c>
      <c r="B74" s="128">
        <v>4150</v>
      </c>
      <c r="C74" s="128">
        <v>500</v>
      </c>
      <c r="D74" s="130">
        <v>4650</v>
      </c>
      <c r="E74" s="129" t="s">
        <v>66</v>
      </c>
      <c r="F74" s="129">
        <v>4650</v>
      </c>
      <c r="G74" s="129" t="s">
        <v>66</v>
      </c>
      <c r="H74" s="129" t="s">
        <v>66</v>
      </c>
    </row>
    <row r="75" spans="1:8" ht="12.75">
      <c r="A75" s="13" t="s">
        <v>212</v>
      </c>
      <c r="B75" s="128">
        <v>6243</v>
      </c>
      <c r="C75" s="129">
        <v>48</v>
      </c>
      <c r="D75" s="130">
        <v>6291</v>
      </c>
      <c r="E75" s="129">
        <v>344</v>
      </c>
      <c r="F75" s="128">
        <v>5947</v>
      </c>
      <c r="G75" s="129" t="s">
        <v>66</v>
      </c>
      <c r="H75" s="129" t="s">
        <v>66</v>
      </c>
    </row>
    <row r="76" spans="1:8" ht="12.75">
      <c r="A76" s="13" t="s">
        <v>213</v>
      </c>
      <c r="B76" s="128">
        <v>489</v>
      </c>
      <c r="C76" s="128">
        <v>16</v>
      </c>
      <c r="D76" s="130">
        <v>505</v>
      </c>
      <c r="E76" s="129" t="s">
        <v>66</v>
      </c>
      <c r="F76" s="128">
        <v>500</v>
      </c>
      <c r="G76" s="129" t="s">
        <v>66</v>
      </c>
      <c r="H76" s="129">
        <v>5</v>
      </c>
    </row>
    <row r="77" spans="1:8" ht="12.75">
      <c r="A77" s="13" t="s">
        <v>214</v>
      </c>
      <c r="B77" s="128">
        <v>6081</v>
      </c>
      <c r="C77" s="128" t="s">
        <v>66</v>
      </c>
      <c r="D77" s="130">
        <v>6081</v>
      </c>
      <c r="E77" s="129">
        <v>1230</v>
      </c>
      <c r="F77" s="128">
        <v>2936</v>
      </c>
      <c r="G77" s="128">
        <v>1915</v>
      </c>
      <c r="H77" s="129" t="s">
        <v>66</v>
      </c>
    </row>
    <row r="78" spans="1:8" ht="12.75">
      <c r="A78" s="13" t="s">
        <v>215</v>
      </c>
      <c r="B78" s="128">
        <v>1433</v>
      </c>
      <c r="C78" s="128">
        <v>1252</v>
      </c>
      <c r="D78" s="130">
        <v>2685</v>
      </c>
      <c r="E78" s="129">
        <v>1664</v>
      </c>
      <c r="F78" s="128">
        <v>1021</v>
      </c>
      <c r="G78" s="129" t="s">
        <v>66</v>
      </c>
      <c r="H78" s="129" t="s">
        <v>66</v>
      </c>
    </row>
    <row r="79" spans="1:8" s="81" customFormat="1" ht="12.75">
      <c r="A79" s="78" t="s">
        <v>189</v>
      </c>
      <c r="B79" s="131">
        <v>38200</v>
      </c>
      <c r="C79" s="131">
        <v>2592</v>
      </c>
      <c r="D79" s="132">
        <v>40792</v>
      </c>
      <c r="E79" s="131">
        <v>3653</v>
      </c>
      <c r="F79" s="131">
        <v>35219</v>
      </c>
      <c r="G79" s="131">
        <v>1915</v>
      </c>
      <c r="H79" s="133">
        <v>5</v>
      </c>
    </row>
    <row r="80" spans="1:8" ht="12.75">
      <c r="A80" s="13"/>
      <c r="B80" s="128"/>
      <c r="C80" s="128"/>
      <c r="D80" s="130"/>
      <c r="E80" s="128"/>
      <c r="F80" s="128"/>
      <c r="G80" s="128"/>
      <c r="H80" s="128"/>
    </row>
    <row r="81" spans="1:8" ht="12.75">
      <c r="A81" s="13" t="s">
        <v>216</v>
      </c>
      <c r="B81" s="128">
        <v>3224</v>
      </c>
      <c r="C81" s="128">
        <v>294</v>
      </c>
      <c r="D81" s="130">
        <v>3518</v>
      </c>
      <c r="E81" s="129">
        <v>98</v>
      </c>
      <c r="F81" s="128">
        <v>3420</v>
      </c>
      <c r="G81" s="129" t="s">
        <v>66</v>
      </c>
      <c r="H81" s="129" t="s">
        <v>66</v>
      </c>
    </row>
    <row r="82" spans="1:8" ht="12.75">
      <c r="A82" s="13" t="s">
        <v>217</v>
      </c>
      <c r="B82" s="128">
        <v>13411.4</v>
      </c>
      <c r="C82" s="128">
        <v>2028.8</v>
      </c>
      <c r="D82" s="130">
        <v>15440.2</v>
      </c>
      <c r="E82" s="129">
        <v>35.3</v>
      </c>
      <c r="F82" s="128">
        <v>15376.3</v>
      </c>
      <c r="G82" s="129" t="s">
        <v>66</v>
      </c>
      <c r="H82" s="128">
        <v>28.6</v>
      </c>
    </row>
    <row r="83" spans="1:8" s="81" customFormat="1" ht="12.75">
      <c r="A83" s="78" t="s">
        <v>135</v>
      </c>
      <c r="B83" s="131">
        <v>16635.4</v>
      </c>
      <c r="C83" s="131">
        <v>2322.8</v>
      </c>
      <c r="D83" s="132">
        <v>18958.2</v>
      </c>
      <c r="E83" s="131">
        <v>133.3</v>
      </c>
      <c r="F83" s="131">
        <v>18796.3</v>
      </c>
      <c r="G83" s="133" t="s">
        <v>66</v>
      </c>
      <c r="H83" s="131">
        <v>28.6</v>
      </c>
    </row>
    <row r="84" spans="1:8" ht="12.75">
      <c r="A84" s="13"/>
      <c r="B84" s="128"/>
      <c r="C84" s="128"/>
      <c r="D84" s="130"/>
      <c r="E84" s="128"/>
      <c r="F84" s="128"/>
      <c r="G84" s="128"/>
      <c r="H84" s="128"/>
    </row>
    <row r="85" spans="1:8" ht="13.5" thickBot="1">
      <c r="A85" s="80" t="s">
        <v>218</v>
      </c>
      <c r="B85" s="134">
        <v>935019.4</v>
      </c>
      <c r="C85" s="134">
        <v>200209.8</v>
      </c>
      <c r="D85" s="135">
        <v>1135229.2</v>
      </c>
      <c r="E85" s="134">
        <v>20014.3</v>
      </c>
      <c r="F85" s="134">
        <v>1112678.3</v>
      </c>
      <c r="G85" s="134">
        <v>1920</v>
      </c>
      <c r="H85" s="134">
        <v>616.6</v>
      </c>
    </row>
    <row r="86" spans="4:5" ht="12.75">
      <c r="D86" s="187"/>
      <c r="E86" s="188"/>
    </row>
  </sheetData>
  <mergeCells count="7">
    <mergeCell ref="B6:B7"/>
    <mergeCell ref="C6:C7"/>
    <mergeCell ref="D6:D7"/>
    <mergeCell ref="A1:H1"/>
    <mergeCell ref="A3:H3"/>
    <mergeCell ref="A4:F4"/>
    <mergeCell ref="B5:D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K57"/>
  <sheetViews>
    <sheetView showGridLines="0" zoomScale="75" zoomScaleNormal="75" zoomScaleSheetLayoutView="25" workbookViewId="0" topLeftCell="A1">
      <selection activeCell="D54" sqref="D54"/>
    </sheetView>
  </sheetViews>
  <sheetFormatPr defaultColWidth="11.421875" defaultRowHeight="12.75"/>
  <cols>
    <col min="1" max="9" width="14.7109375" style="3" customWidth="1"/>
    <col min="10" max="10" width="11.421875" style="3" customWidth="1"/>
    <col min="11" max="11" width="22.8515625" style="3" customWidth="1"/>
    <col min="12" max="15" width="23.28125" style="3" customWidth="1"/>
    <col min="16" max="18" width="12.00390625" style="3" customWidth="1"/>
    <col min="19" max="16384" width="11.421875" style="3" customWidth="1"/>
  </cols>
  <sheetData>
    <row r="1" spans="1:9" s="2" customFormat="1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</row>
    <row r="2" ht="12.75">
      <c r="A2" s="306" t="s">
        <v>465</v>
      </c>
    </row>
    <row r="3" spans="1:9" ht="15">
      <c r="A3" s="291" t="s">
        <v>1</v>
      </c>
      <c r="B3" s="291"/>
      <c r="C3" s="291"/>
      <c r="D3" s="291"/>
      <c r="E3" s="291"/>
      <c r="F3" s="291"/>
      <c r="G3" s="291"/>
      <c r="H3" s="291"/>
      <c r="I3" s="292"/>
    </row>
    <row r="4" spans="1:8" ht="15">
      <c r="A4" s="4"/>
      <c r="B4" s="5"/>
      <c r="C4" s="5"/>
      <c r="D4" s="5"/>
      <c r="E4" s="5"/>
      <c r="F4" s="5"/>
      <c r="G4" s="5"/>
      <c r="H4" s="5"/>
    </row>
    <row r="5" spans="1:10" ht="14.25">
      <c r="A5" s="6"/>
      <c r="B5" s="321" t="s">
        <v>2</v>
      </c>
      <c r="C5" s="334"/>
      <c r="D5" s="334"/>
      <c r="E5" s="322"/>
      <c r="F5" s="321" t="s">
        <v>252</v>
      </c>
      <c r="G5" s="334"/>
      <c r="H5" s="334"/>
      <c r="I5" s="334"/>
      <c r="J5" s="7"/>
    </row>
    <row r="6" spans="2:9" ht="12.75">
      <c r="B6" s="321" t="s">
        <v>3</v>
      </c>
      <c r="C6" s="322"/>
      <c r="D6" s="8" t="s">
        <v>4</v>
      </c>
      <c r="E6" s="9"/>
      <c r="F6" s="321" t="s">
        <v>3</v>
      </c>
      <c r="G6" s="322"/>
      <c r="H6" s="8" t="s">
        <v>4</v>
      </c>
      <c r="I6" s="9"/>
    </row>
    <row r="7" spans="1:9" ht="12.75">
      <c r="A7" s="10" t="s">
        <v>5</v>
      </c>
      <c r="B7" s="11"/>
      <c r="C7" s="8"/>
      <c r="D7" s="12" t="s">
        <v>6</v>
      </c>
      <c r="E7" s="12" t="s">
        <v>7</v>
      </c>
      <c r="F7" s="11"/>
      <c r="G7" s="8"/>
      <c r="H7" s="12" t="s">
        <v>6</v>
      </c>
      <c r="I7" s="12" t="s">
        <v>7</v>
      </c>
    </row>
    <row r="8" spans="1:9" ht="12.75">
      <c r="A8" s="13"/>
      <c r="B8" s="12" t="s">
        <v>8</v>
      </c>
      <c r="C8" s="12" t="s">
        <v>9</v>
      </c>
      <c r="D8" s="12" t="s">
        <v>10</v>
      </c>
      <c r="E8" s="12" t="s">
        <v>11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ht="13.5" thickBot="1">
      <c r="A9" s="172"/>
      <c r="B9" s="202"/>
      <c r="C9" s="155"/>
      <c r="D9" s="155" t="s">
        <v>12</v>
      </c>
      <c r="E9" s="155" t="s">
        <v>13</v>
      </c>
      <c r="F9" s="202"/>
      <c r="G9" s="155"/>
      <c r="H9" s="155" t="s">
        <v>12</v>
      </c>
      <c r="I9" s="155" t="s">
        <v>13</v>
      </c>
    </row>
    <row r="10" spans="1:9" ht="12.75">
      <c r="A10" s="14">
        <v>1990</v>
      </c>
      <c r="B10" s="15">
        <v>60.7</v>
      </c>
      <c r="C10" s="15">
        <v>58.3</v>
      </c>
      <c r="D10" s="15">
        <v>81.78387650085764</v>
      </c>
      <c r="E10" s="15">
        <v>476.8</v>
      </c>
      <c r="F10" s="15">
        <v>1393</v>
      </c>
      <c r="G10" s="15">
        <v>1344</v>
      </c>
      <c r="H10" s="15">
        <v>44.62053571428571</v>
      </c>
      <c r="I10" s="16">
        <v>5997</v>
      </c>
    </row>
    <row r="11" spans="1:9" ht="12.75">
      <c r="A11" s="14">
        <v>1991</v>
      </c>
      <c r="B11" s="15">
        <v>57.6</v>
      </c>
      <c r="C11" s="15">
        <v>53.6</v>
      </c>
      <c r="D11" s="15">
        <v>86.11940298507463</v>
      </c>
      <c r="E11" s="15">
        <v>461.6</v>
      </c>
      <c r="F11" s="15">
        <v>1372.9</v>
      </c>
      <c r="G11" s="15">
        <v>1325.3</v>
      </c>
      <c r="H11" s="15">
        <v>35.73077793707085</v>
      </c>
      <c r="I11" s="16">
        <v>4735.4</v>
      </c>
    </row>
    <row r="12" spans="1:9" ht="12.75">
      <c r="A12" s="14">
        <v>1992</v>
      </c>
      <c r="B12" s="15">
        <v>55.2</v>
      </c>
      <c r="C12" s="15">
        <v>53.6</v>
      </c>
      <c r="D12" s="15">
        <v>75.97014925373134</v>
      </c>
      <c r="E12" s="15">
        <v>407.2</v>
      </c>
      <c r="F12" s="15">
        <v>1324.8</v>
      </c>
      <c r="G12" s="15">
        <v>1244.7</v>
      </c>
      <c r="H12" s="15">
        <v>42.98224471760263</v>
      </c>
      <c r="I12" s="16">
        <v>5350</v>
      </c>
    </row>
    <row r="13" spans="1:9" ht="12.75">
      <c r="A13" s="14">
        <v>1993</v>
      </c>
      <c r="B13" s="15">
        <v>51.6</v>
      </c>
      <c r="C13" s="15">
        <v>49.4</v>
      </c>
      <c r="D13" s="15">
        <v>80.19198867084766</v>
      </c>
      <c r="E13" s="15">
        <v>396.4</v>
      </c>
      <c r="F13" s="15">
        <v>1228.8</v>
      </c>
      <c r="G13" s="15">
        <v>1185.6</v>
      </c>
      <c r="H13" s="15">
        <v>35.18185353033113</v>
      </c>
      <c r="I13" s="16">
        <v>4171.2</v>
      </c>
    </row>
    <row r="14" spans="1:9" ht="12.75">
      <c r="A14" s="14">
        <v>1994</v>
      </c>
      <c r="B14" s="15">
        <v>40.1</v>
      </c>
      <c r="C14" s="15">
        <v>39.1</v>
      </c>
      <c r="D14" s="15">
        <v>76.89326345391794</v>
      </c>
      <c r="E14" s="15">
        <v>300.8</v>
      </c>
      <c r="F14" s="15">
        <v>1192.7</v>
      </c>
      <c r="G14" s="15">
        <v>1152.4690000000003</v>
      </c>
      <c r="H14" s="15">
        <v>25.628394342928086</v>
      </c>
      <c r="I14" s="16">
        <v>2953.593</v>
      </c>
    </row>
    <row r="15" spans="1:9" ht="12.75">
      <c r="A15" s="14">
        <v>1995</v>
      </c>
      <c r="B15" s="17">
        <v>38.1</v>
      </c>
      <c r="C15" s="15">
        <v>36.8</v>
      </c>
      <c r="D15" s="17">
        <v>108.28804347826087</v>
      </c>
      <c r="E15" s="15">
        <v>398.5</v>
      </c>
      <c r="F15" s="15">
        <v>1158.1</v>
      </c>
      <c r="G15" s="15">
        <v>1123.3</v>
      </c>
      <c r="H15" s="17">
        <v>26.275260393483485</v>
      </c>
      <c r="I15" s="18">
        <v>2951.5</v>
      </c>
    </row>
    <row r="16" spans="1:9" ht="12.75">
      <c r="A16" s="14">
        <v>1996</v>
      </c>
      <c r="B16" s="17">
        <v>34.7</v>
      </c>
      <c r="C16" s="15">
        <v>33.6</v>
      </c>
      <c r="D16" s="17">
        <v>109.82142857142856</v>
      </c>
      <c r="E16" s="17">
        <v>369</v>
      </c>
      <c r="F16" s="15">
        <v>1123.3</v>
      </c>
      <c r="G16" s="17">
        <v>1085</v>
      </c>
      <c r="H16" s="17">
        <v>42.43778801843318</v>
      </c>
      <c r="I16" s="18">
        <v>4604.5</v>
      </c>
    </row>
    <row r="17" spans="1:9" ht="12.75">
      <c r="A17" s="14">
        <v>1997</v>
      </c>
      <c r="B17" s="17">
        <v>32.9</v>
      </c>
      <c r="C17" s="17">
        <v>31.6</v>
      </c>
      <c r="D17" s="17">
        <v>97.3</v>
      </c>
      <c r="E17" s="17">
        <v>307.6</v>
      </c>
      <c r="F17" s="15">
        <v>1123</v>
      </c>
      <c r="G17" s="17">
        <v>1082.4</v>
      </c>
      <c r="H17" s="17">
        <v>47.9</v>
      </c>
      <c r="I17" s="18">
        <v>5203.9</v>
      </c>
    </row>
    <row r="18" spans="1:9" ht="12.75">
      <c r="A18" s="14">
        <v>1998</v>
      </c>
      <c r="B18" s="17">
        <v>31.4</v>
      </c>
      <c r="C18" s="17">
        <v>30</v>
      </c>
      <c r="D18" s="17">
        <v>114.9</v>
      </c>
      <c r="E18" s="17">
        <v>344.7</v>
      </c>
      <c r="F18" s="15">
        <v>1130</v>
      </c>
      <c r="G18" s="17">
        <v>1078</v>
      </c>
      <c r="H18" s="17">
        <v>46.8</v>
      </c>
      <c r="I18" s="18">
        <v>4795.4</v>
      </c>
    </row>
    <row r="19" spans="1:9" ht="12.75">
      <c r="A19" s="14">
        <v>1999</v>
      </c>
      <c r="B19" s="17">
        <v>29.6</v>
      </c>
      <c r="C19" s="17">
        <v>27.7</v>
      </c>
      <c r="D19" s="17">
        <v>132.99638989169674</v>
      </c>
      <c r="E19" s="17">
        <v>368.4</v>
      </c>
      <c r="F19" s="15">
        <v>1146.5</v>
      </c>
      <c r="G19" s="17">
        <v>1090.1</v>
      </c>
      <c r="H19" s="17">
        <v>48.016695715989364</v>
      </c>
      <c r="I19" s="18">
        <v>5234.3</v>
      </c>
    </row>
    <row r="20" spans="1:9" ht="12.75">
      <c r="A20" s="14">
        <v>2000</v>
      </c>
      <c r="B20" s="17">
        <v>23.9</v>
      </c>
      <c r="C20" s="17">
        <v>22.7</v>
      </c>
      <c r="D20" s="17">
        <v>146.56387665198238</v>
      </c>
      <c r="E20" s="17">
        <v>332.7</v>
      </c>
      <c r="F20" s="15">
        <v>1170.685</v>
      </c>
      <c r="G20" s="17">
        <v>1093.772</v>
      </c>
      <c r="H20" s="17">
        <v>56.74990765900023</v>
      </c>
      <c r="I20" s="18">
        <v>6207.146</v>
      </c>
    </row>
    <row r="21" spans="1:10" ht="12.75">
      <c r="A21" s="14">
        <v>2001</v>
      </c>
      <c r="B21" s="17">
        <v>23.645</v>
      </c>
      <c r="C21" s="17">
        <v>22.538</v>
      </c>
      <c r="D21" s="17">
        <v>143.01357706983762</v>
      </c>
      <c r="E21" s="17">
        <v>322.324</v>
      </c>
      <c r="F21" s="15">
        <v>1178.083</v>
      </c>
      <c r="G21" s="17">
        <v>1112.354</v>
      </c>
      <c r="H21" s="17">
        <v>44.494949746213884</v>
      </c>
      <c r="I21" s="18">
        <v>4949.413533</v>
      </c>
      <c r="J21" s="138"/>
    </row>
    <row r="22" spans="1:10" ht="12.75">
      <c r="A22" s="14">
        <v>2002</v>
      </c>
      <c r="B22" s="17">
        <v>23.678</v>
      </c>
      <c r="C22" s="17">
        <v>22.748</v>
      </c>
      <c r="D22" s="17">
        <v>143.74494461051518</v>
      </c>
      <c r="E22" s="17">
        <v>326.991</v>
      </c>
      <c r="F22" s="15">
        <v>1162.164</v>
      </c>
      <c r="G22" s="17">
        <v>1094.078</v>
      </c>
      <c r="H22" s="17">
        <v>51.249161394343005</v>
      </c>
      <c r="I22" s="18">
        <v>5607.058</v>
      </c>
      <c r="J22" s="138"/>
    </row>
    <row r="23" spans="1:10" ht="12.75">
      <c r="A23" s="14">
        <v>2003</v>
      </c>
      <c r="B23" s="17">
        <v>22.711</v>
      </c>
      <c r="C23" s="17">
        <v>21.713</v>
      </c>
      <c r="D23" s="17">
        <v>147.66130889328974</v>
      </c>
      <c r="E23" s="17">
        <v>320.617</v>
      </c>
      <c r="F23" s="15">
        <v>1142.368</v>
      </c>
      <c r="G23" s="17">
        <v>1081.00797918197</v>
      </c>
      <c r="H23" s="17">
        <v>64.0132647793819</v>
      </c>
      <c r="I23" s="18">
        <v>6919.885</v>
      </c>
      <c r="J23" s="138"/>
    </row>
    <row r="24" spans="1:10" ht="12.75">
      <c r="A24" s="14">
        <v>2004</v>
      </c>
      <c r="B24" s="17">
        <v>22.071</v>
      </c>
      <c r="C24" s="17">
        <v>21.41</v>
      </c>
      <c r="D24" s="17">
        <v>141.19383465670245</v>
      </c>
      <c r="E24" s="17">
        <v>302.296</v>
      </c>
      <c r="F24" s="15">
        <v>1144.58</v>
      </c>
      <c r="G24" s="17">
        <v>1083.5230000000001</v>
      </c>
      <c r="H24" s="17">
        <v>62.406658649608715</v>
      </c>
      <c r="I24" s="18">
        <v>6761.905</v>
      </c>
      <c r="J24" s="138"/>
    </row>
    <row r="25" spans="1:10" ht="12.75">
      <c r="A25" s="14">
        <v>2005</v>
      </c>
      <c r="B25" s="17">
        <v>21.3723</v>
      </c>
      <c r="C25" s="17">
        <v>20.6723</v>
      </c>
      <c r="D25" s="17">
        <v>151.08952849948963</v>
      </c>
      <c r="E25" s="17">
        <v>312.33680599999997</v>
      </c>
      <c r="F25" s="15">
        <v>1138.5833</v>
      </c>
      <c r="G25" s="17">
        <v>1074.2783</v>
      </c>
      <c r="H25" s="17">
        <v>53.525920918257405</v>
      </c>
      <c r="I25" s="18">
        <v>5750.173533</v>
      </c>
      <c r="J25" s="138"/>
    </row>
    <row r="26" spans="1:10" ht="13.5" thickBot="1">
      <c r="A26" s="19">
        <v>2006</v>
      </c>
      <c r="B26" s="20">
        <v>20.0143</v>
      </c>
      <c r="C26" s="20">
        <v>19.455299999999998</v>
      </c>
      <c r="D26" s="20">
        <v>174.70172754981934</v>
      </c>
      <c r="E26" s="20">
        <v>339.887452</v>
      </c>
      <c r="F26" s="20">
        <v>1114.5983</v>
      </c>
      <c r="G26" s="20">
        <v>1048.4133</v>
      </c>
      <c r="H26" s="20">
        <v>59.663196785084665</v>
      </c>
      <c r="I26" s="21">
        <v>6255.168903000001</v>
      </c>
      <c r="J26" s="138"/>
    </row>
    <row r="27" spans="1:8" ht="14.25">
      <c r="A27" s="218" t="s">
        <v>253</v>
      </c>
      <c r="B27" s="25"/>
      <c r="C27" s="83"/>
      <c r="D27" s="83"/>
      <c r="E27" s="83"/>
      <c r="F27" s="83"/>
      <c r="G27" s="83"/>
      <c r="H27" s="83"/>
    </row>
    <row r="30" spans="1:5" ht="13.5" thickBot="1">
      <c r="A30" s="7"/>
      <c r="B30" s="7"/>
      <c r="C30" s="7"/>
      <c r="D30" s="7"/>
      <c r="E30" s="7"/>
    </row>
    <row r="31" spans="1:11" ht="12.75">
      <c r="A31" s="184"/>
      <c r="B31" s="226"/>
      <c r="C31" s="296" t="s">
        <v>14</v>
      </c>
      <c r="D31" s="298"/>
      <c r="E31" s="296" t="s">
        <v>263</v>
      </c>
      <c r="F31" s="297"/>
      <c r="G31" s="297"/>
      <c r="H31" s="297"/>
      <c r="I31" s="7"/>
      <c r="K31" s="7"/>
    </row>
    <row r="32" spans="1:11" ht="12.75">
      <c r="A32" s="335" t="s">
        <v>5</v>
      </c>
      <c r="B32" s="300"/>
      <c r="C32" s="299" t="s">
        <v>11</v>
      </c>
      <c r="D32" s="300"/>
      <c r="E32" s="338" t="s">
        <v>15</v>
      </c>
      <c r="F32" s="339"/>
      <c r="G32" s="8" t="s">
        <v>15</v>
      </c>
      <c r="H32" s="8" t="s">
        <v>15</v>
      </c>
      <c r="I32" s="7"/>
      <c r="K32" s="7"/>
    </row>
    <row r="33" spans="1:11" ht="15" thickBot="1">
      <c r="A33" s="153"/>
      <c r="B33" s="118"/>
      <c r="C33" s="336" t="s">
        <v>262</v>
      </c>
      <c r="D33" s="337"/>
      <c r="E33" s="336" t="s">
        <v>16</v>
      </c>
      <c r="F33" s="337"/>
      <c r="G33" s="155" t="s">
        <v>17</v>
      </c>
      <c r="H33" s="155" t="s">
        <v>254</v>
      </c>
      <c r="K33" s="7"/>
    </row>
    <row r="34" spans="1:11" ht="12.75">
      <c r="A34" s="293">
        <v>1990</v>
      </c>
      <c r="B34" s="293"/>
      <c r="C34" s="244"/>
      <c r="D34" s="241">
        <v>6473.8</v>
      </c>
      <c r="E34" s="244"/>
      <c r="F34" s="241">
        <v>423</v>
      </c>
      <c r="G34" s="243" t="s">
        <v>18</v>
      </c>
      <c r="H34" s="18">
        <v>6050.8</v>
      </c>
      <c r="I34" s="7"/>
      <c r="J34" s="241"/>
      <c r="K34" s="7"/>
    </row>
    <row r="35" spans="1:11" ht="12.75">
      <c r="A35" s="293">
        <v>1991</v>
      </c>
      <c r="B35" s="293"/>
      <c r="C35" s="18"/>
      <c r="D35" s="241">
        <v>5196.98</v>
      </c>
      <c r="E35" s="18"/>
      <c r="F35" s="241">
        <v>425.9</v>
      </c>
      <c r="G35" s="17" t="s">
        <v>18</v>
      </c>
      <c r="H35" s="18">
        <v>4771.08</v>
      </c>
      <c r="I35" s="7"/>
      <c r="J35" s="241"/>
      <c r="K35" s="7"/>
    </row>
    <row r="36" spans="1:11" ht="12.75">
      <c r="A36" s="293">
        <v>1992</v>
      </c>
      <c r="B36" s="293"/>
      <c r="C36" s="18"/>
      <c r="D36" s="241">
        <v>5757.2</v>
      </c>
      <c r="E36" s="18"/>
      <c r="F36" s="241">
        <v>380.8</v>
      </c>
      <c r="G36" s="17">
        <v>8.3</v>
      </c>
      <c r="H36" s="18">
        <v>5368.1</v>
      </c>
      <c r="I36" s="7"/>
      <c r="J36" s="241"/>
      <c r="K36" s="7"/>
    </row>
    <row r="37" spans="1:11" ht="12.75">
      <c r="A37" s="293">
        <v>1993</v>
      </c>
      <c r="B37" s="293"/>
      <c r="C37" s="18"/>
      <c r="D37" s="241">
        <v>4567.6</v>
      </c>
      <c r="E37" s="18"/>
      <c r="F37" s="241">
        <v>349.4</v>
      </c>
      <c r="G37" s="17">
        <v>10.2</v>
      </c>
      <c r="H37" s="18">
        <v>4208</v>
      </c>
      <c r="I37" s="7"/>
      <c r="J37" s="241"/>
      <c r="K37" s="7"/>
    </row>
    <row r="38" spans="1:11" ht="12.75">
      <c r="A38" s="293">
        <v>1994</v>
      </c>
      <c r="B38" s="293"/>
      <c r="C38" s="18"/>
      <c r="D38" s="241">
        <v>3254.4</v>
      </c>
      <c r="E38" s="18"/>
      <c r="F38" s="241">
        <v>284.9</v>
      </c>
      <c r="G38" s="17">
        <v>6.9</v>
      </c>
      <c r="H38" s="18">
        <v>2962.6</v>
      </c>
      <c r="I38" s="7"/>
      <c r="J38" s="241"/>
      <c r="K38" s="7"/>
    </row>
    <row r="39" spans="1:11" ht="12.75">
      <c r="A39" s="293">
        <v>1995</v>
      </c>
      <c r="B39" s="293"/>
      <c r="C39" s="18"/>
      <c r="D39" s="241">
        <v>3350</v>
      </c>
      <c r="E39" s="18"/>
      <c r="F39" s="241">
        <v>363.1</v>
      </c>
      <c r="G39" s="17">
        <v>7.6</v>
      </c>
      <c r="H39" s="18">
        <v>2979.3</v>
      </c>
      <c r="I39" s="7"/>
      <c r="J39" s="241"/>
      <c r="K39" s="7"/>
    </row>
    <row r="40" spans="1:11" ht="12.75">
      <c r="A40" s="293">
        <v>1996</v>
      </c>
      <c r="B40" s="293"/>
      <c r="C40" s="18"/>
      <c r="D40" s="241">
        <v>4973.5</v>
      </c>
      <c r="E40" s="18"/>
      <c r="F40" s="241">
        <v>326</v>
      </c>
      <c r="G40" s="17">
        <v>7.7</v>
      </c>
      <c r="H40" s="18">
        <v>4639.8</v>
      </c>
      <c r="I40" s="7"/>
      <c r="J40" s="241"/>
      <c r="K40" s="7"/>
    </row>
    <row r="41" spans="1:11" ht="12.75">
      <c r="A41" s="293">
        <v>1997</v>
      </c>
      <c r="B41" s="293"/>
      <c r="C41" s="18"/>
      <c r="D41" s="241">
        <v>5523.4</v>
      </c>
      <c r="E41" s="18"/>
      <c r="F41" s="241">
        <v>262.9</v>
      </c>
      <c r="G41" s="17">
        <v>12.7</v>
      </c>
      <c r="H41" s="18">
        <v>5247.8</v>
      </c>
      <c r="I41" s="7"/>
      <c r="J41" s="241"/>
      <c r="K41" s="7"/>
    </row>
    <row r="42" spans="1:11" ht="12.75">
      <c r="A42" s="293">
        <v>1998</v>
      </c>
      <c r="B42" s="293"/>
      <c r="C42" s="18"/>
      <c r="D42" s="241">
        <v>5146.8</v>
      </c>
      <c r="E42" s="18"/>
      <c r="F42" s="241">
        <v>296.2</v>
      </c>
      <c r="G42" s="17">
        <v>7.4</v>
      </c>
      <c r="H42" s="18">
        <v>4843.2</v>
      </c>
      <c r="I42" s="7"/>
      <c r="J42" s="241"/>
      <c r="K42" s="7"/>
    </row>
    <row r="43" spans="1:11" ht="12.75">
      <c r="A43" s="293">
        <v>1999</v>
      </c>
      <c r="B43" s="293"/>
      <c r="C43" s="26"/>
      <c r="D43" s="241">
        <v>5607.7</v>
      </c>
      <c r="E43" s="18"/>
      <c r="F43" s="241">
        <v>333</v>
      </c>
      <c r="G43" s="17">
        <v>6.5</v>
      </c>
      <c r="H43" s="18">
        <v>5268.1</v>
      </c>
      <c r="I43" s="7"/>
      <c r="J43" s="241"/>
      <c r="K43" s="7"/>
    </row>
    <row r="44" spans="1:11" ht="12.75">
      <c r="A44" s="25">
        <v>2000</v>
      </c>
      <c r="B44" s="25"/>
      <c r="C44" s="26"/>
      <c r="D44" s="241">
        <v>6539.8</v>
      </c>
      <c r="E44" s="18"/>
      <c r="F44" s="241">
        <v>314.13</v>
      </c>
      <c r="G44" s="17">
        <v>6.024</v>
      </c>
      <c r="H44" s="18">
        <v>6219.658</v>
      </c>
      <c r="I44" s="7"/>
      <c r="J44" s="241"/>
      <c r="K44" s="7"/>
    </row>
    <row r="45" spans="1:11" ht="12.75">
      <c r="A45" s="25">
        <v>2001</v>
      </c>
      <c r="B45" s="25"/>
      <c r="C45" s="26"/>
      <c r="D45" s="241">
        <v>5271.737383</v>
      </c>
      <c r="E45" s="18"/>
      <c r="F45" s="241">
        <v>314.26175</v>
      </c>
      <c r="G45" s="17">
        <v>5.023</v>
      </c>
      <c r="H45" s="18">
        <v>4952.452633</v>
      </c>
      <c r="I45" s="7"/>
      <c r="J45" s="241"/>
      <c r="K45" s="7"/>
    </row>
    <row r="46" spans="1:11" ht="12.75">
      <c r="A46" s="25">
        <v>2002</v>
      </c>
      <c r="B46" s="25"/>
      <c r="C46" s="26"/>
      <c r="D46" s="241">
        <v>5934.1</v>
      </c>
      <c r="E46" s="18"/>
      <c r="F46" s="241">
        <v>312.677</v>
      </c>
      <c r="G46" s="17">
        <v>4.586</v>
      </c>
      <c r="H46" s="18">
        <v>5617.294</v>
      </c>
      <c r="I46" s="7"/>
      <c r="J46" s="241"/>
      <c r="K46" s="7"/>
    </row>
    <row r="47" spans="1:11" ht="12.75">
      <c r="A47" s="293">
        <v>2003</v>
      </c>
      <c r="B47" s="293"/>
      <c r="C47" s="26"/>
      <c r="D47" s="241">
        <v>7240.5</v>
      </c>
      <c r="E47" s="18"/>
      <c r="F47" s="241">
        <v>298.36629999999997</v>
      </c>
      <c r="G47" s="17">
        <v>6.725</v>
      </c>
      <c r="H47" s="18">
        <v>7770.391</v>
      </c>
      <c r="I47" s="7"/>
      <c r="J47" s="241"/>
      <c r="K47" s="7"/>
    </row>
    <row r="48" spans="1:11" ht="12.75">
      <c r="A48" s="25">
        <v>2004</v>
      </c>
      <c r="B48" s="25"/>
      <c r="C48" s="26"/>
      <c r="D48" s="241">
        <v>7064.201</v>
      </c>
      <c r="E48" s="18"/>
      <c r="F48" s="241">
        <v>287.21</v>
      </c>
      <c r="G48" s="17">
        <v>4.534</v>
      </c>
      <c r="H48" s="18">
        <v>6772.457</v>
      </c>
      <c r="I48" s="7"/>
      <c r="J48" s="241"/>
      <c r="K48" s="7"/>
    </row>
    <row r="49" spans="1:11" ht="12.75">
      <c r="A49" s="293">
        <v>2005</v>
      </c>
      <c r="B49" s="294"/>
      <c r="C49" s="26"/>
      <c r="D49" s="241">
        <v>6062.510339</v>
      </c>
      <c r="E49" s="18"/>
      <c r="F49" s="241">
        <v>304.16130599999997</v>
      </c>
      <c r="G49" s="17">
        <v>1.252</v>
      </c>
      <c r="H49" s="18">
        <v>5748.921533</v>
      </c>
      <c r="I49" s="7"/>
      <c r="J49" s="241"/>
      <c r="K49" s="138"/>
    </row>
    <row r="50" spans="1:11" ht="13.5" thickBot="1">
      <c r="A50" s="305">
        <v>2006</v>
      </c>
      <c r="B50" s="305"/>
      <c r="C50" s="27"/>
      <c r="D50" s="242">
        <v>6595.056355000001</v>
      </c>
      <c r="E50" s="21"/>
      <c r="F50" s="242">
        <v>331.198452</v>
      </c>
      <c r="G50" s="20">
        <v>4.8</v>
      </c>
      <c r="H50" s="21">
        <v>6259.057903000001</v>
      </c>
      <c r="I50" s="7"/>
      <c r="J50" s="241"/>
      <c r="K50" s="138"/>
    </row>
    <row r="51" spans="1:5" ht="12.75" customHeight="1">
      <c r="A51" s="219" t="s">
        <v>255</v>
      </c>
      <c r="B51" s="6"/>
      <c r="C51" s="6"/>
      <c r="D51" s="6"/>
      <c r="E51" s="6"/>
    </row>
    <row r="52" spans="2:5" ht="12.75">
      <c r="B52" s="6"/>
      <c r="C52" s="6"/>
      <c r="D52" s="6"/>
      <c r="E52" s="6"/>
    </row>
    <row r="54" ht="12.75">
      <c r="D54" s="138"/>
    </row>
    <row r="55" spans="4:5" ht="12.75">
      <c r="D55" s="138"/>
      <c r="E55" s="82"/>
    </row>
    <row r="56" ht="12.75">
      <c r="D56" s="138"/>
    </row>
    <row r="57" ht="12.75">
      <c r="D57" s="138"/>
    </row>
  </sheetData>
  <mergeCells count="26">
    <mergeCell ref="A39:B39"/>
    <mergeCell ref="A40:B40"/>
    <mergeCell ref="A41:B41"/>
    <mergeCell ref="A34:B34"/>
    <mergeCell ref="A35:B35"/>
    <mergeCell ref="A36:B36"/>
    <mergeCell ref="A37:B37"/>
    <mergeCell ref="C33:D33"/>
    <mergeCell ref="E32:F32"/>
    <mergeCell ref="E33:F33"/>
    <mergeCell ref="A38:B38"/>
    <mergeCell ref="A1:I1"/>
    <mergeCell ref="E31:H31"/>
    <mergeCell ref="C31:D31"/>
    <mergeCell ref="C32:D32"/>
    <mergeCell ref="A3:I3"/>
    <mergeCell ref="B6:C6"/>
    <mergeCell ref="B5:E5"/>
    <mergeCell ref="F5:I5"/>
    <mergeCell ref="F6:G6"/>
    <mergeCell ref="A32:B32"/>
    <mergeCell ref="A50:B50"/>
    <mergeCell ref="A43:B43"/>
    <mergeCell ref="A42:B42"/>
    <mergeCell ref="A47:B47"/>
    <mergeCell ref="A49:B49"/>
  </mergeCells>
  <hyperlinks>
    <hyperlink ref="A2" location="'Indice'!A1" display="Volver al Indice"/>
  </hyperlink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S57"/>
  <sheetViews>
    <sheetView zoomScale="75" zoomScaleNormal="75" workbookViewId="0" topLeftCell="A1">
      <selection activeCell="K48" sqref="K48"/>
    </sheetView>
  </sheetViews>
  <sheetFormatPr defaultColWidth="11.421875" defaultRowHeight="12.75"/>
  <cols>
    <col min="1" max="1" width="30.7109375" style="6" customWidth="1"/>
    <col min="2" max="8" width="12.7109375" style="6" customWidth="1"/>
    <col min="9" max="9" width="16.28125" style="6" customWidth="1"/>
    <col min="10" max="16384" width="11.421875" style="6" customWidth="1"/>
  </cols>
  <sheetData>
    <row r="1" spans="1:10" s="148" customFormat="1" ht="18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147"/>
    </row>
    <row r="2" ht="12.75">
      <c r="A2" s="307" t="s">
        <v>465</v>
      </c>
    </row>
    <row r="3" spans="1:9" ht="15">
      <c r="A3" s="317" t="s">
        <v>412</v>
      </c>
      <c r="B3" s="317"/>
      <c r="C3" s="317"/>
      <c r="D3" s="317"/>
      <c r="E3" s="317"/>
      <c r="F3" s="317"/>
      <c r="G3" s="317"/>
      <c r="H3" s="317"/>
      <c r="I3" s="342"/>
    </row>
    <row r="4" spans="1:9" ht="15.75" thickBot="1">
      <c r="A4" s="189"/>
      <c r="B4" s="190"/>
      <c r="C4" s="190"/>
      <c r="D4" s="190"/>
      <c r="E4" s="190"/>
      <c r="F4" s="190"/>
      <c r="G4" s="190"/>
      <c r="H4" s="190"/>
      <c r="I4" s="191"/>
    </row>
    <row r="5" spans="1:9" ht="12.75">
      <c r="A5" s="184" t="s">
        <v>145</v>
      </c>
      <c r="B5" s="302" t="s">
        <v>136</v>
      </c>
      <c r="C5" s="303"/>
      <c r="D5" s="303"/>
      <c r="E5" s="303"/>
      <c r="F5" s="304"/>
      <c r="G5" s="296" t="s">
        <v>92</v>
      </c>
      <c r="H5" s="298"/>
      <c r="I5" s="151" t="s">
        <v>7</v>
      </c>
    </row>
    <row r="6" spans="1:9" ht="12.75">
      <c r="A6" s="22" t="s">
        <v>118</v>
      </c>
      <c r="B6" s="321" t="s">
        <v>8</v>
      </c>
      <c r="C6" s="334"/>
      <c r="D6" s="322"/>
      <c r="E6" s="321" t="s">
        <v>9</v>
      </c>
      <c r="F6" s="322"/>
      <c r="G6" s="340" t="s">
        <v>95</v>
      </c>
      <c r="H6" s="341"/>
      <c r="I6" s="12" t="s">
        <v>11</v>
      </c>
    </row>
    <row r="7" spans="1:9" ht="13.5" thickBot="1">
      <c r="A7" s="153"/>
      <c r="B7" s="155" t="s">
        <v>85</v>
      </c>
      <c r="C7" s="155" t="s">
        <v>86</v>
      </c>
      <c r="D7" s="155" t="s">
        <v>8</v>
      </c>
      <c r="E7" s="155" t="s">
        <v>85</v>
      </c>
      <c r="F7" s="155" t="s">
        <v>86</v>
      </c>
      <c r="G7" s="155" t="s">
        <v>85</v>
      </c>
      <c r="H7" s="155" t="s">
        <v>86</v>
      </c>
      <c r="I7" s="155" t="s">
        <v>25</v>
      </c>
    </row>
    <row r="8" spans="1:17" ht="12.75">
      <c r="A8" s="78" t="s">
        <v>127</v>
      </c>
      <c r="B8" s="131">
        <v>15</v>
      </c>
      <c r="C8" s="131" t="s">
        <v>66</v>
      </c>
      <c r="D8" s="131">
        <v>15</v>
      </c>
      <c r="E8" s="132" t="s">
        <v>66</v>
      </c>
      <c r="F8" s="133" t="s">
        <v>66</v>
      </c>
      <c r="G8" s="131" t="s">
        <v>66</v>
      </c>
      <c r="H8" s="133" t="s">
        <v>66</v>
      </c>
      <c r="I8" s="133" t="s">
        <v>66</v>
      </c>
      <c r="J8" s="187"/>
      <c r="K8" s="187"/>
      <c r="P8" s="192"/>
      <c r="Q8" s="192"/>
    </row>
    <row r="9" spans="1:17" ht="12.75">
      <c r="A9" s="13"/>
      <c r="B9" s="128"/>
      <c r="C9" s="128"/>
      <c r="D9" s="128"/>
      <c r="E9" s="130"/>
      <c r="F9" s="128"/>
      <c r="G9" s="128"/>
      <c r="H9" s="128"/>
      <c r="I9" s="128"/>
      <c r="J9" s="187"/>
      <c r="K9" s="187"/>
      <c r="P9" s="192"/>
      <c r="Q9" s="192"/>
    </row>
    <row r="10" spans="1:17" ht="12.75">
      <c r="A10" s="13" t="s">
        <v>190</v>
      </c>
      <c r="B10" s="128">
        <v>3</v>
      </c>
      <c r="C10" s="128" t="s">
        <v>66</v>
      </c>
      <c r="D10" s="128">
        <v>3</v>
      </c>
      <c r="E10" s="130">
        <v>3</v>
      </c>
      <c r="F10" s="129" t="s">
        <v>66</v>
      </c>
      <c r="G10" s="128" t="s">
        <v>66</v>
      </c>
      <c r="H10" s="129" t="s">
        <v>66</v>
      </c>
      <c r="I10" s="129" t="s">
        <v>66</v>
      </c>
      <c r="J10" s="187"/>
      <c r="K10" s="187"/>
      <c r="P10" s="192"/>
      <c r="Q10" s="192"/>
    </row>
    <row r="11" spans="1:17" ht="12.75">
      <c r="A11" s="13" t="s">
        <v>191</v>
      </c>
      <c r="B11" s="128">
        <v>1</v>
      </c>
      <c r="C11" s="128">
        <v>54</v>
      </c>
      <c r="D11" s="128">
        <v>55</v>
      </c>
      <c r="E11" s="130">
        <v>1</v>
      </c>
      <c r="F11" s="129">
        <v>50</v>
      </c>
      <c r="G11" s="128">
        <v>3000</v>
      </c>
      <c r="H11" s="129">
        <v>7000</v>
      </c>
      <c r="I11" s="129">
        <v>353</v>
      </c>
      <c r="J11" s="187"/>
      <c r="K11" s="187"/>
      <c r="P11" s="192"/>
      <c r="Q11" s="192"/>
    </row>
    <row r="12" spans="1:17" s="81" customFormat="1" ht="12.75">
      <c r="A12" s="78" t="s">
        <v>187</v>
      </c>
      <c r="B12" s="131">
        <v>4</v>
      </c>
      <c r="C12" s="131">
        <v>54</v>
      </c>
      <c r="D12" s="131">
        <v>58</v>
      </c>
      <c r="E12" s="132">
        <v>4</v>
      </c>
      <c r="F12" s="131">
        <v>50</v>
      </c>
      <c r="G12" s="131">
        <v>750</v>
      </c>
      <c r="H12" s="133">
        <v>7000</v>
      </c>
      <c r="I12" s="133">
        <v>353</v>
      </c>
      <c r="J12" s="193"/>
      <c r="K12" s="193"/>
      <c r="P12" s="194"/>
      <c r="Q12" s="194"/>
    </row>
    <row r="13" spans="1:17" ht="12.75">
      <c r="A13" s="13"/>
      <c r="B13" s="128"/>
      <c r="C13" s="128"/>
      <c r="D13" s="128"/>
      <c r="E13" s="130"/>
      <c r="F13" s="128"/>
      <c r="G13" s="128"/>
      <c r="H13" s="128"/>
      <c r="I13" s="128"/>
      <c r="J13" s="187"/>
      <c r="K13" s="187"/>
      <c r="P13" s="192"/>
      <c r="Q13" s="192"/>
    </row>
    <row r="14" spans="1:17" ht="12.75">
      <c r="A14" s="13" t="s">
        <v>192</v>
      </c>
      <c r="B14" s="128">
        <v>1</v>
      </c>
      <c r="C14" s="128" t="s">
        <v>66</v>
      </c>
      <c r="D14" s="128">
        <v>1</v>
      </c>
      <c r="E14" s="130">
        <v>1</v>
      </c>
      <c r="F14" s="129" t="s">
        <v>66</v>
      </c>
      <c r="G14" s="128">
        <v>8000</v>
      </c>
      <c r="H14" s="129" t="s">
        <v>66</v>
      </c>
      <c r="I14" s="129">
        <v>8</v>
      </c>
      <c r="J14" s="187"/>
      <c r="K14" s="187"/>
      <c r="P14" s="192"/>
      <c r="Q14" s="192"/>
    </row>
    <row r="15" spans="1:17" ht="12.75">
      <c r="A15" s="13" t="s">
        <v>193</v>
      </c>
      <c r="B15" s="128">
        <v>3</v>
      </c>
      <c r="C15" s="128" t="s">
        <v>66</v>
      </c>
      <c r="D15" s="129">
        <v>3</v>
      </c>
      <c r="E15" s="130">
        <v>3</v>
      </c>
      <c r="F15" s="129" t="s">
        <v>66</v>
      </c>
      <c r="G15" s="128">
        <v>5000</v>
      </c>
      <c r="H15" s="129" t="s">
        <v>66</v>
      </c>
      <c r="I15" s="129">
        <v>15</v>
      </c>
      <c r="J15" s="187"/>
      <c r="K15" s="187"/>
      <c r="P15" s="192"/>
      <c r="Q15" s="192"/>
    </row>
    <row r="16" spans="1:17" ht="12.75">
      <c r="A16" s="13" t="s">
        <v>194</v>
      </c>
      <c r="B16" s="128" t="s">
        <v>66</v>
      </c>
      <c r="C16" s="128">
        <v>8</v>
      </c>
      <c r="D16" s="128">
        <v>8</v>
      </c>
      <c r="E16" s="130" t="s">
        <v>66</v>
      </c>
      <c r="F16" s="129">
        <v>7</v>
      </c>
      <c r="G16" s="128" t="s">
        <v>66</v>
      </c>
      <c r="H16" s="129">
        <v>16400</v>
      </c>
      <c r="I16" s="129">
        <v>115</v>
      </c>
      <c r="J16" s="187"/>
      <c r="K16" s="187"/>
      <c r="P16" s="192"/>
      <c r="Q16" s="192"/>
    </row>
    <row r="17" spans="1:17" ht="12.75">
      <c r="A17" s="13" t="s">
        <v>195</v>
      </c>
      <c r="B17" s="128">
        <v>5</v>
      </c>
      <c r="C17" s="128">
        <v>1</v>
      </c>
      <c r="D17" s="128">
        <v>6</v>
      </c>
      <c r="E17" s="130">
        <v>5</v>
      </c>
      <c r="F17" s="129">
        <v>1</v>
      </c>
      <c r="G17" s="128">
        <v>6600</v>
      </c>
      <c r="H17" s="129">
        <v>10000</v>
      </c>
      <c r="I17" s="128">
        <v>43</v>
      </c>
      <c r="J17" s="187"/>
      <c r="K17" s="187"/>
      <c r="P17" s="192"/>
      <c r="Q17" s="192"/>
    </row>
    <row r="18" spans="1:17" ht="12.75">
      <c r="A18" s="78" t="s">
        <v>128</v>
      </c>
      <c r="B18" s="131">
        <v>9</v>
      </c>
      <c r="C18" s="131">
        <v>9</v>
      </c>
      <c r="D18" s="131">
        <v>18</v>
      </c>
      <c r="E18" s="132">
        <v>9</v>
      </c>
      <c r="F18" s="131">
        <v>8</v>
      </c>
      <c r="G18" s="131">
        <v>6222.222222222223</v>
      </c>
      <c r="H18" s="133">
        <v>15600</v>
      </c>
      <c r="I18" s="131">
        <v>181</v>
      </c>
      <c r="J18" s="187"/>
      <c r="K18" s="187"/>
      <c r="P18" s="192"/>
      <c r="Q18" s="192"/>
    </row>
    <row r="19" spans="1:17" ht="12.75">
      <c r="A19" s="78"/>
      <c r="B19" s="131"/>
      <c r="C19" s="131"/>
      <c r="D19" s="131"/>
      <c r="E19" s="132"/>
      <c r="F19" s="131"/>
      <c r="G19" s="131"/>
      <c r="H19" s="131"/>
      <c r="I19" s="131"/>
      <c r="J19" s="187"/>
      <c r="K19" s="187"/>
      <c r="P19" s="192"/>
      <c r="Q19" s="192"/>
    </row>
    <row r="20" spans="1:17" ht="12.75">
      <c r="A20" s="78" t="s">
        <v>129</v>
      </c>
      <c r="B20" s="131">
        <v>40</v>
      </c>
      <c r="C20" s="131" t="s">
        <v>66</v>
      </c>
      <c r="D20" s="133">
        <v>40</v>
      </c>
      <c r="E20" s="132">
        <v>40</v>
      </c>
      <c r="F20" s="133" t="s">
        <v>66</v>
      </c>
      <c r="G20" s="133" t="s">
        <v>66</v>
      </c>
      <c r="H20" s="133" t="s">
        <v>66</v>
      </c>
      <c r="I20" s="133">
        <v>182</v>
      </c>
      <c r="J20" s="187"/>
      <c r="K20" s="187"/>
      <c r="P20" s="192"/>
      <c r="Q20" s="192"/>
    </row>
    <row r="21" spans="1:19" ht="12.75">
      <c r="A21" s="13"/>
      <c r="B21" s="128"/>
      <c r="C21" s="128"/>
      <c r="D21" s="128"/>
      <c r="E21" s="130"/>
      <c r="F21" s="128"/>
      <c r="G21" s="128"/>
      <c r="H21" s="128"/>
      <c r="I21" s="128"/>
      <c r="J21" s="187"/>
      <c r="K21" s="187"/>
      <c r="M21" s="192"/>
      <c r="N21" s="192"/>
      <c r="O21" s="192"/>
      <c r="P21" s="192"/>
      <c r="Q21" s="192"/>
      <c r="S21" s="192"/>
    </row>
    <row r="22" spans="1:19" ht="12.75">
      <c r="A22" s="13" t="s">
        <v>196</v>
      </c>
      <c r="B22" s="128">
        <v>82</v>
      </c>
      <c r="C22" s="128" t="s">
        <v>66</v>
      </c>
      <c r="D22" s="129">
        <v>82</v>
      </c>
      <c r="E22" s="130">
        <v>82</v>
      </c>
      <c r="F22" s="129" t="s">
        <v>66</v>
      </c>
      <c r="G22" s="128">
        <v>2200</v>
      </c>
      <c r="H22" s="129" t="s">
        <v>66</v>
      </c>
      <c r="I22" s="129">
        <v>180</v>
      </c>
      <c r="J22" s="187"/>
      <c r="K22" s="187"/>
      <c r="M22" s="192"/>
      <c r="N22" s="192"/>
      <c r="O22" s="192"/>
      <c r="P22" s="192"/>
      <c r="Q22" s="192"/>
      <c r="S22" s="192"/>
    </row>
    <row r="23" spans="1:17" ht="12.75">
      <c r="A23" s="13" t="s">
        <v>198</v>
      </c>
      <c r="B23" s="128">
        <v>76</v>
      </c>
      <c r="C23" s="128" t="s">
        <v>66</v>
      </c>
      <c r="D23" s="128">
        <v>76</v>
      </c>
      <c r="E23" s="130">
        <v>76</v>
      </c>
      <c r="F23" s="129" t="s">
        <v>66</v>
      </c>
      <c r="G23" s="129">
        <v>1651</v>
      </c>
      <c r="H23" s="129" t="s">
        <v>66</v>
      </c>
      <c r="I23" s="129">
        <v>126</v>
      </c>
      <c r="J23" s="187"/>
      <c r="K23" s="187"/>
      <c r="P23" s="192"/>
      <c r="Q23" s="192"/>
    </row>
    <row r="24" spans="1:17" ht="12.75">
      <c r="A24" s="78" t="s">
        <v>188</v>
      </c>
      <c r="B24" s="131">
        <v>158</v>
      </c>
      <c r="C24" s="131" t="s">
        <v>66</v>
      </c>
      <c r="D24" s="131">
        <v>158</v>
      </c>
      <c r="E24" s="132">
        <v>158</v>
      </c>
      <c r="F24" s="131" t="s">
        <v>66</v>
      </c>
      <c r="G24" s="131">
        <v>1935.9240506329113</v>
      </c>
      <c r="H24" s="133" t="s">
        <v>66</v>
      </c>
      <c r="I24" s="133">
        <v>306</v>
      </c>
      <c r="J24" s="187"/>
      <c r="K24" s="187"/>
      <c r="P24" s="192"/>
      <c r="Q24" s="192"/>
    </row>
    <row r="25" spans="1:17" s="81" customFormat="1" ht="12.75">
      <c r="A25" s="78"/>
      <c r="B25" s="131"/>
      <c r="C25" s="131"/>
      <c r="D25" s="131"/>
      <c r="E25" s="132"/>
      <c r="F25" s="131"/>
      <c r="G25" s="131"/>
      <c r="H25" s="131"/>
      <c r="I25" s="131"/>
      <c r="J25" s="193"/>
      <c r="K25" s="193"/>
      <c r="P25" s="194"/>
      <c r="Q25" s="194"/>
    </row>
    <row r="26" spans="1:17" ht="12.75">
      <c r="A26" s="78" t="s">
        <v>130</v>
      </c>
      <c r="B26" s="131">
        <v>8</v>
      </c>
      <c r="C26" s="131" t="s">
        <v>66</v>
      </c>
      <c r="D26" s="131">
        <v>8</v>
      </c>
      <c r="E26" s="132">
        <v>8</v>
      </c>
      <c r="F26" s="133" t="s">
        <v>66</v>
      </c>
      <c r="G26" s="133">
        <v>2650</v>
      </c>
      <c r="H26" s="133" t="s">
        <v>66</v>
      </c>
      <c r="I26" s="133">
        <v>21</v>
      </c>
      <c r="J26" s="187"/>
      <c r="K26" s="187"/>
      <c r="P26" s="192"/>
      <c r="Q26" s="192"/>
    </row>
    <row r="27" spans="1:17" ht="12.75">
      <c r="A27" s="13"/>
      <c r="B27" s="128"/>
      <c r="C27" s="128"/>
      <c r="D27" s="128"/>
      <c r="E27" s="130"/>
      <c r="F27" s="128"/>
      <c r="G27" s="128"/>
      <c r="H27" s="128"/>
      <c r="I27" s="128"/>
      <c r="J27" s="187"/>
      <c r="K27" s="187"/>
      <c r="P27" s="192"/>
      <c r="Q27" s="192"/>
    </row>
    <row r="28" spans="1:17" ht="12.75">
      <c r="A28" s="13" t="s">
        <v>200</v>
      </c>
      <c r="B28" s="128" t="s">
        <v>66</v>
      </c>
      <c r="C28" s="128">
        <v>25</v>
      </c>
      <c r="D28" s="128">
        <v>25</v>
      </c>
      <c r="E28" s="130" t="s">
        <v>66</v>
      </c>
      <c r="F28" s="129">
        <v>25</v>
      </c>
      <c r="G28" s="129" t="s">
        <v>66</v>
      </c>
      <c r="H28" s="129">
        <v>8400</v>
      </c>
      <c r="I28" s="128">
        <v>220</v>
      </c>
      <c r="J28" s="187"/>
      <c r="K28" s="187"/>
      <c r="P28" s="192"/>
      <c r="Q28" s="192"/>
    </row>
    <row r="29" spans="1:17" ht="12.75">
      <c r="A29" s="13" t="s">
        <v>201</v>
      </c>
      <c r="B29" s="128">
        <v>122</v>
      </c>
      <c r="C29" s="128" t="s">
        <v>66</v>
      </c>
      <c r="D29" s="128">
        <v>122</v>
      </c>
      <c r="E29" s="130">
        <v>122</v>
      </c>
      <c r="F29" s="129" t="s">
        <v>66</v>
      </c>
      <c r="G29" s="128">
        <v>4500</v>
      </c>
      <c r="H29" s="128" t="s">
        <v>66</v>
      </c>
      <c r="I29" s="129">
        <v>549</v>
      </c>
      <c r="J29" s="187"/>
      <c r="K29" s="187"/>
      <c r="P29" s="192"/>
      <c r="Q29" s="192"/>
    </row>
    <row r="30" spans="1:9" ht="12.75">
      <c r="A30" s="78" t="s">
        <v>131</v>
      </c>
      <c r="B30" s="131">
        <v>122</v>
      </c>
      <c r="C30" s="131">
        <v>25</v>
      </c>
      <c r="D30" s="131">
        <v>147</v>
      </c>
      <c r="E30" s="132">
        <v>122</v>
      </c>
      <c r="F30" s="131">
        <v>25</v>
      </c>
      <c r="G30" s="131">
        <v>4500</v>
      </c>
      <c r="H30" s="131">
        <v>8400</v>
      </c>
      <c r="I30" s="131">
        <v>769</v>
      </c>
    </row>
    <row r="31" spans="1:9" ht="12.75">
      <c r="A31" s="13"/>
      <c r="B31" s="128"/>
      <c r="C31" s="128"/>
      <c r="D31" s="128"/>
      <c r="E31" s="130"/>
      <c r="F31" s="128"/>
      <c r="G31" s="128"/>
      <c r="H31" s="128"/>
      <c r="I31" s="128"/>
    </row>
    <row r="32" spans="1:9" ht="12.75">
      <c r="A32" s="13" t="s">
        <v>203</v>
      </c>
      <c r="B32" s="128">
        <v>63</v>
      </c>
      <c r="C32" s="128">
        <v>8122</v>
      </c>
      <c r="D32" s="128">
        <v>8185</v>
      </c>
      <c r="E32" s="130">
        <v>63</v>
      </c>
      <c r="F32" s="129">
        <v>8111</v>
      </c>
      <c r="G32" s="128">
        <v>4800</v>
      </c>
      <c r="H32" s="129">
        <v>18500</v>
      </c>
      <c r="I32" s="128">
        <v>150356</v>
      </c>
    </row>
    <row r="33" spans="1:9" ht="12.75">
      <c r="A33" s="13" t="s">
        <v>204</v>
      </c>
      <c r="B33" s="128">
        <v>129</v>
      </c>
      <c r="C33" s="128" t="s">
        <v>66</v>
      </c>
      <c r="D33" s="129">
        <v>129</v>
      </c>
      <c r="E33" s="130">
        <v>118</v>
      </c>
      <c r="F33" s="129" t="s">
        <v>66</v>
      </c>
      <c r="G33" s="128">
        <v>1570</v>
      </c>
      <c r="H33" s="129" t="s">
        <v>66</v>
      </c>
      <c r="I33" s="129">
        <v>185</v>
      </c>
    </row>
    <row r="34" spans="1:9" ht="12.75">
      <c r="A34" s="13" t="s">
        <v>205</v>
      </c>
      <c r="B34" s="128">
        <v>741</v>
      </c>
      <c r="C34" s="128">
        <v>304</v>
      </c>
      <c r="D34" s="128">
        <v>1045</v>
      </c>
      <c r="E34" s="130">
        <v>736</v>
      </c>
      <c r="F34" s="129">
        <v>297</v>
      </c>
      <c r="G34" s="128">
        <v>983.695652173913</v>
      </c>
      <c r="H34" s="129">
        <v>4000</v>
      </c>
      <c r="I34" s="128">
        <v>1912</v>
      </c>
    </row>
    <row r="35" spans="1:9" ht="12.75">
      <c r="A35" s="78" t="s">
        <v>132</v>
      </c>
      <c r="B35" s="131">
        <v>933</v>
      </c>
      <c r="C35" s="131">
        <v>8426</v>
      </c>
      <c r="D35" s="131">
        <v>9359</v>
      </c>
      <c r="E35" s="132">
        <v>917</v>
      </c>
      <c r="F35" s="131">
        <v>8408</v>
      </c>
      <c r="G35" s="131">
        <v>1321.330425299891</v>
      </c>
      <c r="H35" s="133">
        <v>17987.809229305425</v>
      </c>
      <c r="I35" s="131">
        <v>152453</v>
      </c>
    </row>
    <row r="36" spans="1:9" ht="12.75">
      <c r="A36" s="78"/>
      <c r="B36" s="131"/>
      <c r="C36" s="131"/>
      <c r="D36" s="131"/>
      <c r="E36" s="132"/>
      <c r="F36" s="131"/>
      <c r="G36" s="131"/>
      <c r="H36" s="131"/>
      <c r="I36" s="131"/>
    </row>
    <row r="37" spans="1:9" ht="12.75">
      <c r="A37" s="78" t="s">
        <v>133</v>
      </c>
      <c r="B37" s="131" t="s">
        <v>66</v>
      </c>
      <c r="C37" s="131">
        <v>6140</v>
      </c>
      <c r="D37" s="131">
        <v>6140</v>
      </c>
      <c r="E37" s="132" t="s">
        <v>66</v>
      </c>
      <c r="F37" s="133">
        <v>5637</v>
      </c>
      <c r="G37" s="133" t="s">
        <v>66</v>
      </c>
      <c r="H37" s="133">
        <v>27000</v>
      </c>
      <c r="I37" s="133">
        <v>152199</v>
      </c>
    </row>
    <row r="38" spans="1:9" ht="12.75">
      <c r="A38" s="13"/>
      <c r="B38" s="128"/>
      <c r="C38" s="128"/>
      <c r="D38" s="128"/>
      <c r="E38" s="130"/>
      <c r="F38" s="128"/>
      <c r="G38" s="128"/>
      <c r="H38" s="128"/>
      <c r="I38" s="128"/>
    </row>
    <row r="39" spans="1:9" ht="12.75">
      <c r="A39" s="13" t="s">
        <v>206</v>
      </c>
      <c r="B39" s="128">
        <v>250</v>
      </c>
      <c r="C39" s="128">
        <v>35</v>
      </c>
      <c r="D39" s="128">
        <v>285</v>
      </c>
      <c r="E39" s="130">
        <v>250</v>
      </c>
      <c r="F39" s="129">
        <v>35</v>
      </c>
      <c r="G39" s="129">
        <v>4809</v>
      </c>
      <c r="H39" s="129">
        <v>9500</v>
      </c>
      <c r="I39" s="129">
        <v>1535</v>
      </c>
    </row>
    <row r="40" spans="1:9" ht="12.75">
      <c r="A40" s="78" t="s">
        <v>134</v>
      </c>
      <c r="B40" s="131">
        <v>250</v>
      </c>
      <c r="C40" s="131">
        <v>35</v>
      </c>
      <c r="D40" s="131">
        <v>285</v>
      </c>
      <c r="E40" s="132">
        <v>250</v>
      </c>
      <c r="F40" s="131">
        <v>35</v>
      </c>
      <c r="G40" s="133">
        <v>4809</v>
      </c>
      <c r="H40" s="133">
        <v>9500</v>
      </c>
      <c r="I40" s="133">
        <v>1535</v>
      </c>
    </row>
    <row r="41" spans="1:9" ht="12.75">
      <c r="A41" s="13"/>
      <c r="B41" s="128"/>
      <c r="C41" s="128"/>
      <c r="D41" s="128"/>
      <c r="E41" s="130"/>
      <c r="F41" s="128"/>
      <c r="G41" s="128"/>
      <c r="H41" s="128"/>
      <c r="I41" s="128"/>
    </row>
    <row r="42" spans="1:9" ht="12.75">
      <c r="A42" s="13" t="s">
        <v>208</v>
      </c>
      <c r="B42" s="128" t="s">
        <v>66</v>
      </c>
      <c r="C42" s="128">
        <v>285</v>
      </c>
      <c r="D42" s="128">
        <v>285</v>
      </c>
      <c r="E42" s="130" t="s">
        <v>66</v>
      </c>
      <c r="F42" s="129">
        <v>285</v>
      </c>
      <c r="G42" s="129" t="s">
        <v>66</v>
      </c>
      <c r="H42" s="129">
        <v>14491</v>
      </c>
      <c r="I42" s="129">
        <v>4130</v>
      </c>
    </row>
    <row r="43" spans="1:9" ht="12.75">
      <c r="A43" s="13" t="s">
        <v>209</v>
      </c>
      <c r="B43" s="128">
        <v>125</v>
      </c>
      <c r="C43" s="128" t="s">
        <v>66</v>
      </c>
      <c r="D43" s="129">
        <v>125</v>
      </c>
      <c r="E43" s="130">
        <v>125</v>
      </c>
      <c r="F43" s="129" t="s">
        <v>66</v>
      </c>
      <c r="G43" s="128">
        <v>8900</v>
      </c>
      <c r="H43" s="129" t="s">
        <v>66</v>
      </c>
      <c r="I43" s="129">
        <v>1113</v>
      </c>
    </row>
    <row r="44" spans="1:9" ht="12.75">
      <c r="A44" s="13" t="s">
        <v>210</v>
      </c>
      <c r="B44" s="128" t="s">
        <v>66</v>
      </c>
      <c r="C44" s="128">
        <v>5</v>
      </c>
      <c r="D44" s="129">
        <v>5</v>
      </c>
      <c r="E44" s="130" t="s">
        <v>66</v>
      </c>
      <c r="F44" s="129">
        <v>5</v>
      </c>
      <c r="G44" s="128" t="s">
        <v>66</v>
      </c>
      <c r="H44" s="129">
        <v>7000</v>
      </c>
      <c r="I44" s="129">
        <v>35</v>
      </c>
    </row>
    <row r="45" spans="1:9" ht="12.75">
      <c r="A45" s="13" t="s">
        <v>212</v>
      </c>
      <c r="B45" s="128">
        <v>296</v>
      </c>
      <c r="C45" s="128">
        <v>48</v>
      </c>
      <c r="D45" s="129">
        <v>344</v>
      </c>
      <c r="E45" s="130">
        <v>296</v>
      </c>
      <c r="F45" s="129">
        <v>48</v>
      </c>
      <c r="G45" s="128">
        <v>7162</v>
      </c>
      <c r="H45" s="129">
        <v>10000</v>
      </c>
      <c r="I45" s="129">
        <v>2599.952</v>
      </c>
    </row>
    <row r="46" spans="1:9" ht="12.75">
      <c r="A46" s="13" t="s">
        <v>214</v>
      </c>
      <c r="B46" s="128">
        <v>1230</v>
      </c>
      <c r="C46" s="128" t="s">
        <v>66</v>
      </c>
      <c r="D46" s="128">
        <v>1230</v>
      </c>
      <c r="E46" s="130">
        <v>1230</v>
      </c>
      <c r="F46" s="129" t="s">
        <v>66</v>
      </c>
      <c r="G46" s="128">
        <v>3466</v>
      </c>
      <c r="H46" s="128" t="s">
        <v>66</v>
      </c>
      <c r="I46" s="129">
        <v>4263</v>
      </c>
    </row>
    <row r="47" spans="1:9" ht="12.75">
      <c r="A47" s="13" t="s">
        <v>215</v>
      </c>
      <c r="B47" s="128">
        <v>417</v>
      </c>
      <c r="C47" s="128">
        <v>1247</v>
      </c>
      <c r="D47" s="128">
        <v>1664</v>
      </c>
      <c r="E47" s="130">
        <v>417</v>
      </c>
      <c r="F47" s="129">
        <v>1247</v>
      </c>
      <c r="G47" s="128">
        <v>5900</v>
      </c>
      <c r="H47" s="129">
        <v>13600</v>
      </c>
      <c r="I47" s="129">
        <v>19419.5</v>
      </c>
    </row>
    <row r="48" spans="1:9" ht="12.75">
      <c r="A48" s="78" t="s">
        <v>189</v>
      </c>
      <c r="B48" s="131">
        <v>2068</v>
      </c>
      <c r="C48" s="131">
        <v>1585</v>
      </c>
      <c r="D48" s="131">
        <v>3653</v>
      </c>
      <c r="E48" s="132">
        <v>2068</v>
      </c>
      <c r="F48" s="131">
        <v>1585</v>
      </c>
      <c r="G48" s="131">
        <v>4814.280464216635</v>
      </c>
      <c r="H48" s="131">
        <v>13630.369085173501</v>
      </c>
      <c r="I48" s="133">
        <v>31560.452</v>
      </c>
    </row>
    <row r="49" spans="1:9" ht="12.75">
      <c r="A49" s="13"/>
      <c r="B49" s="128"/>
      <c r="C49" s="128"/>
      <c r="D49" s="128"/>
      <c r="E49" s="130"/>
      <c r="F49" s="128"/>
      <c r="G49" s="128"/>
      <c r="H49" s="128"/>
      <c r="I49" s="128"/>
    </row>
    <row r="50" spans="1:9" ht="12.75">
      <c r="A50" s="13" t="s">
        <v>216</v>
      </c>
      <c r="B50" s="128">
        <v>58</v>
      </c>
      <c r="C50" s="128">
        <v>40</v>
      </c>
      <c r="D50" s="128">
        <v>98</v>
      </c>
      <c r="E50" s="130">
        <v>58</v>
      </c>
      <c r="F50" s="129">
        <v>38</v>
      </c>
      <c r="G50" s="128">
        <v>1947</v>
      </c>
      <c r="H50" s="129">
        <v>2947</v>
      </c>
      <c r="I50" s="129">
        <v>225</v>
      </c>
    </row>
    <row r="51" spans="1:9" ht="12.75">
      <c r="A51" s="13" t="s">
        <v>217</v>
      </c>
      <c r="B51" s="128">
        <v>8</v>
      </c>
      <c r="C51" s="128">
        <v>27.3</v>
      </c>
      <c r="D51" s="128">
        <v>35.3</v>
      </c>
      <c r="E51" s="130">
        <v>8</v>
      </c>
      <c r="F51" s="129">
        <v>27.3</v>
      </c>
      <c r="G51" s="128">
        <v>2175</v>
      </c>
      <c r="H51" s="129">
        <v>3145</v>
      </c>
      <c r="I51" s="128">
        <v>103</v>
      </c>
    </row>
    <row r="52" spans="1:9" ht="12.75">
      <c r="A52" s="78" t="s">
        <v>135</v>
      </c>
      <c r="B52" s="131">
        <v>66</v>
      </c>
      <c r="C52" s="131">
        <v>67.3</v>
      </c>
      <c r="D52" s="131">
        <v>133.3</v>
      </c>
      <c r="E52" s="132">
        <v>66</v>
      </c>
      <c r="F52" s="131">
        <v>65.3</v>
      </c>
      <c r="G52" s="131">
        <v>1974.6363636363637</v>
      </c>
      <c r="H52" s="133">
        <v>3029.7779479326186</v>
      </c>
      <c r="I52" s="131">
        <v>328</v>
      </c>
    </row>
    <row r="53" spans="1:9" ht="12.75">
      <c r="A53" s="13"/>
      <c r="B53" s="128"/>
      <c r="C53" s="128"/>
      <c r="D53" s="128"/>
      <c r="E53" s="130"/>
      <c r="F53" s="128"/>
      <c r="G53" s="128"/>
      <c r="H53" s="128"/>
      <c r="I53" s="128"/>
    </row>
    <row r="54" spans="1:9" ht="13.5" thickBot="1">
      <c r="A54" s="80" t="s">
        <v>218</v>
      </c>
      <c r="B54" s="134">
        <v>3673</v>
      </c>
      <c r="C54" s="134">
        <v>16341.3</v>
      </c>
      <c r="D54" s="134">
        <v>20014.3</v>
      </c>
      <c r="E54" s="135">
        <v>3642</v>
      </c>
      <c r="F54" s="134">
        <v>15813.3</v>
      </c>
      <c r="G54" s="134">
        <v>3688.9741900054914</v>
      </c>
      <c r="H54" s="134">
        <v>20631.985701909154</v>
      </c>
      <c r="I54" s="134">
        <v>339887.452</v>
      </c>
    </row>
    <row r="57" spans="16:17" ht="12.75">
      <c r="P57" s="192"/>
      <c r="Q57" s="192"/>
    </row>
  </sheetData>
  <mergeCells count="7">
    <mergeCell ref="B6:D6"/>
    <mergeCell ref="E6:F6"/>
    <mergeCell ref="G6:H6"/>
    <mergeCell ref="A1:I1"/>
    <mergeCell ref="A3:I3"/>
    <mergeCell ref="B5:F5"/>
    <mergeCell ref="G5:H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55"/>
  <sheetViews>
    <sheetView zoomScale="75" zoomScaleNormal="75" workbookViewId="0" topLeftCell="A1">
      <selection activeCell="G22" sqref="G22"/>
    </sheetView>
  </sheetViews>
  <sheetFormatPr defaultColWidth="11.421875" defaultRowHeight="12.75"/>
  <cols>
    <col min="1" max="1" width="46.00390625" style="6" customWidth="1"/>
    <col min="2" max="2" width="24.28125" style="6" customWidth="1"/>
    <col min="3" max="4" width="24.7109375" style="6" customWidth="1"/>
    <col min="5" max="5" width="29.421875" style="6" customWidth="1"/>
    <col min="6" max="9" width="12.7109375" style="6" customWidth="1"/>
    <col min="10" max="16384" width="11.421875" style="6" customWidth="1"/>
  </cols>
  <sheetData>
    <row r="1" spans="1:9" s="148" customFormat="1" ht="18">
      <c r="A1" s="316" t="s">
        <v>0</v>
      </c>
      <c r="B1" s="316"/>
      <c r="C1" s="316"/>
      <c r="D1" s="316"/>
      <c r="E1" s="316"/>
      <c r="F1" s="147"/>
      <c r="G1" s="147"/>
      <c r="H1" s="147"/>
      <c r="I1" s="147"/>
    </row>
    <row r="2" ht="12.75">
      <c r="A2" s="307" t="s">
        <v>465</v>
      </c>
    </row>
    <row r="3" spans="1:8" ht="15">
      <c r="A3" s="317" t="s">
        <v>413</v>
      </c>
      <c r="B3" s="317"/>
      <c r="C3" s="317"/>
      <c r="D3" s="317"/>
      <c r="E3" s="317"/>
      <c r="F3" s="183"/>
      <c r="G3" s="183"/>
      <c r="H3" s="183"/>
    </row>
    <row r="4" spans="1:8" ht="15.75" thickBot="1">
      <c r="A4" s="189"/>
      <c r="B4" s="190"/>
      <c r="C4" s="190"/>
      <c r="D4" s="190"/>
      <c r="E4" s="190"/>
      <c r="F4" s="183"/>
      <c r="G4" s="183"/>
      <c r="H4" s="183"/>
    </row>
    <row r="5" spans="1:5" ht="12.75">
      <c r="A5" s="195"/>
      <c r="B5" s="302" t="s">
        <v>137</v>
      </c>
      <c r="C5" s="304"/>
      <c r="D5" s="302" t="s">
        <v>138</v>
      </c>
      <c r="E5" s="303"/>
    </row>
    <row r="6" spans="1:5" ht="12.75">
      <c r="A6" s="22" t="s">
        <v>145</v>
      </c>
      <c r="B6" s="8" t="s">
        <v>139</v>
      </c>
      <c r="C6" s="343" t="s">
        <v>245</v>
      </c>
      <c r="D6" s="8" t="s">
        <v>139</v>
      </c>
      <c r="E6" s="343" t="s">
        <v>245</v>
      </c>
    </row>
    <row r="7" spans="1:5" ht="12.75">
      <c r="A7" s="22" t="s">
        <v>118</v>
      </c>
      <c r="B7" s="12" t="s">
        <v>140</v>
      </c>
      <c r="C7" s="344"/>
      <c r="D7" s="12" t="s">
        <v>140</v>
      </c>
      <c r="E7" s="344"/>
    </row>
    <row r="8" spans="1:6" ht="13.5" thickBot="1">
      <c r="A8" s="153"/>
      <c r="B8" s="155" t="s">
        <v>141</v>
      </c>
      <c r="C8" s="345"/>
      <c r="D8" s="155" t="s">
        <v>141</v>
      </c>
      <c r="E8" s="345"/>
      <c r="F8" s="13"/>
    </row>
    <row r="9" spans="1:5" ht="12.75">
      <c r="A9" s="78" t="s">
        <v>127</v>
      </c>
      <c r="B9" s="131">
        <v>15</v>
      </c>
      <c r="C9" s="131" t="s">
        <v>66</v>
      </c>
      <c r="D9" s="131" t="s">
        <v>66</v>
      </c>
      <c r="E9" s="131" t="s">
        <v>66</v>
      </c>
    </row>
    <row r="10" spans="1:5" ht="12.75">
      <c r="A10" s="13"/>
      <c r="B10" s="128"/>
      <c r="C10" s="128"/>
      <c r="D10" s="128"/>
      <c r="E10" s="128"/>
    </row>
    <row r="11" spans="1:5" ht="12.75">
      <c r="A11" s="13" t="s">
        <v>190</v>
      </c>
      <c r="B11" s="128">
        <v>3</v>
      </c>
      <c r="C11" s="128" t="s">
        <v>66</v>
      </c>
      <c r="D11" s="128" t="s">
        <v>66</v>
      </c>
      <c r="E11" s="128" t="s">
        <v>66</v>
      </c>
    </row>
    <row r="12" spans="1:5" ht="12.75">
      <c r="A12" s="13" t="s">
        <v>191</v>
      </c>
      <c r="B12" s="128">
        <v>55</v>
      </c>
      <c r="C12" s="128">
        <v>353</v>
      </c>
      <c r="D12" s="128" t="s">
        <v>66</v>
      </c>
      <c r="E12" s="128" t="s">
        <v>66</v>
      </c>
    </row>
    <row r="13" spans="1:5" ht="12.75">
      <c r="A13" s="78" t="s">
        <v>187</v>
      </c>
      <c r="B13" s="131">
        <v>58</v>
      </c>
      <c r="C13" s="131">
        <v>353</v>
      </c>
      <c r="D13" s="131" t="s">
        <v>66</v>
      </c>
      <c r="E13" s="131" t="s">
        <v>66</v>
      </c>
    </row>
    <row r="14" spans="1:8" s="81" customFormat="1" ht="12.75">
      <c r="A14" s="13"/>
      <c r="B14" s="128"/>
      <c r="C14" s="128"/>
      <c r="D14" s="128"/>
      <c r="E14" s="128"/>
      <c r="G14" s="6"/>
      <c r="H14" s="6"/>
    </row>
    <row r="15" spans="1:8" ht="12.75">
      <c r="A15" s="13" t="s">
        <v>192</v>
      </c>
      <c r="B15" s="128">
        <v>1</v>
      </c>
      <c r="C15" s="128">
        <v>8</v>
      </c>
      <c r="D15" s="128" t="s">
        <v>66</v>
      </c>
      <c r="E15" s="128" t="s">
        <v>66</v>
      </c>
      <c r="G15" s="81"/>
      <c r="H15" s="81"/>
    </row>
    <row r="16" spans="1:5" ht="12.75">
      <c r="A16" s="13" t="s">
        <v>193</v>
      </c>
      <c r="B16" s="128">
        <v>3</v>
      </c>
      <c r="C16" s="128">
        <v>15</v>
      </c>
      <c r="D16" s="129" t="s">
        <v>66</v>
      </c>
      <c r="E16" s="128" t="s">
        <v>66</v>
      </c>
    </row>
    <row r="17" spans="1:5" ht="12.75">
      <c r="A17" s="13" t="s">
        <v>194</v>
      </c>
      <c r="B17" s="128">
        <v>8</v>
      </c>
      <c r="C17" s="128">
        <v>115</v>
      </c>
      <c r="D17" s="128" t="s">
        <v>66</v>
      </c>
      <c r="E17" s="128" t="s">
        <v>66</v>
      </c>
    </row>
    <row r="18" spans="1:5" ht="12.75">
      <c r="A18" s="13" t="s">
        <v>195</v>
      </c>
      <c r="B18" s="128">
        <v>6</v>
      </c>
      <c r="C18" s="128">
        <v>43</v>
      </c>
      <c r="D18" s="128" t="s">
        <v>66</v>
      </c>
      <c r="E18" s="128" t="s">
        <v>66</v>
      </c>
    </row>
    <row r="19" spans="1:5" s="81" customFormat="1" ht="12.75">
      <c r="A19" s="78" t="s">
        <v>128</v>
      </c>
      <c r="B19" s="131">
        <v>18</v>
      </c>
      <c r="C19" s="131">
        <v>181</v>
      </c>
      <c r="D19" s="131" t="s">
        <v>66</v>
      </c>
      <c r="E19" s="131" t="s">
        <v>66</v>
      </c>
    </row>
    <row r="20" spans="1:5" ht="12.75">
      <c r="A20" s="78"/>
      <c r="B20" s="131"/>
      <c r="C20" s="131"/>
      <c r="D20" s="131"/>
      <c r="E20" s="131"/>
    </row>
    <row r="21" spans="1:5" ht="12.75">
      <c r="A21" s="78" t="s">
        <v>129</v>
      </c>
      <c r="B21" s="131">
        <v>40</v>
      </c>
      <c r="C21" s="131">
        <v>182</v>
      </c>
      <c r="D21" s="133" t="s">
        <v>66</v>
      </c>
      <c r="E21" s="131" t="s">
        <v>66</v>
      </c>
    </row>
    <row r="22" spans="1:5" ht="12.75">
      <c r="A22" s="13"/>
      <c r="B22" s="128"/>
      <c r="C22" s="128"/>
      <c r="D22" s="128"/>
      <c r="E22" s="128"/>
    </row>
    <row r="23" spans="1:5" ht="12.75">
      <c r="A23" s="13" t="s">
        <v>196</v>
      </c>
      <c r="B23" s="128">
        <v>82</v>
      </c>
      <c r="C23" s="128">
        <v>180</v>
      </c>
      <c r="D23" s="129" t="s">
        <v>66</v>
      </c>
      <c r="E23" s="128" t="s">
        <v>66</v>
      </c>
    </row>
    <row r="24" spans="1:5" ht="12.75">
      <c r="A24" s="13" t="s">
        <v>198</v>
      </c>
      <c r="B24" s="128">
        <v>66</v>
      </c>
      <c r="C24" s="128">
        <v>116</v>
      </c>
      <c r="D24" s="128">
        <v>10</v>
      </c>
      <c r="E24" s="128">
        <v>10</v>
      </c>
    </row>
    <row r="25" spans="1:5" ht="12.75">
      <c r="A25" s="78" t="s">
        <v>188</v>
      </c>
      <c r="B25" s="131">
        <v>148</v>
      </c>
      <c r="C25" s="131">
        <v>296</v>
      </c>
      <c r="D25" s="131">
        <v>10</v>
      </c>
      <c r="E25" s="131">
        <v>10</v>
      </c>
    </row>
    <row r="26" spans="1:5" ht="12.75">
      <c r="A26" s="78"/>
      <c r="B26" s="131"/>
      <c r="C26" s="131"/>
      <c r="D26" s="131"/>
      <c r="E26" s="131"/>
    </row>
    <row r="27" spans="1:5" ht="12.75">
      <c r="A27" s="78" t="s">
        <v>130</v>
      </c>
      <c r="B27" s="131">
        <v>8</v>
      </c>
      <c r="C27" s="131">
        <v>21</v>
      </c>
      <c r="D27" s="131" t="s">
        <v>66</v>
      </c>
      <c r="E27" s="131" t="s">
        <v>66</v>
      </c>
    </row>
    <row r="28" spans="1:5" s="81" customFormat="1" ht="12.75">
      <c r="A28" s="13"/>
      <c r="B28" s="128"/>
      <c r="C28" s="128"/>
      <c r="D28" s="128"/>
      <c r="E28" s="128"/>
    </row>
    <row r="29" spans="1:5" ht="12.75">
      <c r="A29" s="13" t="s">
        <v>200</v>
      </c>
      <c r="B29" s="128">
        <v>25</v>
      </c>
      <c r="C29" s="128">
        <v>220</v>
      </c>
      <c r="D29" s="128" t="s">
        <v>66</v>
      </c>
      <c r="E29" s="128" t="s">
        <v>66</v>
      </c>
    </row>
    <row r="30" spans="1:5" ht="12.75">
      <c r="A30" s="13" t="s">
        <v>201</v>
      </c>
      <c r="B30" s="128">
        <v>122</v>
      </c>
      <c r="C30" s="128">
        <v>549</v>
      </c>
      <c r="D30" s="128" t="s">
        <v>66</v>
      </c>
      <c r="E30" s="128" t="s">
        <v>66</v>
      </c>
    </row>
    <row r="31" spans="1:5" s="81" customFormat="1" ht="12.75">
      <c r="A31" s="78" t="s">
        <v>131</v>
      </c>
      <c r="B31" s="131">
        <v>147</v>
      </c>
      <c r="C31" s="131">
        <v>769</v>
      </c>
      <c r="D31" s="131" t="s">
        <v>66</v>
      </c>
      <c r="E31" s="131" t="s">
        <v>66</v>
      </c>
    </row>
    <row r="32" spans="1:5" ht="12.75">
      <c r="A32" s="13"/>
      <c r="B32" s="128"/>
      <c r="C32" s="128"/>
      <c r="D32" s="128"/>
      <c r="E32" s="128"/>
    </row>
    <row r="33" spans="1:5" ht="12.75">
      <c r="A33" s="13" t="s">
        <v>203</v>
      </c>
      <c r="B33" s="128">
        <v>8185</v>
      </c>
      <c r="C33" s="128">
        <v>150356</v>
      </c>
      <c r="D33" s="128" t="s">
        <v>66</v>
      </c>
      <c r="E33" s="128" t="s">
        <v>66</v>
      </c>
    </row>
    <row r="34" spans="1:5" ht="12.75">
      <c r="A34" s="13" t="s">
        <v>204</v>
      </c>
      <c r="B34" s="128">
        <v>129</v>
      </c>
      <c r="C34" s="128">
        <v>185</v>
      </c>
      <c r="D34" s="129" t="s">
        <v>66</v>
      </c>
      <c r="E34" s="128" t="s">
        <v>66</v>
      </c>
    </row>
    <row r="35" spans="1:5" ht="12.75">
      <c r="A35" s="13" t="s">
        <v>205</v>
      </c>
      <c r="B35" s="128">
        <v>1017</v>
      </c>
      <c r="C35" s="128">
        <v>1899</v>
      </c>
      <c r="D35" s="128">
        <v>28</v>
      </c>
      <c r="E35" s="128">
        <v>13</v>
      </c>
    </row>
    <row r="36" spans="1:5" ht="12.75">
      <c r="A36" s="78" t="s">
        <v>132</v>
      </c>
      <c r="B36" s="131">
        <v>9331</v>
      </c>
      <c r="C36" s="131">
        <v>152440</v>
      </c>
      <c r="D36" s="131">
        <v>28</v>
      </c>
      <c r="E36" s="131">
        <v>13</v>
      </c>
    </row>
    <row r="37" spans="1:5" ht="12.75">
      <c r="A37" s="78"/>
      <c r="B37" s="131"/>
      <c r="C37" s="131"/>
      <c r="D37" s="131"/>
      <c r="E37" s="131"/>
    </row>
    <row r="38" spans="1:5" ht="12.75">
      <c r="A38" s="78" t="s">
        <v>133</v>
      </c>
      <c r="B38" s="131">
        <v>6140</v>
      </c>
      <c r="C38" s="131">
        <v>152199</v>
      </c>
      <c r="D38" s="131" t="s">
        <v>66</v>
      </c>
      <c r="E38" s="131" t="s">
        <v>66</v>
      </c>
    </row>
    <row r="39" spans="1:5" ht="12.75">
      <c r="A39" s="13"/>
      <c r="B39" s="128"/>
      <c r="C39" s="128"/>
      <c r="D39" s="128"/>
      <c r="E39" s="128"/>
    </row>
    <row r="40" spans="1:5" ht="12.75">
      <c r="A40" s="13" t="s">
        <v>206</v>
      </c>
      <c r="B40" s="128">
        <v>255</v>
      </c>
      <c r="C40" s="128">
        <v>1403</v>
      </c>
      <c r="D40" s="128">
        <v>30</v>
      </c>
      <c r="E40" s="128">
        <v>132</v>
      </c>
    </row>
    <row r="41" spans="1:5" ht="12.75">
      <c r="A41" s="78" t="s">
        <v>134</v>
      </c>
      <c r="B41" s="131">
        <v>255</v>
      </c>
      <c r="C41" s="131">
        <v>1403</v>
      </c>
      <c r="D41" s="131">
        <v>30</v>
      </c>
      <c r="E41" s="131">
        <v>132</v>
      </c>
    </row>
    <row r="42" spans="1:5" ht="12.75">
      <c r="A42" s="13"/>
      <c r="B42" s="128"/>
      <c r="C42" s="128"/>
      <c r="D42" s="128"/>
      <c r="E42" s="128"/>
    </row>
    <row r="43" spans="1:5" ht="12.75">
      <c r="A43" s="13" t="s">
        <v>208</v>
      </c>
      <c r="B43" s="128">
        <v>285</v>
      </c>
      <c r="C43" s="128">
        <v>4130</v>
      </c>
      <c r="D43" s="128" t="s">
        <v>66</v>
      </c>
      <c r="E43" s="128" t="s">
        <v>66</v>
      </c>
    </row>
    <row r="44" spans="1:5" ht="12.75">
      <c r="A44" s="13" t="s">
        <v>209</v>
      </c>
      <c r="B44" s="128">
        <v>125</v>
      </c>
      <c r="C44" s="128">
        <v>1113</v>
      </c>
      <c r="D44" s="129" t="s">
        <v>66</v>
      </c>
      <c r="E44" s="128" t="s">
        <v>66</v>
      </c>
    </row>
    <row r="45" spans="1:5" ht="12.75">
      <c r="A45" s="13" t="s">
        <v>210</v>
      </c>
      <c r="B45" s="128">
        <v>5</v>
      </c>
      <c r="C45" s="128">
        <v>35</v>
      </c>
      <c r="D45" s="129" t="s">
        <v>66</v>
      </c>
      <c r="E45" s="128" t="s">
        <v>66</v>
      </c>
    </row>
    <row r="46" spans="1:5" ht="12.75">
      <c r="A46" s="13" t="s">
        <v>212</v>
      </c>
      <c r="B46" s="128">
        <v>344</v>
      </c>
      <c r="C46" s="128">
        <v>2599.952</v>
      </c>
      <c r="D46" s="129" t="s">
        <v>66</v>
      </c>
      <c r="E46" s="128" t="s">
        <v>66</v>
      </c>
    </row>
    <row r="47" spans="1:5" ht="12.75">
      <c r="A47" s="13" t="s">
        <v>214</v>
      </c>
      <c r="B47" s="128">
        <v>1230</v>
      </c>
      <c r="C47" s="128">
        <v>4263</v>
      </c>
      <c r="D47" s="128" t="s">
        <v>66</v>
      </c>
      <c r="E47" s="128" t="s">
        <v>66</v>
      </c>
    </row>
    <row r="48" spans="1:5" ht="12.75">
      <c r="A48" s="13" t="s">
        <v>215</v>
      </c>
      <c r="B48" s="128">
        <v>1664</v>
      </c>
      <c r="C48" s="128">
        <v>19419.5</v>
      </c>
      <c r="D48" s="128" t="s">
        <v>66</v>
      </c>
      <c r="E48" s="128" t="s">
        <v>66</v>
      </c>
    </row>
    <row r="49" spans="1:5" ht="12.75">
      <c r="A49" s="78" t="s">
        <v>189</v>
      </c>
      <c r="B49" s="131">
        <v>3653</v>
      </c>
      <c r="C49" s="131">
        <v>31560.452</v>
      </c>
      <c r="D49" s="131" t="s">
        <v>66</v>
      </c>
      <c r="E49" s="131" t="s">
        <v>66</v>
      </c>
    </row>
    <row r="50" spans="1:5" ht="12.75">
      <c r="A50" s="13"/>
      <c r="B50" s="128"/>
      <c r="C50" s="128"/>
      <c r="D50" s="128"/>
      <c r="E50" s="128"/>
    </row>
    <row r="51" spans="1:5" ht="12.75">
      <c r="A51" s="13" t="s">
        <v>216</v>
      </c>
      <c r="B51" s="128">
        <v>97</v>
      </c>
      <c r="C51" s="128">
        <v>222</v>
      </c>
      <c r="D51" s="128">
        <v>1</v>
      </c>
      <c r="E51" s="128">
        <v>3</v>
      </c>
    </row>
    <row r="52" spans="1:5" ht="12.75">
      <c r="A52" s="13" t="s">
        <v>217</v>
      </c>
      <c r="B52" s="128">
        <v>35.3</v>
      </c>
      <c r="C52" s="128">
        <v>103</v>
      </c>
      <c r="D52" s="128" t="s">
        <v>66</v>
      </c>
      <c r="E52" s="128" t="s">
        <v>66</v>
      </c>
    </row>
    <row r="53" spans="1:5" ht="12.75">
      <c r="A53" s="78" t="s">
        <v>135</v>
      </c>
      <c r="B53" s="131">
        <v>132.3</v>
      </c>
      <c r="C53" s="131">
        <v>325</v>
      </c>
      <c r="D53" s="131">
        <v>1</v>
      </c>
      <c r="E53" s="131">
        <v>3</v>
      </c>
    </row>
    <row r="54" spans="1:5" ht="12.75">
      <c r="A54" s="13"/>
      <c r="B54" s="128"/>
      <c r="C54" s="128"/>
      <c r="D54" s="128"/>
      <c r="E54" s="128"/>
    </row>
    <row r="55" spans="1:5" ht="13.5" thickBot="1">
      <c r="A55" s="80" t="s">
        <v>218</v>
      </c>
      <c r="B55" s="134">
        <v>19945.3</v>
      </c>
      <c r="C55" s="134">
        <v>339729.452</v>
      </c>
      <c r="D55" s="134">
        <v>69</v>
      </c>
      <c r="E55" s="134">
        <v>158</v>
      </c>
    </row>
  </sheetData>
  <mergeCells count="6">
    <mergeCell ref="C6:C8"/>
    <mergeCell ref="E6:E8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2008-07-01T07:27:37Z</cp:lastPrinted>
  <dcterms:created xsi:type="dcterms:W3CDTF">2003-08-07T08:19:34Z</dcterms:created>
  <dcterms:modified xsi:type="dcterms:W3CDTF">2008-09-30T07:01:14Z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