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281" windowWidth="12180" windowHeight="6105" activeTab="0"/>
  </bookViews>
  <sheets>
    <sheet name="Indice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  <sheet name="5.14" sheetId="15" r:id="rId15"/>
    <sheet name="5.15" sheetId="16" r:id="rId16"/>
    <sheet name="5.16" sheetId="17" r:id="rId17"/>
    <sheet name="5.17" sheetId="18" r:id="rId18"/>
    <sheet name="5.18" sheetId="19" r:id="rId19"/>
    <sheet name="5.19" sheetId="20" r:id="rId20"/>
    <sheet name="5.20" sheetId="21" r:id="rId21"/>
    <sheet name="5.21" sheetId="22" r:id="rId22"/>
    <sheet name="5.22" sheetId="23" r:id="rId23"/>
    <sheet name="5.23" sheetId="24" r:id="rId24"/>
    <sheet name="5.24" sheetId="25" r:id="rId25"/>
    <sheet name="5.25" sheetId="26" r:id="rId26"/>
    <sheet name="5.26" sheetId="27" r:id="rId27"/>
    <sheet name="5.27" sheetId="28" r:id="rId28"/>
    <sheet name="5.28" sheetId="29" r:id="rId29"/>
    <sheet name="5.29" sheetId="30" r:id="rId30"/>
    <sheet name="5.30" sheetId="31" r:id="rId31"/>
  </sheets>
  <externalReferences>
    <externalReference r:id="rId34"/>
    <externalReference r:id="rId35"/>
  </externalReferences>
  <definedNames>
    <definedName name="\A" localSheetId="12">'5.12'!#REF!</definedName>
    <definedName name="\A" localSheetId="13">'[2]p51-1'!#REF!</definedName>
    <definedName name="\A" localSheetId="2">'[1]5.1'!#REF!</definedName>
    <definedName name="\A">'5.1'!#REF!</definedName>
    <definedName name="\C" localSheetId="12">'5.12'!#REF!</definedName>
    <definedName name="\C" localSheetId="13">'[2]p51-1'!#REF!</definedName>
    <definedName name="\C" localSheetId="2">'[1]5.1'!#REF!</definedName>
    <definedName name="\C">'5.1'!#REF!</definedName>
    <definedName name="\G" localSheetId="12">'5.12'!#REF!</definedName>
    <definedName name="\G" localSheetId="13">'[2]p51-1'!#REF!</definedName>
    <definedName name="\G" localSheetId="2">'[1]5.1'!#REF!</definedName>
    <definedName name="\G">'5.1'!#REF!</definedName>
    <definedName name="\I">#REF!</definedName>
    <definedName name="_xlnm.Print_Area" localSheetId="1">'5.1'!$A$1:$J$26</definedName>
    <definedName name="_xlnm.Print_Area" localSheetId="10">'5.10'!$A$1:$K$24</definedName>
    <definedName name="_xlnm.Print_Area" localSheetId="11">'5.11'!$A$1:$I$28</definedName>
    <definedName name="_xlnm.Print_Area" localSheetId="12">'5.12'!$A$1:$G$30</definedName>
    <definedName name="_xlnm.Print_Area" localSheetId="13">'5.13'!$A$1:$K$35</definedName>
    <definedName name="_xlnm.Print_Area" localSheetId="14">'5.14'!$A$1:$D$21</definedName>
    <definedName name="_xlnm.Print_Area" localSheetId="15">'5.15'!$A$1:$H$24</definedName>
    <definedName name="_xlnm.Print_Area" localSheetId="16">'5.16'!$A$1:$J$23</definedName>
    <definedName name="_xlnm.Print_Area" localSheetId="17">'5.17'!$A$1:$E$22</definedName>
    <definedName name="_xlnm.Print_Area" localSheetId="18">'5.18'!$A$1:$E$22</definedName>
    <definedName name="_xlnm.Print_Area" localSheetId="2">'5.2'!$A$1:$G$28</definedName>
    <definedName name="_xlnm.Print_Area" localSheetId="20">'5.20'!$A$1:$G$22</definedName>
    <definedName name="_xlnm.Print_Area" localSheetId="21">'5.21'!$A$1:$F$20</definedName>
    <definedName name="_xlnm.Print_Area" localSheetId="22">'5.22'!$A$1:$I$19</definedName>
    <definedName name="_xlnm.Print_Area" localSheetId="23">'5.23'!$A$1:$G$21</definedName>
    <definedName name="_xlnm.Print_Area" localSheetId="24">'5.24'!$A$1:$M$20</definedName>
    <definedName name="_xlnm.Print_Area" localSheetId="25">'5.25'!$A$1:$M$21</definedName>
    <definedName name="_xlnm.Print_Area" localSheetId="26">'5.26'!$A$1:$F$22</definedName>
    <definedName name="_xlnm.Print_Area" localSheetId="27">'5.27'!$A$1:$J$42</definedName>
    <definedName name="_xlnm.Print_Area" localSheetId="28">'5.28'!$A$1:$F$19</definedName>
    <definedName name="_xlnm.Print_Area" localSheetId="29">'5.29'!$A$1:$E$20</definedName>
    <definedName name="_xlnm.Print_Area" localSheetId="3">'5.3'!$A$1:$J$21</definedName>
    <definedName name="_xlnm.Print_Area" localSheetId="30">'5.30'!$A$1:$G$22</definedName>
    <definedName name="_xlnm.Print_Area" localSheetId="4">'5.4'!$A$1:$H$20</definedName>
    <definedName name="_xlnm.Print_Area" localSheetId="5">'5.5'!$A$1:$D$27</definedName>
    <definedName name="_xlnm.Print_Area" localSheetId="6">'5.6'!$A$1:$J$22</definedName>
    <definedName name="_xlnm.Print_Area" localSheetId="7">'5.7'!$A$1:$I$23</definedName>
    <definedName name="_xlnm.Print_Area" localSheetId="8">'5.8'!$A$1:$K$24</definedName>
    <definedName name="_xlnm.Print_Area" localSheetId="9">'5.9'!$A$1:$I$22</definedName>
    <definedName name="Imprimir_área_IM">'5.12'!$A$1:$F$73</definedName>
    <definedName name="TABLE" localSheetId="1">#REF!</definedName>
    <definedName name="TABLE" localSheetId="10">'5.10'!#REF!</definedName>
    <definedName name="TABLE" localSheetId="11">'5.11'!#REF!</definedName>
    <definedName name="TABLE" localSheetId="2">'5.2'!#REF!</definedName>
    <definedName name="TABLE" localSheetId="6">'5.6'!$C$26:$G$37</definedName>
    <definedName name="TABLE" localSheetId="8">'5.8'!$C$26:$E$39</definedName>
    <definedName name="TABLE" localSheetId="9">'5.9'!$A$29:$E$31</definedName>
    <definedName name="TABLE_10" localSheetId="10">'5.10'!#REF!</definedName>
    <definedName name="TABLE_10" localSheetId="11">'5.11'!#REF!</definedName>
    <definedName name="TABLE_10" localSheetId="9">'5.9'!$C$29:$G$30</definedName>
    <definedName name="TABLE_11" localSheetId="10">'5.10'!#REF!</definedName>
    <definedName name="TABLE_11" localSheetId="11">'5.11'!#REF!</definedName>
    <definedName name="TABLE_11" localSheetId="9">'5.9'!$C$32:$G$33</definedName>
    <definedName name="TABLE_12" localSheetId="10">'5.10'!#REF!</definedName>
    <definedName name="TABLE_12" localSheetId="11">'5.11'!#REF!</definedName>
    <definedName name="TABLE_12" localSheetId="9">'5.9'!$C$29:$G$30</definedName>
    <definedName name="TABLE_13" localSheetId="10">'5.10'!#REF!</definedName>
    <definedName name="TABLE_13" localSheetId="11">'5.11'!#REF!</definedName>
    <definedName name="TABLE_13" localSheetId="9">'5.9'!$C$29:$G$30</definedName>
    <definedName name="TABLE_14" localSheetId="9">'5.9'!$C$29:$G$30</definedName>
    <definedName name="TABLE_15" localSheetId="9">'5.9'!$C$29:$G$30</definedName>
    <definedName name="TABLE_16" localSheetId="9">'5.9'!$C$29:$G$30</definedName>
    <definedName name="TABLE_17" localSheetId="9">'5.9'!$C$29:$G$30</definedName>
    <definedName name="TABLE_18" localSheetId="9">'5.9'!$C$29:$G$30</definedName>
    <definedName name="TABLE_19" localSheetId="9">'5.9'!$C$29:$G$30</definedName>
    <definedName name="TABLE_2" localSheetId="1">#REF!</definedName>
    <definedName name="TABLE_2" localSheetId="10">'5.10'!#REF!</definedName>
    <definedName name="TABLE_2" localSheetId="11">'5.11'!#REF!</definedName>
    <definedName name="TABLE_2" localSheetId="6">'5.6'!$C$26:$G$37</definedName>
    <definedName name="TABLE_2" localSheetId="8">'5.8'!$G$26:$H$27</definedName>
    <definedName name="TABLE_2" localSheetId="9">'5.9'!$A$29:$E$30</definedName>
    <definedName name="TABLE_20" localSheetId="9">'5.9'!$C$29:$G$30</definedName>
    <definedName name="TABLE_21" localSheetId="9">'5.9'!$C$29:$G$30</definedName>
    <definedName name="TABLE_22" localSheetId="9">'5.9'!$C$29:$G$30</definedName>
    <definedName name="TABLE_23" localSheetId="9">'5.9'!$C$29:$G$30</definedName>
    <definedName name="TABLE_24" localSheetId="9">'5.9'!$C$29:$G$30</definedName>
    <definedName name="TABLE_25" localSheetId="9">'5.9'!$C$29:$G$30</definedName>
    <definedName name="TABLE_26" localSheetId="9">'5.9'!$C$29:$G$30</definedName>
    <definedName name="TABLE_27" localSheetId="9">'5.9'!$C$32:$G$33</definedName>
    <definedName name="TABLE_28" localSheetId="9">'5.9'!$C$29:$G$30</definedName>
    <definedName name="TABLE_29" localSheetId="9">'5.9'!$C$32:$G$33</definedName>
    <definedName name="TABLE_3" localSheetId="10">'5.10'!$W$19:$AE$27</definedName>
    <definedName name="TABLE_3" localSheetId="11">'5.11'!#REF!</definedName>
    <definedName name="TABLE_3" localSheetId="6">'5.6'!$C$26:$G$37</definedName>
    <definedName name="TABLE_3" localSheetId="8">'5.8'!#REF!</definedName>
    <definedName name="TABLE_3" localSheetId="9">'5.9'!$A$29:$E$30</definedName>
    <definedName name="TABLE_30" localSheetId="9">'5.9'!$C$29:$G$30</definedName>
    <definedName name="TABLE_31" localSheetId="9">'5.9'!$C$32:$G$33</definedName>
    <definedName name="TABLE_32" localSheetId="9">'5.9'!$C$29:$G$30</definedName>
    <definedName name="TABLE_33" localSheetId="9">'5.9'!$C$32:$G$33</definedName>
    <definedName name="TABLE_34" localSheetId="9">'5.9'!$C$29:$G$30</definedName>
    <definedName name="TABLE_35" localSheetId="9">'5.9'!$C$32:$G$33</definedName>
    <definedName name="TABLE_36" localSheetId="9">'5.9'!$C$29:$G$30</definedName>
    <definedName name="TABLE_37" localSheetId="9">'5.9'!$C$32:$G$33</definedName>
    <definedName name="TABLE_38" localSheetId="9">'5.9'!$C$29:$G$30</definedName>
    <definedName name="TABLE_39" localSheetId="9">'5.9'!$C$32:$G$33</definedName>
    <definedName name="TABLE_4" localSheetId="10">'5.10'!#REF!</definedName>
    <definedName name="TABLE_4" localSheetId="11">'5.11'!#REF!</definedName>
    <definedName name="TABLE_4" localSheetId="6">'5.6'!$C$26:$G$37</definedName>
    <definedName name="TABLE_4" localSheetId="8">'5.8'!#REF!</definedName>
    <definedName name="TABLE_4" localSheetId="9">'5.9'!$B$29:$F$30</definedName>
    <definedName name="TABLE_40" localSheetId="9">'5.9'!$C$29:$G$30</definedName>
    <definedName name="TABLE_41" localSheetId="9">'5.9'!$C$32:$G$33</definedName>
    <definedName name="TABLE_42" localSheetId="9">'5.9'!$C$37:$G$38</definedName>
    <definedName name="TABLE_5" localSheetId="10">'5.10'!#REF!</definedName>
    <definedName name="TABLE_5" localSheetId="11">'5.11'!#REF!</definedName>
    <definedName name="TABLE_5" localSheetId="8">'5.8'!#REF!</definedName>
    <definedName name="TABLE_5" localSheetId="9">'5.9'!$C$29:$G$30</definedName>
    <definedName name="TABLE_6" localSheetId="10">'5.10'!#REF!</definedName>
    <definedName name="TABLE_6" localSheetId="11">'5.11'!#REF!</definedName>
    <definedName name="TABLE_6" localSheetId="8">'5.8'!#REF!</definedName>
    <definedName name="TABLE_6" localSheetId="9">'5.9'!$C$29:$G$30</definedName>
    <definedName name="TABLE_7" localSheetId="10">'5.10'!#REF!</definedName>
    <definedName name="TABLE_7" localSheetId="11">'5.11'!#REF!</definedName>
    <definedName name="TABLE_7" localSheetId="9">'5.9'!$C$29:$G$30</definedName>
    <definedName name="TABLE_8" localSheetId="10">'5.10'!#REF!</definedName>
    <definedName name="TABLE_8" localSheetId="11">'5.11'!#REF!</definedName>
    <definedName name="TABLE_8" localSheetId="9">'5.9'!$C$29:$G$30</definedName>
    <definedName name="TABLE_9" localSheetId="10">'5.10'!#REF!</definedName>
    <definedName name="TABLE_9" localSheetId="11">'5.11'!#REF!</definedName>
    <definedName name="TABLE_9" localSheetId="9">'5.9'!$C$29:$G$30</definedName>
  </definedNames>
  <calcPr fullCalcOnLoad="1"/>
</workbook>
</file>

<file path=xl/sharedStrings.xml><?xml version="1.0" encoding="utf-8"?>
<sst xmlns="http://schemas.openxmlformats.org/spreadsheetml/2006/main" count="791" uniqueCount="377">
  <si>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</si>
  <si>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</si>
  <si>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</si>
  <si>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</si>
  <si>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</si>
  <si>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</si>
  <si>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</si>
  <si>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</si>
  <si>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</si>
  <si>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</si>
  <si>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</si>
  <si>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</si>
  <si>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</si>
  <si>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</si>
  <si>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</si>
  <si>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</si>
  <si>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</si>
  <si>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</si>
  <si>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</si>
  <si>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</si>
  <si>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</si>
  <si>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</si>
  <si>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</si>
  <si>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</si>
  <si>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</si>
  <si>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</si>
  <si>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</si>
  <si>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</si>
  <si>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</si>
  <si>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</si>
  <si>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</si>
  <si>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</si>
  <si>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</si>
  <si>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</si>
  <si>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</si>
  <si>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</si>
  <si>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</si>
  <si>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No</t>
  </si>
  <si>
    <t>Pesca</t>
  </si>
  <si>
    <t>clasificables</t>
  </si>
  <si>
    <t>clasifi-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</si>
  <si>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</si>
  <si>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</si>
  <si>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</si>
  <si>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</si>
  <si>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</si>
  <si>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</si>
  <si>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</si>
  <si>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</si>
  <si>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</si>
  <si>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</si>
  <si>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</si>
  <si>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</si>
  <si>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</si>
  <si>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</si>
  <si>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</si>
  <si>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</si>
  <si>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</si>
  <si>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</si>
  <si>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Trabajo</t>
  </si>
  <si>
    <t>Comunidades</t>
  </si>
  <si>
    <t>eventual</t>
  </si>
  <si>
    <t>Autónomas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</si>
  <si>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</si>
  <si>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</si>
  <si>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</si>
  <si>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</si>
  <si>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</si>
  <si>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</si>
  <si>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</si>
  <si>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</si>
  <si>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</si>
  <si>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</si>
  <si>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</si>
  <si>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</si>
  <si>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</si>
  <si>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</si>
  <si>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</si>
  <si>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</si>
  <si>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</si>
  <si>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</si>
  <si>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</si>
  <si>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</si>
  <si>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</si>
  <si>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</si>
  <si>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</si>
  <si>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</si>
  <si>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Público</t>
  </si>
  <si>
    <t>Privado</t>
  </si>
  <si>
    <t>cables</t>
  </si>
  <si>
    <t xml:space="preserve">     No agrario</t>
  </si>
  <si>
    <t>Año (media anual)</t>
  </si>
  <si>
    <t>Agricultura,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</si>
  <si>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</si>
  <si>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</si>
  <si>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</si>
  <si>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</si>
  <si>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</si>
  <si>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</si>
  <si>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</si>
  <si>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</si>
  <si>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</si>
  <si>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</si>
  <si>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</si>
  <si>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</si>
  <si>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(Miles de personas)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</si>
  <si>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</si>
  <si>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</si>
  <si>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</si>
  <si>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</si>
  <si>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</si>
  <si>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</si>
  <si>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</si>
  <si>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</si>
  <si>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</si>
  <si>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</si>
  <si>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</si>
  <si>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económicos</t>
  </si>
  <si>
    <t xml:space="preserve">     Aumento salarial (%)</t>
  </si>
  <si>
    <t>Jornada media pactada (Horas/año)</t>
  </si>
  <si>
    <t xml:space="preserve">Año de inicio </t>
  </si>
  <si>
    <t xml:space="preserve">de los efectos </t>
  </si>
  <si>
    <t>Agricultura, gana-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</si>
  <si>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</si>
  <si>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</si>
  <si>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</si>
  <si>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</si>
  <si>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</si>
  <si>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y Selvic.</t>
  </si>
  <si>
    <t xml:space="preserve">    Incapacidad </t>
  </si>
  <si>
    <t xml:space="preserve">        Muerte</t>
  </si>
  <si>
    <t xml:space="preserve">         Total</t>
  </si>
  <si>
    <t xml:space="preserve">    permanente</t>
  </si>
  <si>
    <t xml:space="preserve">     Jubilación</t>
  </si>
  <si>
    <t xml:space="preserve">     Viudedad</t>
  </si>
  <si>
    <t xml:space="preserve">      Orfandad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</si>
  <si>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</si>
  <si>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</si>
  <si>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</si>
  <si>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</si>
  <si>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</si>
  <si>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</si>
  <si>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</si>
  <si>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</si>
  <si>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</si>
  <si>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</si>
  <si>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</si>
  <si>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</si>
  <si>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</si>
  <si>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</si>
  <si>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</si>
  <si>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</si>
  <si>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</si>
  <si>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</si>
  <si>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</si>
  <si>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</si>
  <si>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</si>
  <si>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</si>
  <si>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</si>
  <si>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</si>
  <si>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</si>
  <si>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</si>
  <si>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</si>
  <si>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</si>
  <si>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</si>
  <si>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</si>
  <si>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</si>
  <si>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</si>
  <si>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</si>
  <si>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</si>
  <si>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</si>
  <si>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</si>
  <si>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</si>
  <si>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</si>
  <si>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</si>
  <si>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</si>
  <si>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</si>
  <si>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</si>
  <si>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</si>
  <si>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</si>
  <si>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</si>
  <si>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</si>
  <si>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</si>
  <si>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</si>
  <si>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</si>
  <si>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</si>
  <si>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</si>
  <si>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</si>
  <si>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 (Miles de personas)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</si>
  <si>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</si>
  <si>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</si>
  <si>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</si>
  <si>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</si>
  <si>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</si>
  <si>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</si>
  <si>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</si>
  <si>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</si>
  <si>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</si>
  <si>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</si>
  <si>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</si>
  <si>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</si>
  <si>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 xml:space="preserve"> Agroalimentaria</t>
  </si>
  <si>
    <t>Agroalimentaria</t>
  </si>
  <si>
    <t>Total de</t>
  </si>
  <si>
    <t xml:space="preserve"> 5.6.  Serie histórica de la población activa por rama de actividad: Miles de personas mayores de 16 años</t>
  </si>
  <si>
    <t xml:space="preserve"> 5.8.  Serie histórica de la población parada según rama de actividad: Miles de personas mayores de 16 años</t>
  </si>
  <si>
    <t xml:space="preserve"> 5.17.  Altas laborales de trabajadores agrarios afiliados al Régimen  Especial Agrario (R.E.A.)</t>
  </si>
  <si>
    <t xml:space="preserve"> 5.20.  Convenios colectivos de trabajo:  Principales indicadores</t>
  </si>
  <si>
    <t xml:space="preserve"> 5.22.  Apertura de centros de trabajo de nueva creación y total de trabajadores colocados</t>
  </si>
  <si>
    <t xml:space="preserve"> 5.23.  Trabajadores afectados por expedientes autorizados de regulación de empleo</t>
  </si>
  <si>
    <t xml:space="preserve"> 5.24.  Pensiones en el Régimen Especial Agrario de trabajadores por cuenta propia: Número e importe medio</t>
  </si>
  <si>
    <t xml:space="preserve"> 5.25.  Pensiones en el Régimen Especial Agrario de trabajadores por cuenta ajena: Número e importe medio</t>
  </si>
  <si>
    <t>5.27.  Beneficiarios de prestaciones del subsidio de trabajadores eventuales agrarios y número de jornadas trabajadas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</si>
  <si>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</si>
  <si>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</si>
  <si>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</si>
  <si>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</si>
  <si>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</si>
  <si>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</si>
  <si>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</si>
  <si>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</si>
  <si>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</si>
  <si>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>Ganadería y</t>
  </si>
  <si>
    <t>Régimen Especial Agrario</t>
  </si>
  <si>
    <t xml:space="preserve"> Agricultura,</t>
  </si>
  <si>
    <t>dería y selvicultura</t>
  </si>
  <si>
    <t xml:space="preserve">Ganadería y 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</si>
  <si>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</si>
  <si>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</si>
  <si>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</si>
  <si>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</si>
  <si>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</si>
  <si>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</si>
  <si>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</si>
  <si>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</si>
  <si>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</si>
  <si>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</si>
  <si>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</si>
  <si>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</si>
  <si>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 xml:space="preserve"> (Miles de UTA)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</si>
  <si>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</si>
  <si>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</si>
  <si>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</si>
  <si>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t xml:space="preserve">  Navarra (Coomunidad Foral de)</t>
  </si>
  <si>
    <t>Grupos de edad en años</t>
  </si>
  <si>
    <t>65 y más</t>
  </si>
  <si>
    <t xml:space="preserve">  De 20 a 29 años</t>
  </si>
  <si>
    <t xml:space="preserve">  De 65 y más años</t>
  </si>
  <si>
    <t>Miles de</t>
  </si>
  <si>
    <t xml:space="preserve"> jornadas</t>
  </si>
  <si>
    <t>Fuente: Ministerio de Trabajo y Asuntos Sociales.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</si>
  <si>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</si>
  <si>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</si>
  <si>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</si>
  <si>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</si>
  <si>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</si>
  <si>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 xml:space="preserve"> 5.3.  Cifras de población de los Censos según el tamaño de los municipios y número de habitantes</t>
  </si>
  <si>
    <t>2002</t>
  </si>
  <si>
    <t>Andalucía</t>
  </si>
  <si>
    <t xml:space="preserve"> 5.19.  Empresas inscritas en la Seguridad Social según sector de actividad y número de trabajadores</t>
  </si>
  <si>
    <t xml:space="preserve">Ciudad A. De Ceuta 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</si>
  <si>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</si>
  <si>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</si>
  <si>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</si>
  <si>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</si>
  <si>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</si>
  <si>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</si>
  <si>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</si>
  <si>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Agric., Ganad.</t>
  </si>
  <si>
    <t xml:space="preserve"> 5.15.  Serie histórica de la media anual del paro registrado según sectores de actividad</t>
  </si>
  <si>
    <t>(Medias anuales. Último día de cada mes)</t>
  </si>
  <si>
    <t xml:space="preserve"> según sectores de actividad</t>
  </si>
  <si>
    <t xml:space="preserve"> (Miles de afiliados)</t>
  </si>
  <si>
    <t xml:space="preserve"> o al menos 0,2 Ha de (SAU) ocupadas por cultivos hortícolas y frutales de regadío o de invernadero o un Margen Bruto (MB) superior o igual a 0,75 unidades de dimensión europea (UDE).</t>
  </si>
  <si>
    <t xml:space="preserve"> 5.18.  Bajas laborales de afiliados al Régimen Especial Agrario (R.E.A.)</t>
  </si>
  <si>
    <t>Bajas laborales de afiliados al Régimen Especial Agrario</t>
  </si>
  <si>
    <t xml:space="preserve"> Industria</t>
  </si>
  <si>
    <t>(Miles de pensiones y Euros/mes. Primer día de cada mes)</t>
  </si>
  <si>
    <t xml:space="preserve"> 5.12.  Distribución autónomica de la población activa, ocupada y parada: Miles de personas mayores de 16 años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</si>
  <si>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agricola utilizada (SAU) superior a 1 Ha, </t>
    </r>
  </si>
  <si>
    <t xml:space="preserve">5.13. Distribución autónomica de los trabajadores agrarios según su relación con el titular de la explotación. </t>
  </si>
  <si>
    <t xml:space="preserve"> 5.30.  Accidentes en jornada de trabajo: Total y por sectores según rama de actividad</t>
  </si>
  <si>
    <t xml:space="preserve"> 5.21.  Convenios colectivos de trabajo:  Principales indicadores (conclusión)</t>
  </si>
  <si>
    <t xml:space="preserve"> 5.14.  Serie histórica de la utilización del trabajo en la agricultura de España</t>
  </si>
  <si>
    <r>
      <t xml:space="preserve"> 5.10.  Distribución porcentual de la población activa según sexo y grupos de edad</t>
    </r>
    <r>
      <rPr>
        <b/>
        <sz val="8"/>
        <rFont val="Arial"/>
        <family val="2"/>
      </rPr>
      <t xml:space="preserve"> </t>
    </r>
  </si>
  <si>
    <t xml:space="preserve"> 5.11.  Distribución porcentual de la población ocupada según situación profesional</t>
  </si>
  <si>
    <t xml:space="preserve"> 5.16.  Trabajadores afiliados a la Seguridad Social en alta laboral según regímenes (Miles de afiliados)</t>
  </si>
  <si>
    <t xml:space="preserve"> según tipo (Miles de personas)</t>
  </si>
  <si>
    <t xml:space="preserve"> 5.28.  Colocaciones registradas: Total y según sectores</t>
  </si>
  <si>
    <t xml:space="preserve"> 5.7.  Serie histórica de la población activa ocupada según rama de actividad: Miles de personas mayores de 16 años </t>
  </si>
  <si>
    <t xml:space="preserve"> 5.9.  Clasificación de la población activa ocupada según sector de actividad, sexo y grupos de edad</t>
  </si>
  <si>
    <t>Régimen Especial de Trabajadores del Mar</t>
  </si>
  <si>
    <t>Trabajadores</t>
  </si>
  <si>
    <t>Autónomos</t>
  </si>
  <si>
    <t>.</t>
  </si>
  <si>
    <t>20-29</t>
  </si>
  <si>
    <t>independientes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</si>
  <si>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 y selvicultura.</t>
    </r>
  </si>
  <si>
    <t>2004</t>
  </si>
  <si>
    <t>2005</t>
  </si>
  <si>
    <t>2006</t>
  </si>
  <si>
    <t xml:space="preserve">      Fuente: I.N.E.</t>
  </si>
  <si>
    <t>Trabajadores afectados (Miles)</t>
  </si>
  <si>
    <t xml:space="preserve">Parados </t>
  </si>
  <si>
    <t xml:space="preserve"> Sector Agrario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</si>
  <si>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 ganadería, caza y selvicultura.</t>
    </r>
  </si>
  <si>
    <r>
      <t>2005</t>
    </r>
    <r>
      <rPr>
        <vertAlign val="superscript"/>
        <sz val="10"/>
        <rFont val="Arial"/>
        <family val="2"/>
      </rPr>
      <t>(*)</t>
    </r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</si>
  <si>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</si>
  <si>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</si>
  <si>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</si>
  <si>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5.26.  Beneficiarios de prestaciones por desempleo en el Sector Agrario</t>
  </si>
  <si>
    <t xml:space="preserve"> Agrario</t>
  </si>
  <si>
    <t>(media anual)</t>
  </si>
  <si>
    <t xml:space="preserve"> 5.1.  Proyecciones de población calculadas para el total de España (a 1 de julio de cada año)</t>
  </si>
  <si>
    <t xml:space="preserve"> 5.2. Cifras de población según Comunidades Autónomas y sexo (a 1 de enero de cada año)</t>
  </si>
  <si>
    <t xml:space="preserve"> 5.5.  Distribución autónomica de municipios y habitantes (a 1 de Enero de 2006)</t>
  </si>
  <si>
    <t xml:space="preserve"> Fuente: I.N.E.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</si>
  <si>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caza, selvicultura y pesca.</t>
    </r>
  </si>
  <si>
    <t>Fuente:Encuesta sobre la Estructura de las Explotaciones Agricolas del I.N.E, 2005</t>
  </si>
  <si>
    <r>
      <t>Encuesta sobre la Estructura de las Explotaciones Agricolas del I.N.E., 2005</t>
    </r>
    <r>
      <rPr>
        <b/>
        <vertAlign val="superscript"/>
        <sz val="10"/>
        <rFont val="Arial"/>
        <family val="2"/>
      </rPr>
      <t>(*)</t>
    </r>
  </si>
  <si>
    <t xml:space="preserve">     Fuente: I.N.E.</t>
  </si>
  <si>
    <t xml:space="preserve">    Fuente: I.N.E.</t>
  </si>
  <si>
    <r>
      <t>Rama 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</si>
  <si>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caza , selvicultura y pesca.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</si>
  <si>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Comprende agricultura,ganadería, caz, selvicultura y pesca.</t>
    </r>
  </si>
  <si>
    <t>Sin empleo anterior</t>
  </si>
  <si>
    <t xml:space="preserve">     Metodología EPA-2005.                 </t>
  </si>
  <si>
    <t>Fuente: Ministerio de Trabajo e Inmigración.</t>
  </si>
  <si>
    <t>2007</t>
  </si>
  <si>
    <t xml:space="preserve">  Balears Illes</t>
  </si>
  <si>
    <r>
      <t xml:space="preserve">Rama Agraria </t>
    </r>
    <r>
      <rPr>
        <vertAlign val="superscript"/>
        <sz val="10"/>
        <rFont val="Arial"/>
        <family val="2"/>
      </rPr>
      <t>(1)</t>
    </r>
  </si>
  <si>
    <t xml:space="preserve">     Metodología EPA-2005</t>
  </si>
  <si>
    <t xml:space="preserve">  Comunitat Valenciana</t>
  </si>
  <si>
    <r>
      <t>(*)</t>
    </r>
    <r>
      <rPr>
        <sz val="10"/>
        <rFont val="Arial"/>
        <family val="2"/>
      </rPr>
      <t xml:space="preserve"> A partir de mayo de 2005 son datos SISPE. Los datos de periodos anteriores, son estimaciones en términos SISPE, facilitadas por el INEM.</t>
    </r>
  </si>
  <si>
    <t xml:space="preserve">(UTA): Unidades de Trabajo-Año.  </t>
  </si>
  <si>
    <r>
      <t>2007</t>
    </r>
    <r>
      <rPr>
        <vertAlign val="superscript"/>
        <sz val="10"/>
        <rFont val="Arial"/>
        <family val="2"/>
      </rPr>
      <t>(*)</t>
    </r>
  </si>
  <si>
    <r>
      <t xml:space="preserve">2007 </t>
    </r>
    <r>
      <rPr>
        <vertAlign val="superscript"/>
        <sz val="10"/>
        <rFont val="Arial"/>
        <family val="2"/>
      </rPr>
      <t>(*)</t>
    </r>
  </si>
  <si>
    <t xml:space="preserve">  (*) Los datos de parados por sectores de actividad están referidos a CNAE-93 y han sido publicados por el INE con carácter provisional.</t>
  </si>
  <si>
    <t>(*) Los datos de ocupados por sectores de actividad están referidos a CNAE-93 y han sido publicados por el INE con carácter provisional.</t>
  </si>
  <si>
    <t>(*) Los datos de ocupados y parados por sectores de actividad están referidos a CNAE-93 y han sido publicados por el INE concarácter provisional.</t>
  </si>
  <si>
    <t>Fuente: EUROSTAT</t>
  </si>
  <si>
    <t xml:space="preserve"> 5.29.  Permisos de trabajo concedidos a extranjeros : Total y según sector de actividad</t>
  </si>
  <si>
    <t>http://www.mtas.es/estadisticas/eat/welcome.htm</t>
  </si>
  <si>
    <t>Favor familiar</t>
  </si>
  <si>
    <t>ANUARIO DE ESTADÍSTICA AGROALIMENTARIA Y PESQUERA 2007</t>
  </si>
  <si>
    <t>CAPITULO 5: DEMOGRAFIA Y ASPECTOS SOCIALES</t>
  </si>
  <si>
    <t xml:space="preserve">5.1.  Proyecciones de población calculadas para el total de España (a 1 de julio de cada año) </t>
  </si>
  <si>
    <t>Volver al Indice</t>
  </si>
  <si>
    <t xml:space="preserve">5.2. Cifras de población según Comunidades Autónomas y sexo (a 1 de enero de cada año) </t>
  </si>
  <si>
    <t xml:space="preserve">5.3.  Cifras de población de los Censos según el tamaño de los municipios y número de habitantes </t>
  </si>
  <si>
    <t xml:space="preserve">5.4.  Distribución de los municipios según el número de habitantes </t>
  </si>
  <si>
    <t xml:space="preserve">5.5.  Distribución autónomica de municipios y habitantes (a 1 de Enero de 2006) </t>
  </si>
  <si>
    <t>5.6.  Serie histórica de la población activa por rama de actividad: Miles de personas mayores de 16 años (Medias anuales)</t>
  </si>
  <si>
    <t>5.7.  Serie histórica de la población activa ocupada según rama de actividad: Miles de personas mayores de 16 años (Medias anuales)</t>
  </si>
  <si>
    <t>5.8.  Serie histórica de la población parada según rama de actividad: Miles de personas mayores de 16 años (Medias anuales)</t>
  </si>
  <si>
    <t>5.9.  Clasificación de la población activa ocupada según sector de actividad, sexo y grupos de edad (Medias anuales)</t>
  </si>
  <si>
    <t>5.10.  Distribución porcentual de la población activa según sexo y grupos de edad (Medias anuales) (1)</t>
  </si>
  <si>
    <t>5.11.  Distribución porcentual de la población ocupada según situación profesional (Medias anuales) (1)</t>
  </si>
  <si>
    <t>5.12.  Distribución autónomica de la población activa, ocupada y parada: Miles de personas mayores de 16 años (Medias anuales) (1)</t>
  </si>
  <si>
    <t>5.13. Distribución autónomica de los trabajadores agrarios según su relación con el titular de la explotación. Encuesta sobre la Estructura de las Explotaciones Agricolas del I.N.E., 2005(*)</t>
  </si>
  <si>
    <t>5.14.  Serie histórica de la utilización del trabajo en la agricultura de España (Miles de UTA)</t>
  </si>
  <si>
    <t>5.15.  Serie histórica de la media anual del paro registrado según sectores de actividad (Miles de personas. Último día de cada mes)</t>
  </si>
  <si>
    <t>5.16.  Trabajadores afiliados a la Seguridad Social en alta laboral según regímenes (Miles de afiliados) (Medias anuales. Último día de cada mes)</t>
  </si>
  <si>
    <t>5.17.  Altas laborales de trabajadores agrarios afiliados al Régimen  Especial Agrario (R.E.A.) (Miles de personas)</t>
  </si>
  <si>
    <t>5.18.  Bajas laborales de afiliados al Régimen Especial Agrario (R.E.A.) (Miles de afiliados)</t>
  </si>
  <si>
    <t xml:space="preserve">5.19.  Empresas inscritas en la Seguridad Social según sector de actividad y número de trabajadores </t>
  </si>
  <si>
    <t xml:space="preserve">5.20.  Convenios colectivos de trabajo:  Principales indicadores </t>
  </si>
  <si>
    <t xml:space="preserve">5.21.  Convenios colectivos de trabajo:  Principales indicadores (conclusión) </t>
  </si>
  <si>
    <t xml:space="preserve">5.22.  Apertura de centros de trabajo de nueva creación y total de trabajadores colocados </t>
  </si>
  <si>
    <t>5.23.  Trabajadores afectados por expedientes autorizados de regulación de empleo según sectores de actividad</t>
  </si>
  <si>
    <t>5.24.  Pensiones en el Régimen Especial Agrario de trabajadores por cuenta propia: Número e importe medio (Miles de pensiones y Euros/mes. Primer día de cada mes)</t>
  </si>
  <si>
    <t>5.25.  Pensiones en el Régimen Especial Agrario de trabajadores por cuenta ajena: Número e importe medio (Miles de pensiones y Euros/mes. Primer día de cada mes)</t>
  </si>
  <si>
    <t>5.26.  Beneficiarios de prestaciones por desempleo en el Sector Agrario según tipo (Miles de personas)</t>
  </si>
  <si>
    <t>5.27.  Beneficiarios de prestaciones del subsidio de trabajadores eventuales agrarios y número de jornadas trabajadas (Miles de personas)</t>
  </si>
  <si>
    <t>5.28.  Colocaciones registradas: Total y según sectores (Miles de personas)</t>
  </si>
  <si>
    <t>5.29.  Permisos de trabajo concedidos a extranjeros : Total y según sector de actividad (Miles de personas)</t>
  </si>
  <si>
    <t>5.30.  Accidentes en jornada de trabajo: Total y por sectores según rama de actividad (Miles de personas)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</si>
</sst>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25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ourier New"/>
      <family val="0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0" xfId="23" applyFont="1" applyAlignment="1">
      <alignment horizontal="center"/>
      <protection/>
    </xf>
    <xf numFmtId="182" fontId="0" fillId="0" borderId="0" xfId="23" applyNumberFormat="1" applyFont="1" applyProtection="1">
      <alignment/>
      <protection/>
    </xf>
    <xf numFmtId="185" fontId="0" fillId="0" borderId="0" xfId="23" applyNumberFormat="1" applyFont="1" applyProtection="1">
      <alignment/>
      <protection/>
    </xf>
    <xf numFmtId="0" fontId="0" fillId="0" borderId="0" xfId="36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0" fillId="0" borderId="1" xfId="32" applyFont="1" applyBorder="1" applyAlignment="1">
      <alignment horizontal="center"/>
      <protection/>
    </xf>
    <xf numFmtId="0" fontId="0" fillId="0" borderId="1" xfId="32" applyFont="1" applyBorder="1">
      <alignment/>
      <protection/>
    </xf>
    <xf numFmtId="0" fontId="0" fillId="0" borderId="2" xfId="32" applyFont="1" applyBorder="1" applyAlignment="1">
      <alignment horizontal="center"/>
      <protection/>
    </xf>
    <xf numFmtId="182" fontId="0" fillId="0" borderId="3" xfId="32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0" xfId="33" applyFont="1" applyBorder="1" applyAlignment="1">
      <alignment horizontal="left"/>
      <protection/>
    </xf>
    <xf numFmtId="0" fontId="0" fillId="0" borderId="1" xfId="34" applyFont="1" applyBorder="1">
      <alignment/>
      <protection/>
    </xf>
    <xf numFmtId="0" fontId="0" fillId="0" borderId="2" xfId="34" applyFont="1" applyBorder="1">
      <alignment/>
      <protection/>
    </xf>
    <xf numFmtId="0" fontId="0" fillId="0" borderId="2" xfId="34" applyFont="1" applyBorder="1" applyAlignment="1">
      <alignment horizontal="fill"/>
      <protection/>
    </xf>
    <xf numFmtId="0" fontId="0" fillId="0" borderId="3" xfId="34" applyFont="1" applyBorder="1" applyAlignment="1">
      <alignment horizontal="fill"/>
      <protection/>
    </xf>
    <xf numFmtId="0" fontId="0" fillId="0" borderId="2" xfId="34" applyFont="1" applyBorder="1" applyAlignment="1">
      <alignment horizontal="center"/>
      <protection/>
    </xf>
    <xf numFmtId="0" fontId="0" fillId="0" borderId="3" xfId="34" applyFont="1" applyBorder="1" applyAlignment="1">
      <alignment horizontal="center"/>
      <protection/>
    </xf>
    <xf numFmtId="0" fontId="0" fillId="0" borderId="1" xfId="34" applyFont="1" applyBorder="1" applyAlignment="1">
      <alignment horizontal="center"/>
      <protection/>
    </xf>
    <xf numFmtId="0" fontId="0" fillId="0" borderId="1" xfId="35" applyFont="1" applyBorder="1" applyAlignment="1">
      <alignment horizontal="center"/>
      <protection/>
    </xf>
    <xf numFmtId="0" fontId="0" fillId="0" borderId="2" xfId="35" applyFont="1" applyBorder="1" applyAlignment="1">
      <alignment horizontal="center"/>
      <protection/>
    </xf>
    <xf numFmtId="0" fontId="0" fillId="0" borderId="1" xfId="35" applyFont="1" applyBorder="1">
      <alignment/>
      <protection/>
    </xf>
    <xf numFmtId="0" fontId="0" fillId="0" borderId="3" xfId="35" applyFont="1" applyBorder="1" applyAlignment="1">
      <alignment horizontal="center"/>
      <protection/>
    </xf>
    <xf numFmtId="0" fontId="0" fillId="0" borderId="4" xfId="35" applyFont="1" applyBorder="1" applyAlignment="1">
      <alignment horizontal="fill"/>
      <protection/>
    </xf>
    <xf numFmtId="0" fontId="0" fillId="0" borderId="5" xfId="35" applyFont="1" applyBorder="1" applyAlignment="1">
      <alignment horizontal="fill"/>
      <protection/>
    </xf>
    <xf numFmtId="0" fontId="0" fillId="0" borderId="1" xfId="36" applyFont="1" applyBorder="1" applyAlignment="1">
      <alignment horizontal="center"/>
      <protection/>
    </xf>
    <xf numFmtId="0" fontId="0" fillId="0" borderId="2" xfId="36" applyFont="1" applyBorder="1">
      <alignment/>
      <protection/>
    </xf>
    <xf numFmtId="0" fontId="0" fillId="0" borderId="2" xfId="36" applyFont="1" applyBorder="1" applyAlignment="1">
      <alignment horizontal="center"/>
      <protection/>
    </xf>
    <xf numFmtId="0" fontId="0" fillId="0" borderId="3" xfId="36" applyFont="1" applyBorder="1" applyAlignment="1">
      <alignment horizontal="center"/>
      <protection/>
    </xf>
    <xf numFmtId="0" fontId="0" fillId="0" borderId="1" xfId="36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fill"/>
      <protection/>
    </xf>
    <xf numFmtId="0" fontId="0" fillId="0" borderId="3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0" borderId="1" xfId="2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1" xfId="25" applyFont="1" applyBorder="1" applyAlignment="1">
      <alignment horizontal="center"/>
      <protection/>
    </xf>
    <xf numFmtId="0" fontId="0" fillId="0" borderId="6" xfId="26" applyFont="1" applyBorder="1">
      <alignment/>
      <protection/>
    </xf>
    <xf numFmtId="0" fontId="0" fillId="0" borderId="1" xfId="26" applyFont="1" applyBorder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0" fontId="0" fillId="0" borderId="1" xfId="28" applyFont="1" applyBorder="1" applyAlignment="1">
      <alignment horizont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2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1" xfId="28" applyFont="1" applyBorder="1">
      <alignment/>
      <protection/>
    </xf>
    <xf numFmtId="0" fontId="0" fillId="0" borderId="3" xfId="28" applyFont="1" applyBorder="1" applyAlignment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0" fillId="0" borderId="1" xfId="22" applyNumberFormat="1" applyFont="1" applyBorder="1" applyAlignment="1" applyProtection="1">
      <alignment horizontal="left"/>
      <protection/>
    </xf>
    <xf numFmtId="1" fontId="0" fillId="0" borderId="2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181" fontId="0" fillId="0" borderId="2" xfId="22" applyNumberFormat="1" applyFont="1" applyBorder="1" applyAlignment="1" applyProtection="1">
      <alignment horizontal="left"/>
      <protection/>
    </xf>
    <xf numFmtId="181" fontId="0" fillId="0" borderId="7" xfId="22" applyNumberFormat="1" applyFont="1" applyBorder="1" applyAlignment="1" applyProtection="1">
      <alignment horizontal="left"/>
      <protection/>
    </xf>
    <xf numFmtId="0" fontId="0" fillId="0" borderId="1" xfId="26" applyFont="1" applyBorder="1" applyAlignment="1">
      <alignment horizontal="left"/>
      <protection/>
    </xf>
    <xf numFmtId="0" fontId="0" fillId="0" borderId="1" xfId="27" applyFont="1" applyBorder="1" applyAlignment="1">
      <alignment horizontal="left"/>
      <protection/>
    </xf>
    <xf numFmtId="0" fontId="0" fillId="0" borderId="1" xfId="35" applyFont="1" applyBorder="1" applyAlignment="1">
      <alignment horizontal="left"/>
      <protection/>
    </xf>
    <xf numFmtId="0" fontId="0" fillId="0" borderId="8" xfId="35" applyFont="1" applyBorder="1">
      <alignment/>
      <protection/>
    </xf>
    <xf numFmtId="0" fontId="0" fillId="0" borderId="7" xfId="35" applyFont="1" applyBorder="1" applyAlignment="1">
      <alignment horizontal="center"/>
      <protection/>
    </xf>
    <xf numFmtId="0" fontId="0" fillId="0" borderId="7" xfId="35" applyFont="1" applyBorder="1">
      <alignment/>
      <protection/>
    </xf>
    <xf numFmtId="0" fontId="0" fillId="0" borderId="9" xfId="35" applyFont="1" applyBorder="1" applyAlignment="1">
      <alignment horizontal="center"/>
      <protection/>
    </xf>
    <xf numFmtId="0" fontId="0" fillId="0" borderId="8" xfId="35" applyFont="1" applyBorder="1" applyAlignment="1">
      <alignment horizontal="left"/>
      <protection/>
    </xf>
    <xf numFmtId="0" fontId="0" fillId="0" borderId="1" xfId="36" applyFont="1" applyBorder="1" applyAlignment="1">
      <alignment horizontal="left"/>
      <protection/>
    </xf>
    <xf numFmtId="0" fontId="0" fillId="0" borderId="8" xfId="36" applyFont="1" applyBorder="1">
      <alignment/>
      <protection/>
    </xf>
    <xf numFmtId="0" fontId="0" fillId="0" borderId="7" xfId="36" applyFont="1" applyBorder="1" applyAlignment="1">
      <alignment horizontal="center"/>
      <protection/>
    </xf>
    <xf numFmtId="0" fontId="0" fillId="0" borderId="7" xfId="36" applyFont="1" applyBorder="1">
      <alignment/>
      <protection/>
    </xf>
    <xf numFmtId="0" fontId="0" fillId="0" borderId="9" xfId="36" applyFont="1" applyBorder="1" applyAlignment="1">
      <alignment horizontal="center"/>
      <protection/>
    </xf>
    <xf numFmtId="0" fontId="0" fillId="0" borderId="8" xfId="36" applyFont="1" applyBorder="1" applyAlignment="1">
      <alignment horizontal="left"/>
      <protection/>
    </xf>
    <xf numFmtId="0" fontId="0" fillId="0" borderId="1" xfId="23" applyFont="1" applyBorder="1" applyAlignment="1">
      <alignment horizontal="left"/>
      <protection/>
    </xf>
    <xf numFmtId="0" fontId="0" fillId="0" borderId="1" xfId="28" applyFont="1" applyBorder="1" applyAlignment="1">
      <alignment horizontal="left"/>
      <protection/>
    </xf>
    <xf numFmtId="0" fontId="0" fillId="0" borderId="8" xfId="28" applyFont="1" applyBorder="1">
      <alignment/>
      <protection/>
    </xf>
    <xf numFmtId="0" fontId="0" fillId="0" borderId="7" xfId="28" applyFont="1" applyBorder="1" applyAlignment="1">
      <alignment horizontal="center"/>
      <protection/>
    </xf>
    <xf numFmtId="0" fontId="0" fillId="0" borderId="7" xfId="28" applyFont="1" applyBorder="1">
      <alignment/>
      <protection/>
    </xf>
    <xf numFmtId="0" fontId="0" fillId="0" borderId="9" xfId="28" applyFont="1" applyBorder="1">
      <alignment/>
      <protection/>
    </xf>
    <xf numFmtId="0" fontId="0" fillId="0" borderId="8" xfId="28" applyFont="1" applyBorder="1" applyAlignment="1">
      <alignment horizontal="left"/>
      <protection/>
    </xf>
    <xf numFmtId="0" fontId="0" fillId="0" borderId="8" xfId="27" applyFont="1" applyBorder="1">
      <alignment/>
      <protection/>
    </xf>
    <xf numFmtId="0" fontId="0" fillId="0" borderId="7" xfId="27" applyFont="1" applyBorder="1">
      <alignment/>
      <protection/>
    </xf>
    <xf numFmtId="0" fontId="0" fillId="0" borderId="9" xfId="27" applyFont="1" applyBorder="1">
      <alignment/>
      <protection/>
    </xf>
    <xf numFmtId="0" fontId="0" fillId="0" borderId="8" xfId="32" applyFont="1" applyBorder="1">
      <alignment/>
      <protection/>
    </xf>
    <xf numFmtId="0" fontId="0" fillId="0" borderId="7" xfId="32" applyFont="1" applyBorder="1" applyAlignment="1">
      <alignment horizontal="center"/>
      <protection/>
    </xf>
    <xf numFmtId="0" fontId="3" fillId="0" borderId="8" xfId="32" applyFont="1" applyBorder="1">
      <alignment/>
      <protection/>
    </xf>
    <xf numFmtId="0" fontId="0" fillId="0" borderId="8" xfId="34" applyFont="1" applyBorder="1">
      <alignment/>
      <protection/>
    </xf>
    <xf numFmtId="0" fontId="0" fillId="0" borderId="7" xfId="34" applyFont="1" applyBorder="1" applyAlignment="1">
      <alignment horizontal="center"/>
      <protection/>
    </xf>
    <xf numFmtId="0" fontId="0" fillId="0" borderId="7" xfId="34" applyFont="1" applyBorder="1">
      <alignment/>
      <protection/>
    </xf>
    <xf numFmtId="0" fontId="0" fillId="0" borderId="9" xfId="34" applyFont="1" applyBorder="1" applyAlignment="1">
      <alignment horizontal="center"/>
      <protection/>
    </xf>
    <xf numFmtId="0" fontId="0" fillId="0" borderId="9" xfId="34" applyFont="1" applyBorder="1">
      <alignment/>
      <protection/>
    </xf>
    <xf numFmtId="0" fontId="0" fillId="0" borderId="8" xfId="34" applyFont="1" applyBorder="1" applyAlignment="1">
      <alignment horizontal="left"/>
      <protection/>
    </xf>
    <xf numFmtId="0" fontId="0" fillId="0" borderId="1" xfId="34" applyFont="1" applyBorder="1" applyAlignment="1">
      <alignment horizontal="left"/>
      <protection/>
    </xf>
    <xf numFmtId="0" fontId="8" fillId="0" borderId="0" xfId="35" applyFont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8" xfId="23" applyFont="1" applyBorder="1" applyAlignment="1">
      <alignment horizontal="left"/>
      <protection/>
    </xf>
    <xf numFmtId="0" fontId="0" fillId="0" borderId="8" xfId="24" applyFont="1" applyBorder="1">
      <alignment/>
      <protection/>
    </xf>
    <xf numFmtId="0" fontId="0" fillId="0" borderId="7" xfId="24" applyFont="1" applyBorder="1" applyAlignment="1">
      <alignment horizontal="center"/>
      <protection/>
    </xf>
    <xf numFmtId="0" fontId="0" fillId="0" borderId="7" xfId="24" applyFont="1" applyBorder="1">
      <alignment/>
      <protection/>
    </xf>
    <xf numFmtId="0" fontId="0" fillId="0" borderId="1" xfId="24" applyFont="1" applyBorder="1" applyAlignment="1">
      <alignment horizontal="left"/>
      <protection/>
    </xf>
    <xf numFmtId="0" fontId="0" fillId="0" borderId="1" xfId="25" applyFont="1" applyBorder="1" applyAlignment="1">
      <alignment horizontal="left"/>
      <protection/>
    </xf>
    <xf numFmtId="0" fontId="0" fillId="0" borderId="8" xfId="25" applyFont="1" applyBorder="1">
      <alignment/>
      <protection/>
    </xf>
    <xf numFmtId="182" fontId="0" fillId="0" borderId="7" xfId="25" applyNumberFormat="1" applyFont="1" applyBorder="1" applyAlignment="1" applyProtection="1">
      <alignment horizontal="center"/>
      <protection/>
    </xf>
    <xf numFmtId="182" fontId="0" fillId="0" borderId="9" xfId="25" applyNumberFormat="1" applyFont="1" applyBorder="1" applyAlignment="1" applyProtection="1">
      <alignment horizontal="center"/>
      <protection/>
    </xf>
    <xf numFmtId="0" fontId="0" fillId="0" borderId="8" xfId="25" applyFont="1" applyBorder="1" applyAlignment="1">
      <alignment horizontal="left"/>
      <protection/>
    </xf>
    <xf numFmtId="0" fontId="0" fillId="0" borderId="8" xfId="26" applyFont="1" applyBorder="1">
      <alignment/>
      <protection/>
    </xf>
    <xf numFmtId="0" fontId="0" fillId="0" borderId="7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0" fillId="0" borderId="8" xfId="26" applyFont="1" applyBorder="1" applyAlignment="1">
      <alignment horizontal="left"/>
      <protection/>
    </xf>
    <xf numFmtId="0" fontId="5" fillId="0" borderId="0" xfId="26" applyFont="1" applyBorder="1" applyAlignment="1">
      <alignment horizontal="center"/>
      <protection/>
    </xf>
    <xf numFmtId="0" fontId="0" fillId="0" borderId="10" xfId="26" applyFont="1" applyBorder="1" applyAlignment="1">
      <alignment horizontal="left"/>
      <protection/>
    </xf>
    <xf numFmtId="0" fontId="0" fillId="0" borderId="4" xfId="32" applyFont="1" applyBorder="1" applyAlignment="1">
      <alignment horizontal="center"/>
      <protection/>
    </xf>
    <xf numFmtId="0" fontId="0" fillId="0" borderId="5" xfId="32" applyFont="1" applyBorder="1" applyAlignment="1">
      <alignment horizontal="center"/>
      <protection/>
    </xf>
    <xf numFmtId="0" fontId="0" fillId="0" borderId="8" xfId="24" applyFont="1" applyBorder="1" applyAlignment="1">
      <alignment horizontal="left"/>
      <protection/>
    </xf>
    <xf numFmtId="0" fontId="0" fillId="0" borderId="10" xfId="24" applyFont="1" applyBorder="1" applyAlignment="1">
      <alignment horizontal="left"/>
      <protection/>
    </xf>
    <xf numFmtId="0" fontId="0" fillId="0" borderId="3" xfId="32" applyFont="1" applyBorder="1" applyAlignment="1">
      <alignment horizontal="center"/>
      <protection/>
    </xf>
    <xf numFmtId="9" fontId="0" fillId="0" borderId="2" xfId="32" applyNumberFormat="1" applyFont="1" applyBorder="1" applyAlignment="1">
      <alignment horizontal="center"/>
      <protection/>
    </xf>
    <xf numFmtId="9" fontId="0" fillId="0" borderId="7" xfId="3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  <protection/>
    </xf>
    <xf numFmtId="3" fontId="0" fillId="0" borderId="0" xfId="33" applyNumberFormat="1" applyFont="1">
      <alignment/>
      <protection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0" fillId="0" borderId="8" xfId="33" applyFont="1" applyBorder="1" applyAlignment="1">
      <alignment horizontal="left"/>
      <protection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181" fontId="0" fillId="0" borderId="7" xfId="22" applyNumberFormat="1" applyFont="1" applyBorder="1" applyAlignment="1" applyProtection="1">
      <alignment horizontal="right"/>
      <protection/>
    </xf>
    <xf numFmtId="0" fontId="13" fillId="2" borderId="0" xfId="0" applyFont="1" applyFill="1" applyAlignment="1">
      <alignment horizontal="right"/>
    </xf>
    <xf numFmtId="3" fontId="13" fillId="0" borderId="0" xfId="0" applyNumberFormat="1" applyFont="1" applyAlignment="1">
      <alignment/>
    </xf>
    <xf numFmtId="3" fontId="13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10" fillId="0" borderId="0" xfId="22" applyNumberFormat="1" applyFont="1" applyProtection="1" quotePrefix="1">
      <alignment/>
      <protection/>
    </xf>
    <xf numFmtId="0" fontId="10" fillId="0" borderId="0" xfId="37" applyFont="1">
      <alignment/>
      <protection/>
    </xf>
    <xf numFmtId="180" fontId="0" fillId="0" borderId="13" xfId="22" applyNumberFormat="1" applyFont="1" applyBorder="1" applyAlignment="1" applyProtection="1">
      <alignment horizontal="left"/>
      <protection/>
    </xf>
    <xf numFmtId="180" fontId="0" fillId="0" borderId="14" xfId="22" applyNumberFormat="1" applyFont="1" applyBorder="1" applyAlignment="1" applyProtection="1">
      <alignment horizontal="center"/>
      <protection/>
    </xf>
    <xf numFmtId="180" fontId="0" fillId="0" borderId="15" xfId="22" applyNumberFormat="1" applyFont="1" applyBorder="1" applyAlignment="1" applyProtection="1">
      <alignment horizontal="center"/>
      <protection/>
    </xf>
    <xf numFmtId="0" fontId="0" fillId="0" borderId="10" xfId="32" applyFont="1" applyBorder="1">
      <alignment/>
      <protection/>
    </xf>
    <xf numFmtId="0" fontId="0" fillId="0" borderId="0" xfId="32" applyFont="1" applyBorder="1" applyAlignment="1">
      <alignment horizontal="fill"/>
      <protection/>
    </xf>
    <xf numFmtId="182" fontId="0" fillId="0" borderId="0" xfId="32" applyNumberFormat="1" applyFont="1" applyBorder="1" applyAlignment="1" applyProtection="1">
      <alignment horizontal="fill"/>
      <protection/>
    </xf>
    <xf numFmtId="0" fontId="0" fillId="0" borderId="12" xfId="32" applyFont="1" applyBorder="1">
      <alignment/>
      <protection/>
    </xf>
    <xf numFmtId="0" fontId="0" fillId="0" borderId="13" xfId="33" applyFont="1" applyBorder="1" applyAlignment="1">
      <alignment horizontal="center"/>
      <protection/>
    </xf>
    <xf numFmtId="0" fontId="0" fillId="0" borderId="15" xfId="33" applyFont="1" applyBorder="1" applyAlignment="1">
      <alignment horizontal="center"/>
      <protection/>
    </xf>
    <xf numFmtId="0" fontId="0" fillId="0" borderId="14" xfId="33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0" fillId="0" borderId="12" xfId="34" applyFont="1" applyBorder="1">
      <alignment/>
      <protection/>
    </xf>
    <xf numFmtId="0" fontId="0" fillId="0" borderId="12" xfId="34" applyFont="1" applyBorder="1" applyAlignment="1">
      <alignment horizontal="center"/>
      <protection/>
    </xf>
    <xf numFmtId="0" fontId="0" fillId="0" borderId="10" xfId="35" applyFont="1" applyBorder="1">
      <alignment/>
      <protection/>
    </xf>
    <xf numFmtId="0" fontId="0" fillId="0" borderId="12" xfId="35" applyFont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10" xfId="23" applyFont="1" applyBorder="1" applyAlignment="1">
      <alignment horizontal="center"/>
      <protection/>
    </xf>
    <xf numFmtId="0" fontId="0" fillId="0" borderId="10" xfId="24" applyFont="1" applyBorder="1">
      <alignment/>
      <protection/>
    </xf>
    <xf numFmtId="0" fontId="0" fillId="0" borderId="12" xfId="24" applyFont="1" applyBorder="1">
      <alignment/>
      <protection/>
    </xf>
    <xf numFmtId="0" fontId="0" fillId="0" borderId="16" xfId="24" applyFont="1" applyBorder="1">
      <alignment/>
      <protection/>
    </xf>
    <xf numFmtId="0" fontId="0" fillId="0" borderId="10" xfId="25" applyFont="1" applyBorder="1">
      <alignment/>
      <protection/>
    </xf>
    <xf numFmtId="0" fontId="0" fillId="0" borderId="10" xfId="26" applyFont="1" applyBorder="1" applyAlignment="1">
      <alignment horizontal="center"/>
      <protection/>
    </xf>
    <xf numFmtId="0" fontId="0" fillId="0" borderId="12" xfId="26" applyFont="1" applyBorder="1" applyAlignment="1">
      <alignment horizontal="center"/>
      <protection/>
    </xf>
    <xf numFmtId="0" fontId="0" fillId="0" borderId="10" xfId="26" applyFont="1" applyBorder="1">
      <alignment/>
      <protection/>
    </xf>
    <xf numFmtId="0" fontId="0" fillId="0" borderId="10" xfId="27" applyFont="1" applyBorder="1">
      <alignment/>
      <protection/>
    </xf>
    <xf numFmtId="0" fontId="0" fillId="0" borderId="12" xfId="27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2" xfId="28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1" fontId="0" fillId="0" borderId="8" xfId="22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 horizontal="right"/>
    </xf>
    <xf numFmtId="3" fontId="0" fillId="0" borderId="17" xfId="0" applyNumberFormat="1" applyBorder="1" applyAlignment="1">
      <alignment horizontal="right"/>
    </xf>
    <xf numFmtId="191" fontId="16" fillId="0" borderId="0" xfId="0" applyNumberFormat="1" applyFont="1" applyAlignment="1">
      <alignment/>
    </xf>
    <xf numFmtId="191" fontId="16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6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2" borderId="1" xfId="31" applyFont="1" applyFill="1" applyBorder="1" applyProtection="1">
      <alignment/>
      <protection/>
    </xf>
    <xf numFmtId="187" fontId="0" fillId="2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32" applyFont="1" applyBorder="1">
      <alignment/>
      <protection/>
    </xf>
    <xf numFmtId="3" fontId="3" fillId="0" borderId="0" xfId="32" applyNumberFormat="1" applyFont="1" applyBorder="1" applyProtection="1">
      <alignment/>
      <protection/>
    </xf>
    <xf numFmtId="3" fontId="17" fillId="0" borderId="0" xfId="0" applyNumberFormat="1" applyFont="1" applyAlignment="1">
      <alignment/>
    </xf>
    <xf numFmtId="0" fontId="0" fillId="0" borderId="1" xfId="33" applyFont="1" applyBorder="1" applyAlignment="1">
      <alignment horizontal="left"/>
      <protection/>
    </xf>
    <xf numFmtId="3" fontId="16" fillId="0" borderId="0" xfId="0" applyNumberFormat="1" applyFont="1" applyBorder="1" applyAlignment="1">
      <alignment horizontal="right"/>
    </xf>
    <xf numFmtId="4" fontId="0" fillId="0" borderId="0" xfId="23" applyNumberFormat="1" applyFont="1">
      <alignment/>
      <protection/>
    </xf>
    <xf numFmtId="0" fontId="0" fillId="0" borderId="17" xfId="23" applyFont="1" applyBorder="1" applyAlignment="1">
      <alignment horizontal="center"/>
      <protection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49" fontId="10" fillId="0" borderId="0" xfId="0" applyNumberFormat="1" applyFont="1" applyAlignment="1">
      <alignment/>
    </xf>
    <xf numFmtId="3" fontId="1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3" fontId="0" fillId="0" borderId="0" xfId="27" applyNumberFormat="1" applyFont="1">
      <alignment/>
      <protection/>
    </xf>
    <xf numFmtId="0" fontId="0" fillId="0" borderId="9" xfId="24" applyFont="1" applyBorder="1">
      <alignment/>
      <protection/>
    </xf>
    <xf numFmtId="0" fontId="0" fillId="0" borderId="0" xfId="24" applyFont="1" applyBorder="1">
      <alignment/>
      <protection/>
    </xf>
    <xf numFmtId="0" fontId="0" fillId="0" borderId="9" xfId="24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3" fontId="0" fillId="0" borderId="3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3" fontId="3" fillId="0" borderId="9" xfId="0" applyNumberFormat="1" applyFont="1" applyBorder="1" applyAlignment="1">
      <alignment horizontal="right" indent="1"/>
    </xf>
    <xf numFmtId="4" fontId="0" fillId="0" borderId="3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181" fontId="0" fillId="0" borderId="0" xfId="22" applyNumberFormat="1" applyFont="1" applyBorder="1" applyAlignment="1" applyProtection="1">
      <alignment horizontal="right"/>
      <protection/>
    </xf>
    <xf numFmtId="181" fontId="0" fillId="0" borderId="0" xfId="22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81" fontId="0" fillId="2" borderId="10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81" fontId="0" fillId="2" borderId="1" xfId="22" applyNumberFormat="1" applyFont="1" applyFill="1" applyBorder="1" applyProtection="1">
      <alignment/>
      <protection/>
    </xf>
    <xf numFmtId="3" fontId="0" fillId="2" borderId="12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0" fontId="3" fillId="2" borderId="8" xfId="29" applyFont="1" applyFill="1" applyBorder="1" applyProtection="1">
      <alignment/>
      <protection/>
    </xf>
    <xf numFmtId="3" fontId="3" fillId="2" borderId="7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/>
    </xf>
    <xf numFmtId="181" fontId="0" fillId="2" borderId="0" xfId="22" applyNumberFormat="1" applyFont="1" applyFill="1" applyProtection="1">
      <alignment/>
      <protection/>
    </xf>
    <xf numFmtId="0" fontId="0" fillId="2" borderId="0" xfId="0" applyFill="1" applyAlignment="1">
      <alignment horizontal="right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5" fillId="2" borderId="0" xfId="29" applyFont="1" applyFill="1" applyAlignment="1" applyProtection="1">
      <alignment horizontal="center"/>
      <protection/>
    </xf>
    <xf numFmtId="0" fontId="0" fillId="2" borderId="10" xfId="29" applyFont="1" applyFill="1" applyBorder="1" applyProtection="1">
      <alignment/>
      <protection/>
    </xf>
    <xf numFmtId="0" fontId="0" fillId="2" borderId="12" xfId="29" applyFont="1" applyFill="1" applyBorder="1" applyAlignment="1" applyProtection="1">
      <alignment horizontal="center"/>
      <protection/>
    </xf>
    <xf numFmtId="0" fontId="0" fillId="2" borderId="16" xfId="29" applyFont="1" applyFill="1" applyBorder="1" applyAlignment="1" applyProtection="1">
      <alignment horizontal="center"/>
      <protection/>
    </xf>
    <xf numFmtId="181" fontId="0" fillId="2" borderId="12" xfId="29" applyNumberFormat="1" applyFont="1" applyFill="1" applyBorder="1" applyAlignment="1" applyProtection="1">
      <alignment horizontal="center"/>
      <protection/>
    </xf>
    <xf numFmtId="181" fontId="0" fillId="2" borderId="12" xfId="29" applyNumberFormat="1" applyFont="1" applyFill="1" applyBorder="1" applyProtection="1">
      <alignment/>
      <protection/>
    </xf>
    <xf numFmtId="181" fontId="0" fillId="2" borderId="12" xfId="29" applyNumberFormat="1" applyFont="1" applyFill="1" applyBorder="1" applyAlignment="1" applyProtection="1">
      <alignment horizontal="right"/>
      <protection/>
    </xf>
    <xf numFmtId="181" fontId="0" fillId="2" borderId="10" xfId="29" applyNumberFormat="1" applyFont="1" applyFill="1" applyBorder="1" applyProtection="1">
      <alignment/>
      <protection/>
    </xf>
    <xf numFmtId="181" fontId="0" fillId="2" borderId="20" xfId="29" applyNumberFormat="1" applyFont="1" applyFill="1" applyBorder="1" applyAlignment="1" applyProtection="1">
      <alignment horizontal="right"/>
      <protection/>
    </xf>
    <xf numFmtId="0" fontId="0" fillId="2" borderId="1" xfId="29" applyFont="1" applyFill="1" applyBorder="1" applyProtection="1">
      <alignment/>
      <protection/>
    </xf>
    <xf numFmtId="181" fontId="0" fillId="2" borderId="3" xfId="22" applyNumberFormat="1" applyFont="1" applyFill="1" applyBorder="1" applyAlignment="1" applyProtection="1">
      <alignment horizontal="right"/>
      <protection/>
    </xf>
    <xf numFmtId="0" fontId="3" fillId="2" borderId="8" xfId="29" applyFont="1" applyFill="1" applyBorder="1" applyAlignment="1" applyProtection="1">
      <alignment horizontal="left"/>
      <protection/>
    </xf>
    <xf numFmtId="181" fontId="3" fillId="2" borderId="9" xfId="22" applyNumberFormat="1" applyFont="1" applyFill="1" applyBorder="1" applyAlignment="1" applyProtection="1">
      <alignment horizontal="right"/>
      <protection/>
    </xf>
    <xf numFmtId="0" fontId="0" fillId="2" borderId="0" xfId="29" applyFont="1" applyFill="1" applyProtection="1">
      <alignment/>
      <protection/>
    </xf>
    <xf numFmtId="18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0" fillId="2" borderId="13" xfId="29" applyFont="1" applyFill="1" applyBorder="1" applyAlignment="1" applyProtection="1">
      <alignment horizontal="center"/>
      <protection/>
    </xf>
    <xf numFmtId="0" fontId="0" fillId="2" borderId="15" xfId="29" applyFont="1" applyFill="1" applyBorder="1" applyAlignment="1" applyProtection="1">
      <alignment horizontal="center"/>
      <protection/>
    </xf>
    <xf numFmtId="0" fontId="0" fillId="2" borderId="14" xfId="29" applyFont="1" applyFill="1" applyBorder="1" applyAlignment="1" applyProtection="1">
      <alignment horizontal="center"/>
      <protection/>
    </xf>
    <xf numFmtId="0" fontId="0" fillId="2" borderId="0" xfId="29" applyFont="1" applyFill="1" applyBorder="1" applyAlignment="1" applyProtection="1">
      <alignment horizontal="center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2" borderId="20" xfId="29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181" fontId="0" fillId="2" borderId="0" xfId="29" applyNumberFormat="1" applyFont="1" applyFill="1" applyBorder="1" applyAlignment="1" applyProtection="1">
      <alignment horizontal="right"/>
      <protection/>
    </xf>
    <xf numFmtId="181" fontId="3" fillId="2" borderId="0" xfId="29" applyNumberFormat="1" applyFont="1" applyFill="1" applyBorder="1" applyAlignment="1" applyProtection="1">
      <alignment horizontal="right"/>
      <protection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0" fillId="2" borderId="21" xfId="29" applyFont="1" applyFill="1" applyBorder="1" applyAlignment="1" applyProtection="1">
      <alignment horizontal="center"/>
      <protection/>
    </xf>
    <xf numFmtId="0" fontId="0" fillId="2" borderId="22" xfId="29" applyFont="1" applyFill="1" applyBorder="1" applyAlignment="1" applyProtection="1">
      <alignment horizontal="center"/>
      <protection/>
    </xf>
    <xf numFmtId="3" fontId="0" fillId="2" borderId="16" xfId="0" applyNumberFormat="1" applyFill="1" applyBorder="1" applyAlignment="1">
      <alignment horizontal="right" indent="1"/>
    </xf>
    <xf numFmtId="0" fontId="0" fillId="2" borderId="0" xfId="29" applyFont="1" applyFill="1" applyBorder="1">
      <alignment/>
      <protection/>
    </xf>
    <xf numFmtId="3" fontId="0" fillId="2" borderId="3" xfId="0" applyNumberFormat="1" applyFill="1" applyBorder="1" applyAlignment="1">
      <alignment horizontal="right" indent="1"/>
    </xf>
    <xf numFmtId="0" fontId="0" fillId="2" borderId="0" xfId="29" applyFont="1" applyFill="1" applyBorder="1" applyProtection="1">
      <alignment/>
      <protection/>
    </xf>
    <xf numFmtId="3" fontId="3" fillId="2" borderId="9" xfId="0" applyNumberFormat="1" applyFont="1" applyFill="1" applyBorder="1" applyAlignment="1">
      <alignment horizontal="right" indent="1"/>
    </xf>
    <xf numFmtId="0" fontId="3" fillId="2" borderId="17" xfId="29" applyFont="1" applyFill="1" applyBorder="1">
      <alignment/>
      <protection/>
    </xf>
    <xf numFmtId="0" fontId="4" fillId="2" borderId="0" xfId="0" applyFont="1" applyFill="1" applyAlignment="1">
      <alignment horizontal="center"/>
    </xf>
    <xf numFmtId="0" fontId="0" fillId="2" borderId="0" xfId="30" applyFont="1" applyFill="1" applyAlignment="1" applyProtection="1">
      <alignment horizontal="fill"/>
      <protection/>
    </xf>
    <xf numFmtId="0" fontId="0" fillId="2" borderId="10" xfId="30" applyFont="1" applyFill="1" applyBorder="1" applyProtection="1">
      <alignment/>
      <protection/>
    </xf>
    <xf numFmtId="0" fontId="0" fillId="2" borderId="12" xfId="30" applyFont="1" applyFill="1" applyBorder="1" applyAlignment="1" applyProtection="1">
      <alignment horizontal="center"/>
      <protection/>
    </xf>
    <xf numFmtId="0" fontId="0" fillId="2" borderId="12" xfId="30" applyFont="1" applyFill="1" applyBorder="1" applyProtection="1">
      <alignment/>
      <protection/>
    </xf>
    <xf numFmtId="0" fontId="0" fillId="2" borderId="16" xfId="30" applyFont="1" applyFill="1" applyBorder="1" applyAlignment="1" applyProtection="1">
      <alignment horizontal="center"/>
      <protection/>
    </xf>
    <xf numFmtId="0" fontId="0" fillId="2" borderId="8" xfId="30" applyFont="1" applyFill="1" applyBorder="1" applyAlignment="1" applyProtection="1">
      <alignment horizontal="center"/>
      <protection/>
    </xf>
    <xf numFmtId="0" fontId="0" fillId="2" borderId="7" xfId="30" applyFont="1" applyFill="1" applyBorder="1" applyAlignment="1" applyProtection="1">
      <alignment horizontal="center"/>
      <protection/>
    </xf>
    <xf numFmtId="0" fontId="0" fillId="2" borderId="9" xfId="30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left"/>
      <protection/>
    </xf>
    <xf numFmtId="191" fontId="6" fillId="2" borderId="0" xfId="0" applyNumberFormat="1" applyFont="1" applyFill="1" applyAlignment="1" applyProtection="1">
      <alignment vertical="center"/>
      <protection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1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3" fontId="0" fillId="2" borderId="7" xfId="0" applyNumberFormat="1" applyFill="1" applyBorder="1" applyAlignment="1">
      <alignment horizontal="right" indent="1"/>
    </xf>
    <xf numFmtId="191" fontId="9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0" applyNumberFormat="1" applyFont="1" applyFill="1" applyBorder="1" applyAlignment="1">
      <alignment horizontal="right"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9" fillId="2" borderId="0" xfId="0" applyNumberFormat="1" applyFont="1" applyFill="1" applyAlignment="1">
      <alignment/>
    </xf>
    <xf numFmtId="191" fontId="9" fillId="2" borderId="0" xfId="0" applyNumberFormat="1" applyFont="1" applyFill="1" applyAlignment="1">
      <alignment horizontal="right"/>
    </xf>
    <xf numFmtId="182" fontId="0" fillId="2" borderId="0" xfId="30" applyNumberFormat="1" applyFont="1" applyFill="1" applyProtection="1">
      <alignment/>
      <protection/>
    </xf>
    <xf numFmtId="4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right" vertical="center" wrapText="1"/>
    </xf>
    <xf numFmtId="191" fontId="16" fillId="2" borderId="0" xfId="0" applyNumberFormat="1" applyFon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0" fontId="0" fillId="2" borderId="0" xfId="0" applyFont="1" applyFill="1" applyBorder="1" applyAlignment="1">
      <alignment horizontal="right" vertical="center" wrapText="1"/>
    </xf>
    <xf numFmtId="49" fontId="16" fillId="2" borderId="0" xfId="0" applyNumberFormat="1" applyFont="1" applyFill="1" applyAlignment="1">
      <alignment horizontal="left"/>
    </xf>
    <xf numFmtId="191" fontId="16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3" fillId="2" borderId="0" xfId="30" applyFont="1" applyFill="1" applyAlignment="1" applyProtection="1">
      <alignment horizontal="center"/>
      <protection/>
    </xf>
    <xf numFmtId="0" fontId="0" fillId="2" borderId="16" xfId="30" applyFont="1" applyFill="1" applyBorder="1" applyProtection="1">
      <alignment/>
      <protection/>
    </xf>
    <xf numFmtId="191" fontId="0" fillId="2" borderId="3" xfId="0" applyNumberFormat="1" applyFill="1" applyBorder="1" applyAlignment="1">
      <alignment horizontal="right" indent="1"/>
    </xf>
    <xf numFmtId="182" fontId="0" fillId="2" borderId="0" xfId="0" applyNumberFormat="1" applyFont="1" applyFill="1" applyBorder="1" applyAlignment="1">
      <alignment/>
    </xf>
    <xf numFmtId="0" fontId="0" fillId="2" borderId="1" xfId="30" applyNumberFormat="1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0" xfId="30" applyNumberFormat="1" applyFont="1" applyFill="1">
      <alignment/>
      <protection/>
    </xf>
    <xf numFmtId="1" fontId="0" fillId="2" borderId="0" xfId="0" applyNumberFormat="1" applyFill="1" applyAlignment="1">
      <alignment/>
    </xf>
    <xf numFmtId="0" fontId="0" fillId="2" borderId="1" xfId="30" applyFont="1" applyFill="1" applyBorder="1" applyAlignment="1" applyProtection="1">
      <alignment horizontal="center"/>
      <protection/>
    </xf>
    <xf numFmtId="0" fontId="0" fillId="2" borderId="2" xfId="30" applyFont="1" applyFill="1" applyBorder="1" applyAlignment="1" applyProtection="1">
      <alignment horizontal="center"/>
      <protection/>
    </xf>
    <xf numFmtId="0" fontId="0" fillId="2" borderId="3" xfId="30" applyFont="1" applyFill="1" applyBorder="1" applyAlignment="1" applyProtection="1">
      <alignment horizontal="center"/>
      <protection/>
    </xf>
    <xf numFmtId="0" fontId="0" fillId="2" borderId="8" xfId="30" applyFont="1" applyFill="1" applyBorder="1" applyProtection="1">
      <alignment/>
      <protection/>
    </xf>
    <xf numFmtId="0" fontId="0" fillId="2" borderId="7" xfId="30" applyFont="1" applyFill="1" applyBorder="1" applyProtection="1">
      <alignment/>
      <protection/>
    </xf>
    <xf numFmtId="0" fontId="0" fillId="2" borderId="1" xfId="30" applyFont="1" applyFill="1" applyBorder="1" applyAlignment="1" applyProtection="1">
      <alignment horizontal="left" indent="1"/>
      <protection/>
    </xf>
    <xf numFmtId="187" fontId="3" fillId="2" borderId="0" xfId="0" applyNumberFormat="1" applyFont="1" applyFill="1" applyBorder="1" applyAlignment="1">
      <alignment horizontal="right" vertical="center" wrapText="1"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10" xfId="31" applyFont="1" applyFill="1" applyBorder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center"/>
      <protection/>
    </xf>
    <xf numFmtId="0" fontId="0" fillId="2" borderId="8" xfId="31" applyFont="1" applyFill="1" applyBorder="1" applyProtection="1">
      <alignment/>
      <protection/>
    </xf>
    <xf numFmtId="0" fontId="0" fillId="2" borderId="7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31" applyFont="1" applyFill="1" applyBorder="1" applyProtection="1">
      <alignment/>
      <protection/>
    </xf>
    <xf numFmtId="0" fontId="0" fillId="2" borderId="2" xfId="31" applyFont="1" applyFill="1" applyBorder="1" applyAlignment="1" applyProtection="1">
      <alignment horizontal="center"/>
      <protection/>
    </xf>
    <xf numFmtId="0" fontId="0" fillId="2" borderId="2" xfId="31" applyFont="1" applyFill="1" applyBorder="1" applyAlignment="1" applyProtection="1">
      <alignment horizontal="fill"/>
      <protection/>
    </xf>
    <xf numFmtId="0" fontId="0" fillId="2" borderId="3" xfId="31" applyFont="1" applyFill="1" applyBorder="1" applyAlignment="1" applyProtection="1">
      <alignment horizontal="fill"/>
      <protection/>
    </xf>
    <xf numFmtId="0" fontId="0" fillId="2" borderId="7" xfId="31" applyFont="1" applyFill="1" applyBorder="1" applyProtection="1">
      <alignment/>
      <protection/>
    </xf>
    <xf numFmtId="0" fontId="0" fillId="2" borderId="9" xfId="31" applyFont="1" applyFill="1" applyBorder="1" applyAlignment="1" applyProtection="1">
      <alignment horizontal="center"/>
      <protection/>
    </xf>
    <xf numFmtId="0" fontId="0" fillId="2" borderId="8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2" xfId="31" applyNumberFormat="1" applyFont="1" applyFill="1" applyBorder="1" applyAlignment="1" applyProtection="1">
      <alignment horizontal="center"/>
      <protection/>
    </xf>
    <xf numFmtId="183" fontId="0" fillId="2" borderId="7" xfId="31" applyNumberFormat="1" applyFont="1" applyFill="1" applyBorder="1" applyAlignment="1" applyProtection="1">
      <alignment horizontal="center"/>
      <protection/>
    </xf>
    <xf numFmtId="187" fontId="0" fillId="2" borderId="0" xfId="31" applyNumberFormat="1" applyFont="1" applyFill="1">
      <alignment/>
      <protection/>
    </xf>
    <xf numFmtId="187" fontId="0" fillId="2" borderId="0" xfId="31" applyNumberFormat="1" applyFont="1" applyFill="1" applyProtection="1">
      <alignment/>
      <protection/>
    </xf>
    <xf numFmtId="0" fontId="14" fillId="2" borderId="0" xfId="0" applyFont="1" applyFill="1" applyAlignment="1">
      <alignment/>
    </xf>
    <xf numFmtId="187" fontId="14" fillId="2" borderId="0" xfId="0" applyNumberFormat="1" applyFont="1" applyFill="1" applyAlignment="1">
      <alignment/>
    </xf>
    <xf numFmtId="0" fontId="0" fillId="2" borderId="0" xfId="31" applyFont="1" applyFill="1" applyAlignment="1" applyProtection="1">
      <alignment horizontal="fill"/>
      <protection/>
    </xf>
    <xf numFmtId="0" fontId="0" fillId="2" borderId="12" xfId="31" applyFont="1" applyFill="1" applyBorder="1" applyAlignment="1" applyProtection="1">
      <alignment horizontal="center"/>
      <protection/>
    </xf>
    <xf numFmtId="0" fontId="0" fillId="2" borderId="16" xfId="31" applyFont="1" applyFill="1" applyBorder="1" applyProtection="1">
      <alignment/>
      <protection/>
    </xf>
    <xf numFmtId="0" fontId="0" fillId="2" borderId="2" xfId="31" applyFont="1" applyFill="1" applyBorder="1" applyProtection="1">
      <alignment/>
      <protection/>
    </xf>
    <xf numFmtId="182" fontId="0" fillId="2" borderId="0" xfId="30" applyNumberFormat="1" applyFont="1" applyFill="1" applyBorder="1" applyProtection="1">
      <alignment/>
      <protection/>
    </xf>
    <xf numFmtId="1" fontId="0" fillId="2" borderId="2" xfId="31" applyNumberFormat="1" applyFont="1" applyFill="1" applyBorder="1" applyAlignment="1" applyProtection="1">
      <alignment horizontal="center"/>
      <protection/>
    </xf>
    <xf numFmtId="1" fontId="0" fillId="2" borderId="7" xfId="31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184" fontId="0" fillId="2" borderId="0" xfId="32" applyNumberFormat="1" applyFont="1" applyFill="1" applyProtection="1">
      <alignment/>
      <protection/>
    </xf>
    <xf numFmtId="0" fontId="0" fillId="2" borderId="0" xfId="32" applyFont="1" applyFill="1" applyBorder="1">
      <alignment/>
      <protection/>
    </xf>
    <xf numFmtId="0" fontId="0" fillId="2" borderId="10" xfId="32" applyFont="1" applyFill="1" applyBorder="1" applyAlignment="1">
      <alignment horizontal="center"/>
      <protection/>
    </xf>
    <xf numFmtId="0" fontId="0" fillId="2" borderId="8" xfId="32" applyFont="1" applyFill="1" applyBorder="1">
      <alignment/>
      <protection/>
    </xf>
    <xf numFmtId="0" fontId="0" fillId="2" borderId="1" xfId="32" applyFont="1" applyFill="1" applyBorder="1">
      <alignment/>
      <protection/>
    </xf>
    <xf numFmtId="181" fontId="0" fillId="2" borderId="0" xfId="32" applyNumberFormat="1" applyFont="1" applyFill="1" applyProtection="1">
      <alignment/>
      <protection/>
    </xf>
    <xf numFmtId="0" fontId="3" fillId="2" borderId="8" xfId="32" applyFont="1" applyFill="1" applyBorder="1">
      <alignment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14" fillId="2" borderId="17" xfId="27" applyFont="1" applyFill="1" applyBorder="1" applyAlignment="1">
      <alignment/>
      <protection/>
    </xf>
    <xf numFmtId="0" fontId="0" fillId="2" borderId="13" xfId="27" applyFont="1" applyFill="1" applyBorder="1" applyAlignment="1">
      <alignment horizontal="center"/>
      <protection/>
    </xf>
    <xf numFmtId="0" fontId="0" fillId="2" borderId="15" xfId="27" applyFont="1" applyFill="1" applyBorder="1" applyAlignment="1">
      <alignment horizontal="center"/>
      <protection/>
    </xf>
    <xf numFmtId="0" fontId="0" fillId="2" borderId="14" xfId="27" applyFont="1" applyFill="1" applyBorder="1" applyAlignment="1">
      <alignment horizontal="center"/>
      <protection/>
    </xf>
    <xf numFmtId="0" fontId="0" fillId="2" borderId="1" xfId="27" applyFont="1" applyFill="1" applyBorder="1" applyAlignment="1">
      <alignment horizontal="left"/>
      <protection/>
    </xf>
    <xf numFmtId="0" fontId="0" fillId="2" borderId="8" xfId="27" applyFont="1" applyFill="1" applyBorder="1" applyAlignment="1">
      <alignment horizontal="left"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0" fontId="0" fillId="0" borderId="0" xfId="34" applyFont="1" applyBorder="1">
      <alignment/>
      <protection/>
    </xf>
    <xf numFmtId="3" fontId="0" fillId="2" borderId="0" xfId="0" applyNumberFormat="1" applyFill="1" applyAlignment="1">
      <alignment/>
    </xf>
    <xf numFmtId="3" fontId="0" fillId="2" borderId="10" xfId="0" applyNumberFormat="1" applyFill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indent="1"/>
    </xf>
    <xf numFmtId="3" fontId="13" fillId="2" borderId="1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21" fillId="2" borderId="9" xfId="0" applyNumberFormat="1" applyFont="1" applyFill="1" applyBorder="1" applyAlignment="1">
      <alignment horizontal="right"/>
    </xf>
    <xf numFmtId="3" fontId="21" fillId="2" borderId="7" xfId="0" applyNumberFormat="1" applyFont="1" applyFill="1" applyBorder="1" applyAlignment="1">
      <alignment horizontal="right"/>
    </xf>
    <xf numFmtId="3" fontId="21" fillId="2" borderId="17" xfId="0" applyNumberFormat="1" applyFont="1" applyFill="1" applyBorder="1" applyAlignment="1">
      <alignment horizontal="right"/>
    </xf>
    <xf numFmtId="181" fontId="0" fillId="2" borderId="16" xfId="29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Alignment="1">
      <alignment/>
    </xf>
    <xf numFmtId="3" fontId="6" fillId="0" borderId="9" xfId="0" applyNumberFormat="1" applyFont="1" applyBorder="1" applyAlignment="1">
      <alignment horizontal="right"/>
    </xf>
    <xf numFmtId="191" fontId="0" fillId="2" borderId="0" xfId="30" applyNumberFormat="1" applyFont="1" applyFill="1" applyProtection="1">
      <alignment/>
      <protection/>
    </xf>
    <xf numFmtId="0" fontId="0" fillId="2" borderId="8" xfId="30" applyFont="1" applyFill="1" applyBorder="1" applyAlignment="1" applyProtection="1">
      <alignment horizontal="left" indent="1"/>
      <protection/>
    </xf>
    <xf numFmtId="0" fontId="0" fillId="2" borderId="7" xfId="32" applyNumberFormat="1" applyFont="1" applyFill="1" applyBorder="1" applyAlignment="1" quotePrefix="1">
      <alignment horizontal="center"/>
      <protection/>
    </xf>
    <xf numFmtId="187" fontId="0" fillId="2" borderId="3" xfId="0" applyNumberFormat="1" applyFill="1" applyBorder="1" applyAlignment="1">
      <alignment horizontal="right" indent="1"/>
    </xf>
    <xf numFmtId="49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4" fillId="0" borderId="0" xfId="35" applyNumberFormat="1" applyFont="1" applyAlignment="1">
      <alignment horizontal="center"/>
      <protection/>
    </xf>
    <xf numFmtId="0" fontId="0" fillId="0" borderId="16" xfId="34" applyFont="1" applyBorder="1" applyAlignment="1">
      <alignment horizontal="center"/>
      <protection/>
    </xf>
    <xf numFmtId="191" fontId="0" fillId="0" borderId="3" xfId="0" applyNumberFormat="1" applyFon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4" fontId="0" fillId="0" borderId="7" xfId="0" applyNumberFormat="1" applyBorder="1" applyAlignment="1">
      <alignment horizontal="right" indent="1"/>
    </xf>
    <xf numFmtId="191" fontId="0" fillId="0" borderId="0" xfId="0" applyNumberFormat="1" applyAlignment="1">
      <alignment horizontal="center"/>
    </xf>
    <xf numFmtId="4" fontId="0" fillId="0" borderId="17" xfId="0" applyNumberFormat="1" applyBorder="1" applyAlignment="1">
      <alignment horizontal="right" indent="1"/>
    </xf>
    <xf numFmtId="4" fontId="0" fillId="0" borderId="8" xfId="0" applyNumberFormat="1" applyBorder="1" applyAlignment="1">
      <alignment horizontal="right" indent="1"/>
    </xf>
    <xf numFmtId="191" fontId="0" fillId="2" borderId="12" xfId="0" applyNumberFormat="1" applyFill="1" applyBorder="1" applyAlignment="1">
      <alignment horizontal="right" indent="1"/>
    </xf>
    <xf numFmtId="191" fontId="0" fillId="2" borderId="2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12" xfId="27" applyFont="1" applyBorder="1" applyAlignment="1">
      <alignment horizontal="center"/>
      <protection/>
    </xf>
    <xf numFmtId="3" fontId="0" fillId="0" borderId="0" xfId="28" applyNumberFormat="1" applyFont="1">
      <alignment/>
      <protection/>
    </xf>
    <xf numFmtId="3" fontId="9" fillId="2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 indent="1"/>
    </xf>
    <xf numFmtId="3" fontId="0" fillId="0" borderId="9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191" fontId="0" fillId="0" borderId="9" xfId="0" applyNumberFormat="1" applyFill="1" applyBorder="1" applyAlignment="1">
      <alignment horizontal="right" indent="1"/>
    </xf>
    <xf numFmtId="191" fontId="0" fillId="0" borderId="3" xfId="0" applyNumberFormat="1" applyFill="1" applyBorder="1" applyAlignment="1">
      <alignment horizontal="right" indent="1"/>
    </xf>
    <xf numFmtId="187" fontId="0" fillId="0" borderId="2" xfId="0" applyNumberFormat="1" applyBorder="1" applyAlignment="1">
      <alignment/>
    </xf>
    <xf numFmtId="187" fontId="3" fillId="2" borderId="9" xfId="0" applyNumberFormat="1" applyFont="1" applyFill="1" applyBorder="1" applyAlignment="1">
      <alignment horizontal="right" indent="1"/>
    </xf>
    <xf numFmtId="1" fontId="0" fillId="2" borderId="0" xfId="30" applyNumberFormat="1" applyFont="1" applyFill="1" applyProtection="1">
      <alignment/>
      <protection/>
    </xf>
    <xf numFmtId="0" fontId="0" fillId="0" borderId="1" xfId="28" applyNumberFormat="1" applyFont="1" applyBorder="1" applyAlignment="1">
      <alignment horizontal="left"/>
      <protection/>
    </xf>
    <xf numFmtId="191" fontId="0" fillId="0" borderId="0" xfId="35" applyNumberFormat="1" applyFont="1">
      <alignment/>
      <protection/>
    </xf>
    <xf numFmtId="3" fontId="0" fillId="0" borderId="2" xfId="0" applyNumberFormat="1" applyBorder="1" applyAlignment="1">
      <alignment horizontal="right" indent="1"/>
    </xf>
    <xf numFmtId="0" fontId="0" fillId="2" borderId="0" xfId="30" applyFont="1" applyFill="1" applyProtection="1" quotePrefix="1">
      <alignment/>
      <protection/>
    </xf>
    <xf numFmtId="0" fontId="0" fillId="0" borderId="1" xfId="24" applyNumberFormat="1" applyFont="1" applyBorder="1" applyAlignment="1">
      <alignment horizontal="left"/>
      <protection/>
    </xf>
    <xf numFmtId="0" fontId="0" fillId="0" borderId="0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2" fillId="0" borderId="0" xfId="15" applyAlignment="1">
      <alignment/>
    </xf>
    <xf numFmtId="191" fontId="0" fillId="0" borderId="16" xfId="0" applyNumberFormat="1" applyFont="1" applyBorder="1" applyAlignment="1">
      <alignment horizontal="right"/>
    </xf>
    <xf numFmtId="191" fontId="0" fillId="0" borderId="3" xfId="0" applyNumberFormat="1" applyFont="1" applyBorder="1" applyAlignment="1">
      <alignment horizontal="right"/>
    </xf>
    <xf numFmtId="191" fontId="0" fillId="0" borderId="9" xfId="0" applyNumberFormat="1" applyFont="1" applyBorder="1" applyAlignment="1">
      <alignment horizontal="right"/>
    </xf>
    <xf numFmtId="0" fontId="0" fillId="0" borderId="1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5" fillId="2" borderId="0" xfId="31" applyFont="1" applyFill="1" applyAlignment="1" applyProtection="1">
      <alignment horizontal="center"/>
      <protection/>
    </xf>
    <xf numFmtId="0" fontId="0" fillId="2" borderId="16" xfId="31" applyFont="1" applyFill="1" applyBorder="1" applyAlignment="1" applyProtection="1">
      <alignment horizontal="center"/>
      <protection/>
    </xf>
    <xf numFmtId="0" fontId="0" fillId="2" borderId="20" xfId="31" applyFont="1" applyFill="1" applyBorder="1" applyAlignment="1" applyProtection="1">
      <alignment horizontal="center"/>
      <protection/>
    </xf>
    <xf numFmtId="0" fontId="0" fillId="2" borderId="10" xfId="31" applyFont="1" applyFill="1" applyBorder="1" applyAlignment="1" applyProtection="1">
      <alignment horizontal="center"/>
      <protection/>
    </xf>
    <xf numFmtId="0" fontId="0" fillId="2" borderId="23" xfId="31" applyFont="1" applyFill="1" applyBorder="1" applyAlignment="1" applyProtection="1">
      <alignment horizontal="center"/>
      <protection/>
    </xf>
    <xf numFmtId="0" fontId="0" fillId="2" borderId="24" xfId="31" applyFont="1" applyFill="1" applyBorder="1" applyAlignment="1" applyProtection="1">
      <alignment horizontal="center"/>
      <protection/>
    </xf>
    <xf numFmtId="0" fontId="0" fillId="2" borderId="25" xfId="30" applyFont="1" applyFill="1" applyBorder="1" applyAlignment="1" applyProtection="1">
      <alignment horizontal="center"/>
      <protection/>
    </xf>
    <xf numFmtId="0" fontId="5" fillId="2" borderId="0" xfId="31" applyFont="1" applyFill="1" applyAlignment="1">
      <alignment horizontal="center"/>
      <protection/>
    </xf>
    <xf numFmtId="0" fontId="0" fillId="2" borderId="26" xfId="31" applyFont="1" applyFill="1" applyBorder="1" applyAlignment="1" applyProtection="1">
      <alignment horizontal="center"/>
      <protection/>
    </xf>
    <xf numFmtId="0" fontId="0" fillId="2" borderId="27" xfId="31" applyFont="1" applyFill="1" applyBorder="1" applyAlignment="1" applyProtection="1">
      <alignment horizontal="center"/>
      <protection/>
    </xf>
    <xf numFmtId="0" fontId="0" fillId="2" borderId="28" xfId="31" applyFont="1" applyFill="1" applyBorder="1" applyAlignment="1" applyProtection="1">
      <alignment horizontal="center"/>
      <protection/>
    </xf>
    <xf numFmtId="0" fontId="0" fillId="2" borderId="29" xfId="31" applyFont="1" applyFill="1" applyBorder="1" applyAlignment="1" applyProtection="1">
      <alignment horizontal="center"/>
      <protection/>
    </xf>
    <xf numFmtId="0" fontId="0" fillId="2" borderId="30" xfId="31" applyFont="1" applyFill="1" applyBorder="1" applyAlignment="1" applyProtection="1">
      <alignment horizontal="center"/>
      <protection/>
    </xf>
    <xf numFmtId="0" fontId="0" fillId="2" borderId="4" xfId="30" applyFont="1" applyFill="1" applyBorder="1" applyAlignment="1" applyProtection="1">
      <alignment horizontal="center"/>
      <protection/>
    </xf>
    <xf numFmtId="0" fontId="0" fillId="2" borderId="7" xfId="30" applyFont="1" applyFill="1" applyBorder="1" applyAlignment="1" applyProtection="1">
      <alignment horizontal="center"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1" fontId="0" fillId="2" borderId="28" xfId="22" applyNumberFormat="1" applyFont="1" applyFill="1" applyBorder="1" applyAlignment="1" applyProtection="1">
      <alignment horizontal="center"/>
      <protection/>
    </xf>
    <xf numFmtId="181" fontId="0" fillId="2" borderId="30" xfId="22" applyNumberFormat="1" applyFont="1" applyFill="1" applyBorder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0" xfId="29" applyFont="1" applyFill="1" applyBorder="1" applyAlignment="1">
      <alignment horizontal="center"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2" borderId="28" xfId="30" applyFont="1" applyFill="1" applyBorder="1" applyAlignment="1" applyProtection="1">
      <alignment horizontal="center"/>
      <protection/>
    </xf>
    <xf numFmtId="0" fontId="0" fillId="2" borderId="29" xfId="30" applyFont="1" applyFill="1" applyBorder="1" applyAlignment="1" applyProtection="1">
      <alignment horizontal="center"/>
      <protection/>
    </xf>
    <xf numFmtId="0" fontId="0" fillId="2" borderId="30" xfId="30" applyFont="1" applyFill="1" applyBorder="1" applyAlignment="1" applyProtection="1">
      <alignment horizontal="center"/>
      <protection/>
    </xf>
    <xf numFmtId="191" fontId="16" fillId="2" borderId="0" xfId="0" applyNumberFormat="1" applyFont="1" applyFill="1" applyAlignment="1">
      <alignment/>
    </xf>
    <xf numFmtId="0" fontId="0" fillId="2" borderId="31" xfId="3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2" borderId="25" xfId="32" applyFont="1" applyFill="1" applyBorder="1" applyAlignment="1">
      <alignment horizontal="center"/>
      <protection/>
    </xf>
    <xf numFmtId="0" fontId="0" fillId="2" borderId="28" xfId="32" applyFont="1" applyFill="1" applyBorder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25" xfId="32" applyFont="1" applyBorder="1" applyAlignment="1">
      <alignment horizontal="center"/>
      <protection/>
    </xf>
    <xf numFmtId="0" fontId="0" fillId="0" borderId="12" xfId="32" applyFont="1" applyBorder="1" applyAlignment="1">
      <alignment horizontal="center"/>
      <protection/>
    </xf>
    <xf numFmtId="0" fontId="0" fillId="0" borderId="16" xfId="32" applyFont="1" applyBorder="1" applyAlignment="1">
      <alignment horizontal="center"/>
      <protection/>
    </xf>
    <xf numFmtId="0" fontId="0" fillId="0" borderId="2" xfId="32" applyFont="1" applyBorder="1" applyAlignment="1">
      <alignment horizontal="center"/>
      <protection/>
    </xf>
    <xf numFmtId="0" fontId="0" fillId="0" borderId="5" xfId="32" applyFont="1" applyBorder="1" applyAlignment="1">
      <alignment horizontal="center"/>
      <protection/>
    </xf>
    <xf numFmtId="0" fontId="0" fillId="0" borderId="6" xfId="32" applyFont="1" applyBorder="1" applyAlignment="1">
      <alignment horizontal="center"/>
      <protection/>
    </xf>
    <xf numFmtId="0" fontId="0" fillId="0" borderId="11" xfId="32" applyFont="1" applyBorder="1" applyAlignment="1">
      <alignment horizontal="center"/>
      <protection/>
    </xf>
    <xf numFmtId="0" fontId="0" fillId="0" borderId="23" xfId="32" applyFont="1" applyBorder="1" applyAlignment="1">
      <alignment horizontal="center"/>
      <protection/>
    </xf>
    <xf numFmtId="0" fontId="0" fillId="0" borderId="3" xfId="32" applyFont="1" applyBorder="1" applyAlignment="1">
      <alignment horizontal="center"/>
      <protection/>
    </xf>
    <xf numFmtId="0" fontId="0" fillId="0" borderId="1" xfId="32" applyFont="1" applyBorder="1" applyAlignment="1">
      <alignment horizontal="center"/>
      <protection/>
    </xf>
    <xf numFmtId="0" fontId="0" fillId="0" borderId="31" xfId="32" applyFont="1" applyBorder="1" applyAlignment="1">
      <alignment horizont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0" borderId="28" xfId="34" applyFont="1" applyBorder="1" applyAlignment="1">
      <alignment horizontal="center"/>
      <protection/>
    </xf>
    <xf numFmtId="0" fontId="0" fillId="0" borderId="29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0" borderId="25" xfId="34" applyFont="1" applyBorder="1" applyAlignment="1">
      <alignment horizont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12" xfId="35" applyFont="1" applyBorder="1" applyAlignment="1">
      <alignment horizontal="center"/>
      <protection/>
    </xf>
    <xf numFmtId="0" fontId="0" fillId="0" borderId="16" xfId="35" applyFont="1" applyBorder="1" applyAlignment="1">
      <alignment horizontal="center"/>
      <protection/>
    </xf>
    <xf numFmtId="0" fontId="0" fillId="0" borderId="25" xfId="36" applyFont="1" applyBorder="1" applyAlignment="1">
      <alignment horizontal="center"/>
      <protection/>
    </xf>
    <xf numFmtId="0" fontId="0" fillId="0" borderId="28" xfId="36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28" xfId="23" applyFont="1" applyBorder="1" applyAlignment="1">
      <alignment horizontal="center"/>
      <protection/>
    </xf>
    <xf numFmtId="0" fontId="0" fillId="0" borderId="25" xfId="24" applyFont="1" applyBorder="1" applyAlignment="1">
      <alignment horizontal="center"/>
      <protection/>
    </xf>
    <xf numFmtId="0" fontId="0" fillId="0" borderId="28" xfId="24" applyFont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0" borderId="30" xfId="24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16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0" fontId="0" fillId="0" borderId="25" xfId="25" applyFont="1" applyBorder="1" applyAlignment="1">
      <alignment horizontal="center"/>
      <protection/>
    </xf>
    <xf numFmtId="0" fontId="0" fillId="0" borderId="28" xfId="25" applyFont="1" applyBorder="1" applyAlignment="1">
      <alignment horizontal="center"/>
      <protection/>
    </xf>
    <xf numFmtId="182" fontId="0" fillId="0" borderId="11" xfId="25" applyNumberFormat="1" applyFont="1" applyBorder="1" applyAlignment="1" applyProtection="1">
      <alignment horizontal="center"/>
      <protection/>
    </xf>
    <xf numFmtId="0" fontId="0" fillId="0" borderId="11" xfId="25" applyFont="1" applyBorder="1" applyAlignment="1">
      <alignment horizontal="center"/>
      <protection/>
    </xf>
    <xf numFmtId="0" fontId="0" fillId="0" borderId="23" xfId="25" applyFont="1" applyBorder="1" applyAlignment="1">
      <alignment horizontal="center"/>
      <protection/>
    </xf>
    <xf numFmtId="0" fontId="5" fillId="0" borderId="0" xfId="25" applyFont="1" applyFill="1" applyAlignment="1">
      <alignment horizontal="center"/>
      <protection/>
    </xf>
    <xf numFmtId="182" fontId="0" fillId="0" borderId="12" xfId="25" applyNumberFormat="1" applyFont="1" applyBorder="1" applyAlignment="1" applyProtection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0" borderId="25" xfId="26" applyFont="1" applyBorder="1" applyAlignment="1">
      <alignment horizontal="center"/>
      <protection/>
    </xf>
    <xf numFmtId="0" fontId="0" fillId="0" borderId="28" xfId="26" applyFont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0" borderId="27" xfId="26" applyFont="1" applyBorder="1" applyAlignment="1">
      <alignment horizontal="center"/>
      <protection/>
    </xf>
    <xf numFmtId="0" fontId="0" fillId="0" borderId="32" xfId="26" applyFont="1" applyBorder="1" applyAlignment="1">
      <alignment horizontal="center"/>
      <protection/>
    </xf>
    <xf numFmtId="0" fontId="0" fillId="0" borderId="33" xfId="26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0" fillId="0" borderId="25" xfId="27" applyFont="1" applyBorder="1" applyAlignment="1">
      <alignment horizontal="center"/>
      <protection/>
    </xf>
    <xf numFmtId="0" fontId="0" fillId="0" borderId="28" xfId="27" applyFont="1" applyBorder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0" borderId="25" xfId="28" applyFont="1" applyBorder="1" applyAlignment="1">
      <alignment horizontal="center"/>
      <protection/>
    </xf>
    <xf numFmtId="0" fontId="0" fillId="0" borderId="28" xfId="28" applyFont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180" fontId="2" fillId="0" borderId="0" xfId="15" applyNumberFormat="1" applyAlignment="1" applyProtection="1">
      <alignment horizontal="center"/>
      <protection/>
    </xf>
    <xf numFmtId="0" fontId="2" fillId="0" borderId="0" xfId="15" applyAlignment="1">
      <alignment horizontal="center"/>
    </xf>
    <xf numFmtId="0" fontId="2" fillId="2" borderId="0" xfId="15" applyFill="1" applyAlignment="1">
      <alignment/>
    </xf>
    <xf numFmtId="0" fontId="2" fillId="2" borderId="0" xfId="15" applyFill="1" applyAlignment="1" applyProtection="1">
      <alignment/>
      <protection/>
    </xf>
    <xf numFmtId="0" fontId="2" fillId="2" borderId="0" xfId="15" applyFill="1" applyAlignment="1">
      <alignment horizontal="center"/>
    </xf>
    <xf numFmtId="0" fontId="2" fillId="2" borderId="0" xfId="15" applyFill="1" applyBorder="1" applyAlignment="1">
      <alignment horizontal="center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" fillId="2" borderId="0" xfId="15" applyFill="1" applyAlignment="1">
      <alignment horizontal="left"/>
    </xf>
  </cellXfs>
  <cellStyles count="2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4.emf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28</xdr:row>
      <xdr:rowOff>0</xdr:rowOff>
    </xdr:from>
    <xdr:to>
      <xdr:col>1</xdr:col>
      <xdr:colOff>523875</xdr:colOff>
      <xdr:row>29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66675</xdr:colOff>
      <xdr:row>29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66675</xdr:colOff>
      <xdr:row>29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66675</xdr:colOff>
      <xdr:row>29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66675</xdr:colOff>
      <xdr:row>29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66675</xdr:colOff>
      <xdr:row>29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68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180975</xdr:colOff>
      <xdr:row>28</xdr:row>
      <xdr:rowOff>142875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6863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6619875" y="161925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152400</xdr:colOff>
      <xdr:row>48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780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85725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9582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85725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9906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85725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0067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47625</xdr:colOff>
      <xdr:row>94</xdr:row>
      <xdr:rowOff>85725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541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47625</xdr:colOff>
      <xdr:row>95</xdr:row>
      <xdr:rowOff>85725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5573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47625</xdr:colOff>
      <xdr:row>108</xdr:row>
      <xdr:rowOff>85725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7678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47625</xdr:colOff>
      <xdr:row>109</xdr:row>
      <xdr:rowOff>85725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47625</xdr:colOff>
      <xdr:row>117</xdr:row>
      <xdr:rowOff>85725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9135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47625</xdr:colOff>
      <xdr:row>118</xdr:row>
      <xdr:rowOff>85725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19875" y="19297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152400</xdr:colOff>
      <xdr:row>182</xdr:row>
      <xdr:rowOff>142875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29660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180975</xdr:colOff>
      <xdr:row>183</xdr:row>
      <xdr:rowOff>142875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298227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152400</xdr:colOff>
      <xdr:row>184</xdr:row>
      <xdr:rowOff>142875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9984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114300</xdr:colOff>
      <xdr:row>185</xdr:row>
      <xdr:rowOff>142875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3014662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114300</xdr:colOff>
      <xdr:row>186</xdr:row>
      <xdr:rowOff>142875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303085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21</xdr:row>
      <xdr:rowOff>0</xdr:rowOff>
    </xdr:from>
    <xdr:to>
      <xdr:col>9</xdr:col>
      <xdr:colOff>600075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as.es/estadisticas/eat/welcome.htm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13" customWidth="1"/>
  </cols>
  <sheetData>
    <row r="1" ht="20.25">
      <c r="E1" s="584" t="s">
        <v>344</v>
      </c>
    </row>
    <row r="4" ht="15.75">
      <c r="E4" s="585" t="s">
        <v>345</v>
      </c>
    </row>
    <row r="8" s="586" customFormat="1" ht="12.75">
      <c r="A8" s="586" t="s">
        <v>346</v>
      </c>
    </row>
    <row r="9" s="586" customFormat="1" ht="12.75">
      <c r="A9" s="586" t="s">
        <v>348</v>
      </c>
    </row>
    <row r="10" s="586" customFormat="1" ht="12.75">
      <c r="A10" s="586" t="s">
        <v>349</v>
      </c>
    </row>
    <row r="11" s="586" customFormat="1" ht="12.75">
      <c r="A11" s="586" t="s">
        <v>350</v>
      </c>
    </row>
    <row r="12" s="586" customFormat="1" ht="12.75">
      <c r="A12" s="586" t="s">
        <v>351</v>
      </c>
    </row>
    <row r="13" s="586" customFormat="1" ht="12.75">
      <c r="A13" s="586" t="s">
        <v>352</v>
      </c>
    </row>
    <row r="14" s="586" customFormat="1" ht="12.75">
      <c r="A14" s="586" t="s">
        <v>353</v>
      </c>
    </row>
    <row r="15" s="586" customFormat="1" ht="12.75">
      <c r="A15" s="586" t="s">
        <v>354</v>
      </c>
    </row>
    <row r="16" s="586" customFormat="1" ht="12.75">
      <c r="A16" s="586" t="s">
        <v>355</v>
      </c>
    </row>
    <row r="17" s="586" customFormat="1" ht="12.75">
      <c r="A17" s="586" t="s">
        <v>356</v>
      </c>
    </row>
    <row r="18" s="586" customFormat="1" ht="12.75">
      <c r="A18" s="586" t="s">
        <v>357</v>
      </c>
    </row>
    <row r="19" s="586" customFormat="1" ht="12.75">
      <c r="A19" s="586" t="s">
        <v>358</v>
      </c>
    </row>
    <row r="20" s="586" customFormat="1" ht="12.75">
      <c r="A20" s="586" t="s">
        <v>359</v>
      </c>
    </row>
    <row r="21" s="586" customFormat="1" ht="12.75">
      <c r="A21" s="586" t="s">
        <v>360</v>
      </c>
    </row>
    <row r="22" s="586" customFormat="1" ht="12.75">
      <c r="A22" s="586" t="s">
        <v>361</v>
      </c>
    </row>
    <row r="23" s="586" customFormat="1" ht="12.75">
      <c r="A23" s="586" t="s">
        <v>362</v>
      </c>
    </row>
    <row r="24" s="586" customFormat="1" ht="12.75">
      <c r="A24" s="586" t="s">
        <v>363</v>
      </c>
    </row>
    <row r="25" s="586" customFormat="1" ht="12.75">
      <c r="A25" s="586" t="s">
        <v>364</v>
      </c>
    </row>
    <row r="26" s="586" customFormat="1" ht="12.75">
      <c r="A26" s="586" t="s">
        <v>365</v>
      </c>
    </row>
    <row r="27" s="586" customFormat="1" ht="12.75">
      <c r="A27" s="586" t="s">
        <v>366</v>
      </c>
    </row>
    <row r="28" s="586" customFormat="1" ht="12.75">
      <c r="A28" s="586" t="s">
        <v>367</v>
      </c>
    </row>
    <row r="29" s="586" customFormat="1" ht="12.75">
      <c r="A29" s="586" t="s">
        <v>368</v>
      </c>
    </row>
    <row r="30" s="586" customFormat="1" ht="12.75">
      <c r="A30" s="586" t="s">
        <v>369</v>
      </c>
    </row>
    <row r="31" s="586" customFormat="1" ht="12.75">
      <c r="A31" s="586" t="s">
        <v>370</v>
      </c>
    </row>
    <row r="32" s="586" customFormat="1" ht="12.75">
      <c r="A32" s="586" t="s">
        <v>371</v>
      </c>
    </row>
    <row r="33" s="586" customFormat="1" ht="12.75">
      <c r="A33" s="586" t="s">
        <v>372</v>
      </c>
    </row>
    <row r="34" s="586" customFormat="1" ht="12.75">
      <c r="A34" s="586" t="s">
        <v>373</v>
      </c>
    </row>
    <row r="35" s="586" customFormat="1" ht="12.75">
      <c r="A35" s="586" t="s">
        <v>374</v>
      </c>
    </row>
    <row r="36" s="586" customFormat="1" ht="12.75">
      <c r="A36" s="586" t="s">
        <v>375</v>
      </c>
    </row>
    <row r="37" s="586" customFormat="1" ht="12.75">
      <c r="A37" s="586" t="s">
        <v>376</v>
      </c>
    </row>
  </sheetData>
  <mergeCells count="30">
    <mergeCell ref="A36:IV36"/>
    <mergeCell ref="A37:IV37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5.1'!A1" display="5.1.  Proyecciones de población calculadas para el total de España (a 1 de julio de cada año) "/>
    <hyperlink ref="A9" location="'5.2'!A1" display="5.2. Cifras de población según Comunidades Autónomas y sexo (a 1 de enero de cada año) "/>
    <hyperlink ref="A10" location="'5.3'!A1" display="5.3.  Cifras de población de los Censos según el tamaño de los municipios y número de habitantes "/>
    <hyperlink ref="A11" location="'5.4'!A1" display="5.4.  Distribución de los municipios según el número de habitantes "/>
    <hyperlink ref="A12" location="'5.5'!A1" display="5.5.  Distribución autónomica de municipios y habitantes (a 1 de Enero de 2006) "/>
    <hyperlink ref="A13" location="'5.6'!A1" display="5.6.  Serie histórica de la población activa por rama de actividad: Miles de personas mayores de 16 años (Medias anuales)"/>
    <hyperlink ref="A14" location="'5.7'!A1" display="5.7.  Serie histórica de la población activa ocupada según rama de actividad: Miles de personas mayores de 16 años (Medias anuales)"/>
    <hyperlink ref="A15" location="'5.8'!A1" display="5.8.  Serie histórica de la población parada según rama de actividad: Miles de personas mayores de 16 años (Medias anuales)"/>
    <hyperlink ref="A16" location="'5.9'!A1" display="5.9.  Clasificación de la población activa ocupada según sector de actividad, sexo y grupos de edad (Medias anuales)"/>
    <hyperlink ref="A17" location="'5.10'!A1" display="5.10.  Distribución porcentual de la población activa según sexo y grupos de edad (Medias anuales) (1)"/>
    <hyperlink ref="A18" location="'5.11'!A1" display="5.11.  Distribución porcentual de la población ocupada según situación profesional (Medias anuales) (1)"/>
    <hyperlink ref="A19" location="'5.12'!A1" display="5.12.  Distribución autónomica de la población activa, ocupada y parada: Miles de personas mayores de 16 años (Medias anuales) (1)"/>
    <hyperlink ref="A20" location="'5.13'!A1" display="5.13. Distribución autónomica de los trabajadores agrarios según su relación con el titular de la explotación. Encuesta sobre la Estructura de las Explotaciones Agricolas del I.N.E., 2005(*)"/>
    <hyperlink ref="A21" location="'5.14'!A1" display="5.14.  Serie histórica de la utilización del trabajo en la agricultura de España (Miles de UTA)"/>
    <hyperlink ref="A22" location="'5.15'!A1" display="5.15.  Serie histórica de la media anual del paro registrado según sectores de actividad (Miles de personas. Último día de cada mes)"/>
    <hyperlink ref="A23" location="'5.16'!A1" display="5.16.  Trabajadores afiliados a la Seguridad Social en alta laboral según regímenes (Miles de afiliados) (Medias anuales. Último día de cada mes)"/>
    <hyperlink ref="A24" location="'5.17'!A1" display="5.17.  Altas laborales de trabajadores agrarios afiliados al Régimen  Especial Agrario (R.E.A.) (Miles de personas)"/>
    <hyperlink ref="A25" location="'5.18'!A1" display="5.18.  Bajas laborales de afiliados al Régimen Especial Agrario (R.E.A.) (Miles de afiliados)"/>
    <hyperlink ref="A26" location="'5.19'!A1" display="5.19.  Empresas inscritas en la Seguridad Social según sector de actividad y número de trabajadores "/>
    <hyperlink ref="A27" location="'5.20'!A1" display="5.20.  Convenios colectivos de trabajo:  Principales indicadores "/>
    <hyperlink ref="A28" location="'5.21'!A1" display="5.21.  Convenios colectivos de trabajo:  Principales indicadores (conclusión) "/>
    <hyperlink ref="A29" location="'5.22'!A1" display="5.22.  Apertura de centros de trabajo de nueva creación y total de trabajadores colocados "/>
    <hyperlink ref="A30" location="'5.23'!A1" display="5.23.  Trabajadores afectados por expedientes autorizados de regulación de empleo según sectores de actividad"/>
    <hyperlink ref="A31" location="'5.24'!A1" display="5.24.  Pensiones en el Régimen Especial Agrario de trabajadores por cuenta propia: Número e importe medio (Miles de pensiones y Euros/mes. Primer día de cada mes)"/>
    <hyperlink ref="A32" location="'5.25'!A1" display="5.25.  Pensiones en el Régimen Especial Agrario de trabajadores por cuenta ajena: Número e importe medio (Miles de pensiones y Euros/mes. Primer día de cada mes)"/>
    <hyperlink ref="A33" location="'5.26'!A1" display="5.26.  Beneficiarios de prestaciones por desempleo en el Sector Agrario según tipo (Miles de personas)"/>
    <hyperlink ref="A34" location="'5.27'!A1" display="5.27.  Beneficiarios de prestaciones del subsidio de trabajadores eventuales agrarios y número de jornadas trabajadas (Miles de personas)"/>
    <hyperlink ref="A35" location="'5.28'!A1" display="5.28.  Colocaciones registradas: Total y según sectores (Miles de personas)"/>
    <hyperlink ref="A36" location="'5.29'!A1" display="5.29.  Permisos de trabajo concedidos a extranjeros : Total y según sector de actividad (Miles de personas)"/>
    <hyperlink ref="A37" location="'5.30'!A1" display="5.30.  Accidentes en jornada de trabajo: Total y por sectores según rama de actividad (Miles de personas)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G107"/>
  <sheetViews>
    <sheetView showGridLines="0" zoomScale="75" zoomScaleNormal="75" workbookViewId="0" topLeftCell="A1">
      <selection activeCell="D23" sqref="D23"/>
    </sheetView>
  </sheetViews>
  <sheetFormatPr defaultColWidth="11.421875" defaultRowHeight="12.75"/>
  <cols>
    <col min="1" max="1" width="29.140625" style="213" customWidth="1"/>
    <col min="2" max="2" width="11.421875" style="213" customWidth="1"/>
    <col min="3" max="3" width="11.7109375" style="213" customWidth="1"/>
    <col min="4" max="11" width="11.421875" style="213" customWidth="1"/>
    <col min="12" max="12" width="0.13671875" style="213" customWidth="1"/>
    <col min="13" max="13" width="11.421875" style="213" hidden="1" customWidth="1"/>
    <col min="14" max="14" width="12.8515625" style="213" customWidth="1"/>
    <col min="15" max="16384" width="11.421875" style="213" customWidth="1"/>
  </cols>
  <sheetData>
    <row r="1" spans="1:14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314"/>
      <c r="K1" s="314"/>
      <c r="L1" s="314"/>
      <c r="M1" s="314"/>
      <c r="N1" s="314"/>
    </row>
    <row r="2" spans="1:14" ht="18">
      <c r="A2" s="582" t="s">
        <v>347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1" ht="15">
      <c r="A3" s="481" t="s">
        <v>290</v>
      </c>
      <c r="B3" s="481"/>
      <c r="C3" s="481"/>
      <c r="D3" s="481"/>
      <c r="E3" s="481"/>
      <c r="F3" s="481"/>
      <c r="G3" s="481"/>
      <c r="H3" s="481"/>
      <c r="I3" s="481"/>
      <c r="J3" s="363"/>
      <c r="K3" s="364"/>
    </row>
    <row r="4" spans="1:11" ht="15">
      <c r="A4" s="474" t="s">
        <v>185</v>
      </c>
      <c r="B4" s="474"/>
      <c r="C4" s="474"/>
      <c r="D4" s="474"/>
      <c r="E4" s="474"/>
      <c r="F4" s="474"/>
      <c r="G4" s="474"/>
      <c r="H4" s="474"/>
      <c r="I4" s="474"/>
      <c r="J4" s="255"/>
      <c r="K4" s="364"/>
    </row>
    <row r="5" ht="13.5" thickBot="1">
      <c r="K5" s="365"/>
    </row>
    <row r="6" spans="1:11" ht="12.75">
      <c r="A6" s="366"/>
      <c r="B6" s="484" t="s">
        <v>64</v>
      </c>
      <c r="C6" s="485"/>
      <c r="D6" s="485"/>
      <c r="E6" s="486"/>
      <c r="F6" s="484" t="s">
        <v>65</v>
      </c>
      <c r="G6" s="485"/>
      <c r="H6" s="485"/>
      <c r="I6" s="485"/>
      <c r="J6" s="367"/>
      <c r="K6" s="365"/>
    </row>
    <row r="7" spans="1:11" ht="12.75">
      <c r="A7" s="368" t="s">
        <v>66</v>
      </c>
      <c r="B7" s="482" t="s">
        <v>308</v>
      </c>
      <c r="C7" s="482"/>
      <c r="D7" s="482" t="s">
        <v>3</v>
      </c>
      <c r="E7" s="482"/>
      <c r="F7" s="482" t="s">
        <v>308</v>
      </c>
      <c r="G7" s="482"/>
      <c r="H7" s="482" t="s">
        <v>3</v>
      </c>
      <c r="I7" s="483"/>
      <c r="J7" s="367"/>
      <c r="K7" s="365"/>
    </row>
    <row r="8" spans="1:11" ht="13.5" thickBot="1">
      <c r="A8" s="369"/>
      <c r="B8" s="370">
        <v>2006</v>
      </c>
      <c r="C8" s="370">
        <v>2007</v>
      </c>
      <c r="D8" s="370">
        <v>2006</v>
      </c>
      <c r="E8" s="370">
        <v>2007</v>
      </c>
      <c r="F8" s="370">
        <v>2006</v>
      </c>
      <c r="G8" s="370">
        <v>2007</v>
      </c>
      <c r="H8" s="370">
        <v>2006</v>
      </c>
      <c r="I8" s="370">
        <v>2007</v>
      </c>
      <c r="J8" s="367"/>
      <c r="K8" s="365"/>
    </row>
    <row r="9" spans="1:11" ht="12.75">
      <c r="A9" s="217" t="s">
        <v>67</v>
      </c>
      <c r="B9" s="433">
        <v>681.3</v>
      </c>
      <c r="C9" s="433">
        <v>675.175</v>
      </c>
      <c r="D9" s="446">
        <v>11742.58</v>
      </c>
      <c r="E9" s="162">
        <v>11987.25</v>
      </c>
      <c r="F9" s="433">
        <v>72.1486815630626</v>
      </c>
      <c r="G9" s="433">
        <v>72.94851709794176</v>
      </c>
      <c r="H9" s="433">
        <v>59.46302607392253</v>
      </c>
      <c r="I9" s="433">
        <v>58.88797051487212</v>
      </c>
      <c r="J9"/>
      <c r="K9" s="372"/>
    </row>
    <row r="10" spans="1:11" ht="12.75">
      <c r="A10" s="217" t="s">
        <v>68</v>
      </c>
      <c r="B10" s="433">
        <v>262.95</v>
      </c>
      <c r="C10" s="433">
        <v>250.35</v>
      </c>
      <c r="D10" s="447">
        <v>8005.075</v>
      </c>
      <c r="E10" s="162">
        <v>8368.775000000001</v>
      </c>
      <c r="F10" s="433">
        <v>27.84602350947792</v>
      </c>
      <c r="G10" s="433">
        <v>27.048781805412997</v>
      </c>
      <c r="H10" s="433">
        <v>40.536746051438904</v>
      </c>
      <c r="I10" s="433">
        <v>41.11202948512787</v>
      </c>
      <c r="J10"/>
      <c r="K10" s="372"/>
    </row>
    <row r="11" spans="1:11" ht="12.75">
      <c r="A11" s="217"/>
      <c r="B11" s="350"/>
      <c r="C11" s="350"/>
      <c r="D11" s="350"/>
      <c r="E11" s="350"/>
      <c r="F11" s="350"/>
      <c r="G11" s="350"/>
      <c r="H11" s="350"/>
      <c r="I11" s="350"/>
      <c r="J11"/>
      <c r="K11" s="365"/>
    </row>
    <row r="12" spans="1:11" ht="12.75">
      <c r="A12" s="373" t="s">
        <v>187</v>
      </c>
      <c r="B12" s="350">
        <v>23.65</v>
      </c>
      <c r="C12" s="457">
        <v>21.7</v>
      </c>
      <c r="D12" s="457">
        <v>384.25</v>
      </c>
      <c r="E12" s="457">
        <v>390.8</v>
      </c>
      <c r="F12" s="457">
        <v>2.5042354934349853</v>
      </c>
      <c r="G12" s="457">
        <v>2.344551888066555</v>
      </c>
      <c r="H12" s="457">
        <v>1.945796219306552</v>
      </c>
      <c r="I12" s="457">
        <v>1.9198218908329732</v>
      </c>
      <c r="J12"/>
      <c r="K12" s="365"/>
    </row>
    <row r="13" spans="1:11" ht="12.75">
      <c r="A13" s="374" t="s">
        <v>246</v>
      </c>
      <c r="B13" s="350">
        <v>159.3</v>
      </c>
      <c r="C13" s="457">
        <v>151.78</v>
      </c>
      <c r="D13" s="457">
        <v>4477.13</v>
      </c>
      <c r="E13" s="457">
        <v>4452.85</v>
      </c>
      <c r="F13" s="457">
        <v>16.867852604828464</v>
      </c>
      <c r="G13" s="457">
        <v>16.398897952568742</v>
      </c>
      <c r="H13" s="457">
        <v>22.671652901350537</v>
      </c>
      <c r="I13" s="457">
        <v>21.874818082383843</v>
      </c>
      <c r="J13"/>
      <c r="K13" s="365"/>
    </row>
    <row r="14" spans="1:11" ht="12.75">
      <c r="A14" s="374" t="s">
        <v>190</v>
      </c>
      <c r="B14" s="350">
        <v>226.73</v>
      </c>
      <c r="C14" s="457">
        <v>233.7</v>
      </c>
      <c r="D14" s="457">
        <v>5929.65</v>
      </c>
      <c r="E14" s="457">
        <v>6159.35</v>
      </c>
      <c r="F14" s="457">
        <v>24.007835662854724</v>
      </c>
      <c r="G14" s="457">
        <v>25.25148840073907</v>
      </c>
      <c r="H14" s="457">
        <v>30.02704112377644</v>
      </c>
      <c r="I14" s="457">
        <v>30.2580730893093</v>
      </c>
      <c r="J14" s="371"/>
      <c r="K14" s="365"/>
    </row>
    <row r="15" spans="1:11" ht="12.75">
      <c r="A15" s="374" t="s">
        <v>191</v>
      </c>
      <c r="B15" s="350">
        <v>248.63</v>
      </c>
      <c r="C15" s="457">
        <v>246.4</v>
      </c>
      <c r="D15" s="457">
        <v>4967.4</v>
      </c>
      <c r="E15" s="457">
        <v>5182.03</v>
      </c>
      <c r="F15" s="457">
        <v>26.326768318509107</v>
      </c>
      <c r="G15" s="457">
        <v>26.623734454181033</v>
      </c>
      <c r="H15" s="457">
        <v>25.154321769117413</v>
      </c>
      <c r="I15" s="457">
        <v>25.45694634839609</v>
      </c>
      <c r="J15" s="371"/>
      <c r="K15" s="365"/>
    </row>
    <row r="16" spans="1:11" ht="12.75">
      <c r="A16" s="374" t="s">
        <v>192</v>
      </c>
      <c r="B16" s="350">
        <v>186.8</v>
      </c>
      <c r="C16" s="457">
        <v>178.48</v>
      </c>
      <c r="D16" s="457">
        <v>3120.55</v>
      </c>
      <c r="E16" s="457">
        <v>3276.25</v>
      </c>
      <c r="F16" s="457">
        <v>19.779754341380773</v>
      </c>
      <c r="G16" s="457">
        <v>19.284919340025287</v>
      </c>
      <c r="H16" s="457">
        <v>15.802093408346288</v>
      </c>
      <c r="I16" s="457">
        <v>16.09471972835601</v>
      </c>
      <c r="J16" s="371"/>
      <c r="K16" s="365"/>
    </row>
    <row r="17" spans="1:11" ht="12.75">
      <c r="A17" s="373" t="s">
        <v>189</v>
      </c>
      <c r="B17" s="350">
        <v>73</v>
      </c>
      <c r="C17" s="457">
        <v>72.63</v>
      </c>
      <c r="D17" s="457">
        <v>721.25</v>
      </c>
      <c r="E17" s="457">
        <v>750.025</v>
      </c>
      <c r="F17" s="457">
        <v>7.729775518847946</v>
      </c>
      <c r="G17" s="457">
        <v>7.847734713503118</v>
      </c>
      <c r="H17" s="457">
        <v>3.652324068119325</v>
      </c>
      <c r="I17" s="457">
        <v>3.684530229457525</v>
      </c>
      <c r="J17" s="371"/>
      <c r="K17" s="365"/>
    </row>
    <row r="18" spans="1:11" ht="13.5" thickBot="1">
      <c r="A18" s="375" t="s">
        <v>247</v>
      </c>
      <c r="B18" s="353">
        <v>26.275</v>
      </c>
      <c r="C18" s="456">
        <v>20.8</v>
      </c>
      <c r="D18" s="456">
        <v>147.425</v>
      </c>
      <c r="E18" s="456">
        <v>144.75</v>
      </c>
      <c r="F18" s="456">
        <v>2.7821897501058874</v>
      </c>
      <c r="G18" s="456">
        <v>2.2474581032750223</v>
      </c>
      <c r="H18" s="456">
        <v>0.7465426353448756</v>
      </c>
      <c r="I18" s="456">
        <v>0.7110906312642602</v>
      </c>
      <c r="J18" s="371"/>
      <c r="K18" s="365"/>
    </row>
    <row r="19" spans="1:10" ht="15" customHeight="1">
      <c r="A19" s="332" t="s">
        <v>301</v>
      </c>
      <c r="B19" s="333"/>
      <c r="C19" s="333"/>
      <c r="D19" s="333"/>
      <c r="E19" s="333"/>
      <c r="F19" s="333"/>
      <c r="G19" s="333"/>
      <c r="H19" s="333"/>
      <c r="I19" s="333"/>
      <c r="J19" s="332"/>
    </row>
    <row r="20" spans="1:9" ht="13.5" customHeight="1">
      <c r="A20" s="332" t="s">
        <v>317</v>
      </c>
      <c r="B20" s="336"/>
      <c r="C20" s="332"/>
      <c r="D20" s="332"/>
      <c r="E20" s="337"/>
      <c r="F20" s="332"/>
      <c r="G20" s="347"/>
      <c r="H20" s="347"/>
      <c r="I20" s="347"/>
    </row>
    <row r="21" spans="1:10" ht="15" customHeight="1">
      <c r="A21" s="505" t="s">
        <v>326</v>
      </c>
      <c r="B21" s="505"/>
      <c r="C21" s="505"/>
      <c r="D21" s="505"/>
      <c r="E21" s="505"/>
      <c r="F21" s="505"/>
      <c r="G21" s="505"/>
      <c r="H21" s="332"/>
      <c r="I21" s="332"/>
      <c r="J21" s="332"/>
    </row>
    <row r="23" spans="5:11" ht="12.75">
      <c r="E23" s="325"/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.75">
      <c r="F31"/>
      <c r="G31"/>
      <c r="H31"/>
      <c r="I31"/>
      <c r="J31"/>
      <c r="K31"/>
    </row>
    <row r="32" spans="6:11" ht="12.75">
      <c r="F32"/>
      <c r="G32"/>
      <c r="H32"/>
      <c r="I32"/>
      <c r="J32"/>
      <c r="K32"/>
    </row>
    <row r="33" spans="6:11" ht="12" customHeight="1">
      <c r="F33"/>
      <c r="G33"/>
      <c r="H33"/>
      <c r="I33"/>
      <c r="J33"/>
      <c r="K33"/>
    </row>
    <row r="34" spans="6:11" ht="14.25" customHeight="1">
      <c r="F34"/>
      <c r="G34"/>
      <c r="H34"/>
      <c r="I34"/>
      <c r="J34"/>
      <c r="K34"/>
    </row>
    <row r="35" spans="2:59" ht="12.75" customHeight="1" hidden="1">
      <c r="B35" s="339"/>
      <c r="C35" s="339"/>
      <c r="D35" s="339"/>
      <c r="E35" s="339"/>
      <c r="F35"/>
      <c r="G35"/>
      <c r="H35"/>
      <c r="I35"/>
      <c r="J35"/>
      <c r="K35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</row>
    <row r="36" spans="6:11" ht="15.75" customHeight="1">
      <c r="F36"/>
      <c r="G36"/>
      <c r="H36"/>
      <c r="I36"/>
      <c r="J36"/>
      <c r="K36"/>
    </row>
    <row r="37" ht="12" customHeight="1"/>
    <row r="40" ht="12.75" customHeight="1" hidden="1"/>
    <row r="42" ht="18" customHeight="1">
      <c r="K42" s="339"/>
    </row>
    <row r="43" ht="12.75" customHeight="1">
      <c r="K43" s="339"/>
    </row>
    <row r="44" ht="12.75" customHeight="1" hidden="1">
      <c r="K44" s="339"/>
    </row>
    <row r="45" ht="12.75">
      <c r="K45" s="339"/>
    </row>
    <row r="46" ht="12.75">
      <c r="K46" s="339"/>
    </row>
    <row r="47" ht="12.75">
      <c r="K47" s="339"/>
    </row>
    <row r="48" ht="12.75">
      <c r="K48" s="339"/>
    </row>
    <row r="49" ht="12.75">
      <c r="K49" s="339"/>
    </row>
    <row r="50" ht="12.75">
      <c r="K50" s="339"/>
    </row>
    <row r="51" ht="12.75">
      <c r="K51" s="339"/>
    </row>
    <row r="52" ht="14.25" customHeight="1">
      <c r="K52" s="339"/>
    </row>
    <row r="53" ht="10.5" customHeight="1">
      <c r="K53" s="339"/>
    </row>
    <row r="54" ht="12.75">
      <c r="K54" s="339"/>
    </row>
    <row r="55" ht="12.75">
      <c r="K55" s="339"/>
    </row>
    <row r="56" ht="12.75">
      <c r="K56" s="339"/>
    </row>
    <row r="57" ht="12.75">
      <c r="K57" s="339"/>
    </row>
    <row r="58" ht="12.75">
      <c r="K58" s="339"/>
    </row>
    <row r="59" ht="12.75">
      <c r="K59" s="339"/>
    </row>
    <row r="60" ht="12.75">
      <c r="K60" s="339"/>
    </row>
    <row r="61" ht="12.75">
      <c r="K61" s="339"/>
    </row>
    <row r="62" ht="12.75">
      <c r="K62" s="339"/>
    </row>
    <row r="63" ht="12.75">
      <c r="K63" s="339"/>
    </row>
    <row r="64" ht="12.75">
      <c r="K64" s="339"/>
    </row>
    <row r="65" ht="12.75">
      <c r="K65" s="339"/>
    </row>
    <row r="66" ht="12.75">
      <c r="K66" s="339"/>
    </row>
    <row r="67" ht="12.75">
      <c r="K67" s="339"/>
    </row>
    <row r="68" ht="12.75">
      <c r="K68" s="339"/>
    </row>
    <row r="69" ht="13.5" customHeight="1">
      <c r="K69" s="339"/>
    </row>
    <row r="70" ht="13.5" customHeight="1">
      <c r="K70" s="339"/>
    </row>
    <row r="71" ht="12.75">
      <c r="K71" s="339"/>
    </row>
    <row r="72" ht="12.75">
      <c r="K72" s="339"/>
    </row>
    <row r="73" ht="12.75">
      <c r="K73" s="339"/>
    </row>
    <row r="74" ht="12.75">
      <c r="K74" s="339"/>
    </row>
    <row r="75" ht="12.75">
      <c r="K75" s="339"/>
    </row>
    <row r="76" ht="12.75">
      <c r="K76" s="339"/>
    </row>
    <row r="77" ht="12.75">
      <c r="K77" s="339"/>
    </row>
    <row r="78" ht="12.75">
      <c r="K78" s="339"/>
    </row>
    <row r="103" spans="3:5" ht="12.75">
      <c r="C103" s="339"/>
      <c r="D103" s="339"/>
      <c r="E103" s="339"/>
    </row>
    <row r="104" ht="12.75">
      <c r="C104" s="339"/>
    </row>
    <row r="105" ht="12.75">
      <c r="C105" s="339"/>
    </row>
    <row r="106" ht="12.75">
      <c r="C106" s="339"/>
    </row>
    <row r="107" ht="12.75">
      <c r="C107" s="339"/>
    </row>
  </sheetData>
  <mergeCells count="10">
    <mergeCell ref="A21:G21"/>
    <mergeCell ref="A1:I1"/>
    <mergeCell ref="A3:I3"/>
    <mergeCell ref="H7:I7"/>
    <mergeCell ref="B6:E6"/>
    <mergeCell ref="F6:I6"/>
    <mergeCell ref="A4:I4"/>
    <mergeCell ref="B7:C7"/>
    <mergeCell ref="D7:E7"/>
    <mergeCell ref="F7:G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  <colBreaks count="1" manualBreakCount="1">
    <brk id="10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CI106"/>
  <sheetViews>
    <sheetView showGridLines="0" zoomScale="75" zoomScaleNormal="75" workbookViewId="0" topLeftCell="B2">
      <selection activeCell="G24" sqref="G24"/>
    </sheetView>
  </sheetViews>
  <sheetFormatPr defaultColWidth="11.421875" defaultRowHeight="12.75"/>
  <cols>
    <col min="1" max="1" width="11.421875" style="213" customWidth="1"/>
    <col min="2" max="2" width="11.00390625" style="213" customWidth="1"/>
    <col min="3" max="3" width="11.28125" style="213" customWidth="1"/>
    <col min="4" max="6" width="11.421875" style="213" customWidth="1"/>
    <col min="7" max="7" width="11.7109375" style="213" customWidth="1"/>
    <col min="8" max="8" width="11.421875" style="213" customWidth="1"/>
    <col min="9" max="9" width="11.8515625" style="213" customWidth="1"/>
    <col min="10" max="10" width="12.00390625" style="213" customWidth="1"/>
    <col min="11" max="11" width="11.8515625" style="213" customWidth="1"/>
    <col min="12" max="13" width="11.421875" style="213" customWidth="1"/>
    <col min="14" max="15" width="11.8515625" style="213" customWidth="1"/>
    <col min="16" max="16" width="13.421875" style="213" customWidth="1"/>
    <col min="17" max="17" width="11.421875" style="213" customWidth="1"/>
    <col min="18" max="19" width="11.57421875" style="213" hidden="1" customWidth="1"/>
    <col min="20" max="20" width="11.421875" style="213" customWidth="1"/>
    <col min="21" max="21" width="0.42578125" style="213" customWidth="1"/>
    <col min="22" max="22" width="11.57421875" style="213" hidden="1" customWidth="1"/>
    <col min="23" max="16384" width="11.421875" style="213" customWidth="1"/>
  </cols>
  <sheetData>
    <row r="1" spans="1:11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11" ht="18">
      <c r="A2" s="582" t="s">
        <v>347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5">
      <c r="A3" s="474" t="s">
        <v>284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5">
      <c r="A4" s="474" t="s">
        <v>241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ht="13.5" thickBot="1"/>
    <row r="6" spans="1:11" ht="12.75">
      <c r="A6" s="366"/>
      <c r="B6" s="376"/>
      <c r="C6" s="484" t="s">
        <v>157</v>
      </c>
      <c r="D6" s="486"/>
      <c r="E6" s="484" t="s">
        <v>244</v>
      </c>
      <c r="F6" s="485"/>
      <c r="G6" s="485"/>
      <c r="H6" s="485"/>
      <c r="I6" s="485"/>
      <c r="J6" s="485"/>
      <c r="K6" s="485"/>
    </row>
    <row r="7" spans="1:11" ht="12.75">
      <c r="A7" s="368" t="s">
        <v>1</v>
      </c>
      <c r="B7" s="377" t="s">
        <v>3</v>
      </c>
      <c r="C7" s="378"/>
      <c r="D7" s="378"/>
      <c r="E7" s="378"/>
      <c r="F7" s="378"/>
      <c r="G7" s="378"/>
      <c r="H7" s="378"/>
      <c r="I7" s="378"/>
      <c r="J7" s="378"/>
      <c r="K7" s="379"/>
    </row>
    <row r="8" spans="1:11" ht="13.5" thickBot="1">
      <c r="A8" s="369"/>
      <c r="B8" s="380"/>
      <c r="C8" s="381" t="s">
        <v>69</v>
      </c>
      <c r="D8" s="370" t="s">
        <v>5</v>
      </c>
      <c r="E8" s="382" t="s">
        <v>70</v>
      </c>
      <c r="F8" s="382" t="s">
        <v>295</v>
      </c>
      <c r="G8" s="370" t="s">
        <v>71</v>
      </c>
      <c r="H8" s="370" t="s">
        <v>72</v>
      </c>
      <c r="I8" s="370" t="s">
        <v>73</v>
      </c>
      <c r="J8" s="370" t="s">
        <v>74</v>
      </c>
      <c r="K8" s="381" t="s">
        <v>245</v>
      </c>
    </row>
    <row r="9" spans="1:14" ht="12.75">
      <c r="A9" s="361">
        <v>1996</v>
      </c>
      <c r="B9" s="383">
        <v>100</v>
      </c>
      <c r="C9" s="350">
        <v>71.9811427922299</v>
      </c>
      <c r="D9" s="350">
        <v>28.01885720777008</v>
      </c>
      <c r="E9" s="350">
        <v>3.475378787878787</v>
      </c>
      <c r="F9" s="350">
        <v>16.388352455602252</v>
      </c>
      <c r="G9" s="350">
        <v>22.746033549168846</v>
      </c>
      <c r="H9" s="350">
        <v>19.957211556666284</v>
      </c>
      <c r="I9" s="350">
        <v>21.246544738536105</v>
      </c>
      <c r="J9" s="350">
        <v>10.41501003445795</v>
      </c>
      <c r="K9" s="350">
        <v>5.7714688776897844</v>
      </c>
      <c r="L9" s="218"/>
      <c r="M9" s="218"/>
      <c r="N9" s="218"/>
    </row>
    <row r="10" spans="1:14" ht="12.75">
      <c r="A10" s="361">
        <v>1997</v>
      </c>
      <c r="B10" s="384">
        <v>100</v>
      </c>
      <c r="C10" s="350">
        <v>71.27414860391613</v>
      </c>
      <c r="D10" s="350">
        <v>28.72585139608386</v>
      </c>
      <c r="E10" s="350">
        <v>3.6674085018047156</v>
      </c>
      <c r="F10" s="350">
        <v>19.33010416861476</v>
      </c>
      <c r="G10" s="350">
        <v>24.231826597594956</v>
      </c>
      <c r="H10" s="350">
        <v>19.32823399599783</v>
      </c>
      <c r="I10" s="350">
        <v>21.184855400501327</v>
      </c>
      <c r="J10" s="350">
        <v>9.80344485796039</v>
      </c>
      <c r="K10" s="350">
        <v>2.4541264775260174</v>
      </c>
      <c r="L10" s="218"/>
      <c r="M10" s="218"/>
      <c r="N10" s="218"/>
    </row>
    <row r="11" spans="1:14" ht="12.75">
      <c r="A11" s="361">
        <v>1998</v>
      </c>
      <c r="B11" s="384">
        <v>100</v>
      </c>
      <c r="C11" s="350">
        <v>72.37892899823586</v>
      </c>
      <c r="D11" s="350">
        <v>27.621071001764136</v>
      </c>
      <c r="E11" s="350">
        <v>3.8052241212512095</v>
      </c>
      <c r="F11" s="350">
        <v>19.246163476677353</v>
      </c>
      <c r="G11" s="350">
        <v>24.787070584441448</v>
      </c>
      <c r="H11" s="350">
        <v>20.441223893620652</v>
      </c>
      <c r="I11" s="350">
        <v>20.600565282546427</v>
      </c>
      <c r="J11" s="350">
        <v>8.940190071513934</v>
      </c>
      <c r="K11" s="350">
        <v>2.1795625699489705</v>
      </c>
      <c r="L11" s="218"/>
      <c r="M11" s="218"/>
      <c r="N11" s="218"/>
    </row>
    <row r="12" spans="1:14" ht="12.75">
      <c r="A12" s="361">
        <v>1999</v>
      </c>
      <c r="B12" s="384">
        <v>100</v>
      </c>
      <c r="C12" s="350">
        <v>71.74549193293262</v>
      </c>
      <c r="D12" s="350">
        <v>28.25450806706738</v>
      </c>
      <c r="E12" s="350">
        <v>3.665770325846251</v>
      </c>
      <c r="F12" s="350">
        <v>19.271986713065484</v>
      </c>
      <c r="G12" s="350">
        <v>25.019772223979754</v>
      </c>
      <c r="H12" s="350">
        <v>21.221527997469153</v>
      </c>
      <c r="I12" s="350">
        <v>20.588816830117054</v>
      </c>
      <c r="J12" s="350">
        <v>8.258857956342931</v>
      </c>
      <c r="K12" s="350">
        <v>1.9732679531793735</v>
      </c>
      <c r="L12" s="218"/>
      <c r="M12" s="218"/>
      <c r="N12" s="218"/>
    </row>
    <row r="13" spans="1:14" ht="12.75">
      <c r="A13" s="361">
        <v>2000</v>
      </c>
      <c r="B13" s="384">
        <v>100</v>
      </c>
      <c r="C13" s="350">
        <v>70.41082687442272</v>
      </c>
      <c r="D13" s="350">
        <v>29.59118107706518</v>
      </c>
      <c r="E13" s="350">
        <v>3.5761615999357463</v>
      </c>
      <c r="F13" s="350">
        <v>18.561503554074136</v>
      </c>
      <c r="G13" s="350">
        <v>25.20581502750894</v>
      </c>
      <c r="H13" s="350">
        <v>22.52118388819726</v>
      </c>
      <c r="I13" s="350">
        <v>20.348580378298063</v>
      </c>
      <c r="J13" s="350">
        <v>8.045861611983456</v>
      </c>
      <c r="K13" s="350">
        <v>1.740893940002394</v>
      </c>
      <c r="L13" s="218"/>
      <c r="M13" s="218"/>
      <c r="N13" s="218"/>
    </row>
    <row r="14" spans="1:14" ht="12.75">
      <c r="A14" s="361">
        <v>2001</v>
      </c>
      <c r="B14" s="384">
        <v>100</v>
      </c>
      <c r="C14" s="350">
        <v>71.30640051353197</v>
      </c>
      <c r="D14" s="350">
        <v>28.695670179943264</v>
      </c>
      <c r="E14" s="350">
        <v>3.2613422235106535</v>
      </c>
      <c r="F14" s="350">
        <v>17.8452363696602</v>
      </c>
      <c r="G14" s="350">
        <v>26.33093823121363</v>
      </c>
      <c r="H14" s="350">
        <v>22.483589754208683</v>
      </c>
      <c r="I14" s="350">
        <v>20.251382187894727</v>
      </c>
      <c r="J14" s="350">
        <v>8.197875468494399</v>
      </c>
      <c r="K14" s="350">
        <v>1.6296357650176958</v>
      </c>
      <c r="L14" s="218"/>
      <c r="M14" s="218"/>
      <c r="N14" s="218"/>
    </row>
    <row r="15" spans="1:14" ht="12.75">
      <c r="A15" s="361">
        <v>2002</v>
      </c>
      <c r="B15" s="384">
        <v>100</v>
      </c>
      <c r="C15" s="350">
        <v>70.70492082411036</v>
      </c>
      <c r="D15" s="350">
        <v>29.29507917588967</v>
      </c>
      <c r="E15" s="350">
        <v>3.2862250979056697</v>
      </c>
      <c r="F15" s="350">
        <v>17.43785118338158</v>
      </c>
      <c r="G15" s="350">
        <v>26.047164992337823</v>
      </c>
      <c r="H15" s="350">
        <v>23.48459049889324</v>
      </c>
      <c r="I15" s="350">
        <v>19.77268857483399</v>
      </c>
      <c r="J15" s="350">
        <v>7.915460582325899</v>
      </c>
      <c r="K15" s="350">
        <v>2.0560190703217813</v>
      </c>
      <c r="L15" s="218"/>
      <c r="M15" s="218"/>
      <c r="N15" s="218"/>
    </row>
    <row r="16" spans="1:14" ht="12.75">
      <c r="A16" s="361">
        <v>2003</v>
      </c>
      <c r="B16" s="384">
        <v>100</v>
      </c>
      <c r="C16" s="350">
        <v>69.54389406571849</v>
      </c>
      <c r="D16" s="350">
        <v>30.460370599398683</v>
      </c>
      <c r="E16" s="350">
        <v>3.1977487848554618</v>
      </c>
      <c r="F16" s="350">
        <v>18.32739834104527</v>
      </c>
      <c r="G16" s="350">
        <v>25.291596477386612</v>
      </c>
      <c r="H16" s="350">
        <v>24.321385163230055</v>
      </c>
      <c r="I16" s="350">
        <v>19.38290295754526</v>
      </c>
      <c r="J16" s="350">
        <v>7.6145595667100245</v>
      </c>
      <c r="K16" s="350">
        <v>1.8644087092273054</v>
      </c>
      <c r="L16" s="218"/>
      <c r="M16" s="218"/>
      <c r="N16" s="218"/>
    </row>
    <row r="17" spans="1:14" ht="12.75">
      <c r="A17" s="361">
        <v>2004</v>
      </c>
      <c r="B17" s="384">
        <v>100</v>
      </c>
      <c r="C17" s="350">
        <v>69.90686222031903</v>
      </c>
      <c r="D17" s="350">
        <v>30.090996681297504</v>
      </c>
      <c r="E17" s="350">
        <v>2.714912750240874</v>
      </c>
      <c r="F17" s="350">
        <v>18.567605181458088</v>
      </c>
      <c r="G17" s="350">
        <v>25.421261106947863</v>
      </c>
      <c r="H17" s="350">
        <v>24.830317953109944</v>
      </c>
      <c r="I17" s="350">
        <v>19.852264211540522</v>
      </c>
      <c r="J17" s="350">
        <v>7.28615779895086</v>
      </c>
      <c r="K17" s="350">
        <v>1.3274809977518487</v>
      </c>
      <c r="L17" s="218"/>
      <c r="M17" s="218"/>
      <c r="N17" s="218"/>
    </row>
    <row r="18" spans="1:14" ht="12.75">
      <c r="A18" s="361">
        <v>2005</v>
      </c>
      <c r="B18" s="384">
        <v>100</v>
      </c>
      <c r="C18" s="350">
        <v>70.93484930517957</v>
      </c>
      <c r="D18" s="350">
        <v>29.06515069482043</v>
      </c>
      <c r="E18" s="350">
        <v>2.8650063165493593</v>
      </c>
      <c r="F18" s="350">
        <v>18.18936815635681</v>
      </c>
      <c r="G18" s="350">
        <v>25.218823317090777</v>
      </c>
      <c r="H18" s="350">
        <v>24.217199061541237</v>
      </c>
      <c r="I18" s="350">
        <v>20.034741021476265</v>
      </c>
      <c r="J18" s="350">
        <v>7.196354448655477</v>
      </c>
      <c r="K18" s="350">
        <v>2.2785076783300724</v>
      </c>
      <c r="L18" s="218"/>
      <c r="M18" s="218"/>
      <c r="N18" s="218"/>
    </row>
    <row r="19" spans="1:14" ht="12.75">
      <c r="A19" s="361">
        <v>2006</v>
      </c>
      <c r="B19" s="384">
        <v>100</v>
      </c>
      <c r="C19" s="350">
        <v>70.31472669742276</v>
      </c>
      <c r="D19" s="350">
        <v>29.687688703171414</v>
      </c>
      <c r="E19" s="350">
        <v>2.772879882128451</v>
      </c>
      <c r="F19" s="350">
        <v>17.772517572039323</v>
      </c>
      <c r="G19" s="350">
        <v>24.388299799521747</v>
      </c>
      <c r="H19" s="350">
        <v>26.141880630902634</v>
      </c>
      <c r="I19" s="350">
        <v>18.200525053425533</v>
      </c>
      <c r="J19" s="350">
        <v>7.2582787855365805</v>
      </c>
      <c r="K19" s="350">
        <v>3.4656182764457384</v>
      </c>
      <c r="L19" s="218"/>
      <c r="M19" s="218"/>
      <c r="N19" s="218"/>
    </row>
    <row r="20" spans="1:14" ht="13.5" thickBot="1">
      <c r="A20" s="431">
        <v>2007</v>
      </c>
      <c r="B20" s="385">
        <f>SUM(C20:D20)</f>
        <v>100</v>
      </c>
      <c r="C20" s="353">
        <v>71.2</v>
      </c>
      <c r="D20" s="353">
        <v>28.8</v>
      </c>
      <c r="E20" s="353">
        <v>2.52</v>
      </c>
      <c r="F20" s="353">
        <v>17.405</v>
      </c>
      <c r="G20" s="353">
        <v>25.478</v>
      </c>
      <c r="H20" s="353">
        <v>26.461</v>
      </c>
      <c r="I20" s="353">
        <v>18.709</v>
      </c>
      <c r="J20" s="353">
        <v>7.375</v>
      </c>
      <c r="K20" s="353">
        <v>2.039</v>
      </c>
      <c r="L20" s="218"/>
      <c r="M20" s="218"/>
      <c r="N20" s="218"/>
    </row>
    <row r="21" spans="1:10" ht="15" customHeight="1">
      <c r="A21" s="332" t="s">
        <v>320</v>
      </c>
      <c r="B21" s="333"/>
      <c r="C21" s="333"/>
      <c r="D21" s="333"/>
      <c r="E21" s="333"/>
      <c r="F21" s="333"/>
      <c r="G21" s="332"/>
      <c r="H21" s="332"/>
      <c r="I21" s="332"/>
      <c r="J21" s="332"/>
    </row>
    <row r="22" spans="1:9" ht="13.5" customHeight="1">
      <c r="A22" s="332" t="s">
        <v>317</v>
      </c>
      <c r="B22" s="336"/>
      <c r="C22" s="332"/>
      <c r="D22" s="332"/>
      <c r="E22" s="337"/>
      <c r="F22" s="332"/>
      <c r="G22" s="347"/>
      <c r="H22" s="347"/>
      <c r="I22" s="347"/>
    </row>
    <row r="23" spans="1:10" ht="12.75">
      <c r="A23" s="505" t="s">
        <v>326</v>
      </c>
      <c r="B23" s="505"/>
      <c r="C23" s="505"/>
      <c r="D23" s="505"/>
      <c r="E23" s="505"/>
      <c r="F23" s="505"/>
      <c r="G23" s="505"/>
      <c r="H23" s="332"/>
      <c r="I23" s="332"/>
      <c r="J23" s="332"/>
    </row>
    <row r="24" spans="1:11" ht="12.75">
      <c r="A24" s="364"/>
      <c r="B24" s="364"/>
      <c r="C24" s="386"/>
      <c r="D24" s="387"/>
      <c r="E24" s="218"/>
      <c r="F24" s="218"/>
      <c r="G24" s="218"/>
      <c r="H24" s="364"/>
      <c r="I24" s="387"/>
      <c r="J24" s="386"/>
      <c r="K24" s="386"/>
    </row>
    <row r="25" spans="6:13" ht="12.75">
      <c r="F25" s="218"/>
      <c r="G25" s="218"/>
      <c r="I25" s="218"/>
      <c r="L25" s="339"/>
      <c r="M25" s="339"/>
    </row>
    <row r="26" spans="6:13" ht="12.75">
      <c r="F26" s="218"/>
      <c r="G26" s="218"/>
      <c r="I26" s="218"/>
      <c r="L26" s="339"/>
      <c r="M26" s="339"/>
    </row>
    <row r="27" spans="2:13" ht="12.75">
      <c r="B27" s="339"/>
      <c r="E27" s="218"/>
      <c r="L27" s="339"/>
      <c r="M27" s="339"/>
    </row>
    <row r="28" spans="5:14" ht="12.75">
      <c r="E28" s="218"/>
      <c r="K28" s="346"/>
      <c r="L28" s="346"/>
      <c r="M28" s="346"/>
      <c r="N28" s="325"/>
    </row>
    <row r="29" ht="12.75">
      <c r="E29" s="218"/>
    </row>
    <row r="30" spans="5:7" ht="12.75">
      <c r="E30" s="218"/>
      <c r="G30" s="218"/>
    </row>
    <row r="31" spans="4:7" ht="12.75">
      <c r="D31" s="218"/>
      <c r="E31" s="218"/>
      <c r="G31" s="218"/>
    </row>
    <row r="32" ht="12.75">
      <c r="E32" s="218"/>
    </row>
    <row r="33" spans="5:17" ht="12.75">
      <c r="E33" s="218"/>
      <c r="O33" s="346"/>
      <c r="P33" s="346"/>
      <c r="Q33" s="325"/>
    </row>
    <row r="34" ht="12.75">
      <c r="E34" s="218"/>
    </row>
    <row r="35" ht="12.75">
      <c r="E35" s="218"/>
    </row>
    <row r="36" spans="2:5" ht="12.75">
      <c r="B36" s="339"/>
      <c r="E36" s="218"/>
    </row>
    <row r="37" ht="12.75">
      <c r="E37" s="218"/>
    </row>
    <row r="38" ht="12.75">
      <c r="E38" s="218"/>
    </row>
    <row r="39" ht="12.75">
      <c r="E39" s="218"/>
    </row>
    <row r="40" spans="5:87" ht="12.75">
      <c r="E40" s="218"/>
      <c r="BY40" s="388"/>
      <c r="CD40" s="388"/>
      <c r="CI40" s="388"/>
    </row>
    <row r="41" spans="5:87" ht="12.75">
      <c r="E41" s="218"/>
      <c r="BY41" s="388"/>
      <c r="CD41" s="388"/>
      <c r="CI41" s="388"/>
    </row>
    <row r="42" spans="5:87" ht="12.75">
      <c r="E42" s="218"/>
      <c r="BY42" s="388"/>
      <c r="CD42" s="388"/>
      <c r="CI42" s="388"/>
    </row>
    <row r="43" spans="5:87" ht="12.75">
      <c r="E43" s="218"/>
      <c r="BY43" s="388"/>
      <c r="CD43" s="388"/>
      <c r="CI43" s="388"/>
    </row>
    <row r="44" spans="77:87" ht="12.75">
      <c r="BY44" s="388"/>
      <c r="CD44" s="388"/>
      <c r="CI44" s="388"/>
    </row>
    <row r="45" spans="77:87" ht="12.75">
      <c r="BY45" s="388"/>
      <c r="CD45" s="388"/>
      <c r="CI45" s="388"/>
    </row>
    <row r="46" spans="18:74" ht="12.75">
      <c r="R46" s="213">
        <v>87.7</v>
      </c>
      <c r="S46" s="213">
        <v>5.7</v>
      </c>
      <c r="U46" s="213">
        <v>47.2</v>
      </c>
      <c r="V46" s="213">
        <v>0.5</v>
      </c>
      <c r="BS46" s="218"/>
      <c r="BT46" s="218"/>
      <c r="BU46" s="218"/>
      <c r="BV46" s="218"/>
    </row>
    <row r="47" spans="18:74" ht="12.75">
      <c r="R47" s="213">
        <v>81.4</v>
      </c>
      <c r="S47" s="213">
        <v>5.4</v>
      </c>
      <c r="U47" s="213">
        <v>44.1</v>
      </c>
      <c r="V47" s="213">
        <v>0.5</v>
      </c>
      <c r="BS47" s="218"/>
      <c r="BT47" s="218"/>
      <c r="BU47" s="218"/>
      <c r="BV47" s="218"/>
    </row>
    <row r="48" spans="18:74" ht="12.75">
      <c r="R48" s="213">
        <v>82.3</v>
      </c>
      <c r="S48" s="213">
        <v>4.3</v>
      </c>
      <c r="U48" s="213">
        <v>40.4</v>
      </c>
      <c r="V48" s="213">
        <v>0.8</v>
      </c>
      <c r="BS48" s="218"/>
      <c r="BT48" s="218"/>
      <c r="BU48" s="218"/>
      <c r="BV48" s="218"/>
    </row>
    <row r="49" spans="18:74" ht="12.75">
      <c r="R49" s="213">
        <v>76.7</v>
      </c>
      <c r="S49" s="213">
        <v>7.7</v>
      </c>
      <c r="U49" s="213">
        <v>35.8</v>
      </c>
      <c r="V49" s="213">
        <v>0.7</v>
      </c>
      <c r="BS49" s="218"/>
      <c r="BT49" s="218"/>
      <c r="BU49" s="218"/>
      <c r="BV49" s="218"/>
    </row>
    <row r="50" spans="18:74" ht="12.75">
      <c r="R50" s="213">
        <v>79</v>
      </c>
      <c r="S50" s="213">
        <v>6.8</v>
      </c>
      <c r="U50" s="213">
        <v>39.1</v>
      </c>
      <c r="V50" s="213">
        <v>1.9</v>
      </c>
      <c r="BS50" s="218"/>
      <c r="BT50" s="218"/>
      <c r="BU50" s="218"/>
      <c r="BV50" s="218"/>
    </row>
    <row r="51" spans="18:74" ht="12.75">
      <c r="R51" s="213">
        <v>91.8</v>
      </c>
      <c r="S51" s="213">
        <v>5</v>
      </c>
      <c r="U51" s="213">
        <v>42.4</v>
      </c>
      <c r="V51" s="213">
        <v>2.3</v>
      </c>
      <c r="BS51" s="218"/>
      <c r="BT51" s="218"/>
      <c r="BU51" s="218"/>
      <c r="BV51" s="389"/>
    </row>
    <row r="52" spans="18:74" ht="12.75">
      <c r="R52" s="213">
        <v>92.1</v>
      </c>
      <c r="S52" s="213">
        <v>7</v>
      </c>
      <c r="U52" s="213">
        <v>37.4</v>
      </c>
      <c r="V52" s="213">
        <v>2.7</v>
      </c>
      <c r="BS52" s="218"/>
      <c r="BT52" s="218"/>
      <c r="BU52" s="218"/>
      <c r="BV52" s="389"/>
    </row>
    <row r="53" spans="18:22" ht="12.75">
      <c r="R53" s="213">
        <v>93.4</v>
      </c>
      <c r="S53" s="213">
        <v>8</v>
      </c>
      <c r="U53" s="213">
        <v>34.1</v>
      </c>
      <c r="V53" s="213">
        <v>1.3</v>
      </c>
    </row>
    <row r="54" spans="18:22" ht="12.75">
      <c r="R54" s="213">
        <v>93.3</v>
      </c>
      <c r="S54" s="213">
        <v>8.3</v>
      </c>
      <c r="U54" s="213">
        <v>38</v>
      </c>
      <c r="V54" s="213">
        <v>1.2</v>
      </c>
    </row>
    <row r="55" spans="18:22" ht="12.75">
      <c r="R55" s="213">
        <v>83.9</v>
      </c>
      <c r="S55" s="213">
        <v>8.9</v>
      </c>
      <c r="U55" s="213">
        <v>40.8</v>
      </c>
      <c r="V55" s="213">
        <v>0.5</v>
      </c>
    </row>
    <row r="56" spans="18:22" ht="12.75">
      <c r="R56" s="213">
        <v>94.1</v>
      </c>
      <c r="S56" s="213">
        <v>10.6</v>
      </c>
      <c r="U56" s="213">
        <v>37.8</v>
      </c>
      <c r="V56" s="213">
        <v>0.6</v>
      </c>
    </row>
    <row r="57" spans="18:22" ht="12.75">
      <c r="R57" s="213">
        <v>88.3</v>
      </c>
      <c r="S57" s="213">
        <v>7.9</v>
      </c>
      <c r="U57" s="213">
        <v>39.4</v>
      </c>
      <c r="V57" s="213">
        <v>0.2</v>
      </c>
    </row>
    <row r="58" spans="18:22" ht="12.75">
      <c r="R58" s="213">
        <v>86.4</v>
      </c>
      <c r="S58" s="213">
        <v>8.7</v>
      </c>
      <c r="U58" s="213">
        <v>45.6</v>
      </c>
      <c r="V58" s="213">
        <v>0.6</v>
      </c>
    </row>
    <row r="59" spans="18:22" ht="12.75">
      <c r="R59" s="213">
        <v>77.3</v>
      </c>
      <c r="S59" s="213">
        <v>8.6</v>
      </c>
      <c r="U59" s="213">
        <v>41.6</v>
      </c>
      <c r="V59" s="213">
        <v>3.4</v>
      </c>
    </row>
    <row r="60" spans="18:22" ht="12.75">
      <c r="R60" s="213">
        <v>74.9</v>
      </c>
      <c r="S60" s="213">
        <v>6.8</v>
      </c>
      <c r="U60" s="213">
        <v>38.6</v>
      </c>
      <c r="V60" s="213">
        <v>2.7</v>
      </c>
    </row>
    <row r="61" spans="18:22" ht="12.75">
      <c r="R61" s="213">
        <v>82.3</v>
      </c>
      <c r="S61" s="213">
        <v>7</v>
      </c>
      <c r="U61" s="213">
        <v>31.9</v>
      </c>
      <c r="V61" s="213">
        <v>3.5</v>
      </c>
    </row>
    <row r="62" spans="18:22" ht="12.75">
      <c r="R62" s="213">
        <v>88.4</v>
      </c>
      <c r="S62" s="213">
        <v>6.2</v>
      </c>
      <c r="U62" s="213">
        <v>38.6</v>
      </c>
      <c r="V62" s="213">
        <v>3.3</v>
      </c>
    </row>
    <row r="63" spans="18:22" ht="12.75">
      <c r="R63" s="213">
        <v>82.6</v>
      </c>
      <c r="S63" s="213">
        <v>9.9</v>
      </c>
      <c r="U63" s="213">
        <v>39.5</v>
      </c>
      <c r="V63" s="213">
        <v>1.3</v>
      </c>
    </row>
    <row r="64" spans="18:22" ht="12.75">
      <c r="R64" s="213">
        <v>83</v>
      </c>
      <c r="S64" s="213">
        <v>9.2</v>
      </c>
      <c r="U64" s="213">
        <v>40.4</v>
      </c>
      <c r="V64" s="213">
        <v>0.7</v>
      </c>
    </row>
    <row r="65" spans="18:22" ht="12.75">
      <c r="R65" s="213">
        <v>80.6</v>
      </c>
      <c r="S65" s="213">
        <v>6.8</v>
      </c>
      <c r="U65" s="213">
        <v>40.9</v>
      </c>
      <c r="V65" s="213">
        <v>1.3</v>
      </c>
    </row>
    <row r="66" spans="18:22" ht="12.75">
      <c r="R66" s="213">
        <v>89.2</v>
      </c>
      <c r="S66" s="213">
        <v>6.2</v>
      </c>
      <c r="U66" s="213">
        <v>34.4</v>
      </c>
      <c r="V66" s="213">
        <v>1.9</v>
      </c>
    </row>
    <row r="67" spans="18:22" ht="12.75">
      <c r="R67" s="213">
        <v>81.2</v>
      </c>
      <c r="S67" s="213">
        <v>7.5</v>
      </c>
      <c r="U67" s="213">
        <v>38.6</v>
      </c>
      <c r="V67" s="213">
        <v>0.7</v>
      </c>
    </row>
    <row r="68" spans="18:22" ht="12.75">
      <c r="R68" s="213">
        <v>81.5</v>
      </c>
      <c r="S68" s="213">
        <v>6</v>
      </c>
      <c r="U68" s="213">
        <v>35.5</v>
      </c>
      <c r="V68" s="213">
        <v>0.8</v>
      </c>
    </row>
    <row r="69" spans="18:22" ht="12.75">
      <c r="R69" s="213">
        <v>76.5</v>
      </c>
      <c r="S69" s="213">
        <v>5.9</v>
      </c>
      <c r="U69" s="213">
        <v>29.9</v>
      </c>
      <c r="V69" s="213">
        <v>1.6</v>
      </c>
    </row>
    <row r="70" spans="18:22" ht="12.75">
      <c r="R70" s="213">
        <v>72.1</v>
      </c>
      <c r="S70" s="213">
        <v>6.7</v>
      </c>
      <c r="U70" s="213">
        <v>33.1</v>
      </c>
      <c r="V70" s="213">
        <v>1.9</v>
      </c>
    </row>
    <row r="71" spans="18:22" ht="12.75">
      <c r="R71" s="213">
        <v>69.8</v>
      </c>
      <c r="S71" s="213">
        <v>4.9</v>
      </c>
      <c r="U71" s="213">
        <v>33.6</v>
      </c>
      <c r="V71" s="213">
        <v>0.7</v>
      </c>
    </row>
    <row r="72" spans="18:22" ht="12.75">
      <c r="R72" s="213">
        <v>72.9</v>
      </c>
      <c r="S72" s="213">
        <v>6.5</v>
      </c>
      <c r="U72" s="213">
        <v>30.8</v>
      </c>
      <c r="V72" s="213">
        <v>1.2</v>
      </c>
    </row>
    <row r="73" spans="18:22" ht="12.75">
      <c r="R73" s="213">
        <v>61.2</v>
      </c>
      <c r="S73" s="213">
        <v>6.1</v>
      </c>
      <c r="U73" s="213">
        <v>32.5</v>
      </c>
      <c r="V73" s="213">
        <v>1</v>
      </c>
    </row>
    <row r="74" spans="18:22" ht="12.75">
      <c r="R74" s="213">
        <v>58.4</v>
      </c>
      <c r="S74" s="213">
        <v>6.9</v>
      </c>
      <c r="U74" s="213">
        <v>30.9</v>
      </c>
      <c r="V74" s="213">
        <v>0.7</v>
      </c>
    </row>
    <row r="75" spans="18:22" ht="12.75">
      <c r="R75" s="213">
        <v>69.3</v>
      </c>
      <c r="S75" s="213">
        <v>4.8</v>
      </c>
      <c r="U75" s="213">
        <v>29.7</v>
      </c>
      <c r="V75" s="213">
        <v>0.6</v>
      </c>
    </row>
    <row r="76" spans="18:22" ht="12.75">
      <c r="R76" s="213">
        <v>66.1</v>
      </c>
      <c r="S76" s="213">
        <v>4.9</v>
      </c>
      <c r="U76" s="213">
        <v>31.3</v>
      </c>
      <c r="V76" s="213">
        <v>1</v>
      </c>
    </row>
    <row r="77" spans="18:22" ht="12.75">
      <c r="R77" s="213">
        <v>62.5</v>
      </c>
      <c r="S77" s="213">
        <v>3.3</v>
      </c>
      <c r="U77" s="213">
        <v>29</v>
      </c>
      <c r="V77" s="213">
        <v>1.6</v>
      </c>
    </row>
    <row r="78" spans="18:22" ht="12.75">
      <c r="R78" s="213">
        <v>69.4</v>
      </c>
      <c r="S78" s="213">
        <v>4.9</v>
      </c>
      <c r="U78" s="213">
        <v>28.5</v>
      </c>
      <c r="V78" s="213">
        <v>1.5</v>
      </c>
    </row>
    <row r="79" spans="18:22" ht="12.75">
      <c r="R79" s="213">
        <v>67.5</v>
      </c>
      <c r="S79" s="213">
        <v>3.9</v>
      </c>
      <c r="U79" s="213">
        <v>28.6</v>
      </c>
      <c r="V79" s="213">
        <v>1.6</v>
      </c>
    </row>
    <row r="80" spans="18:22" ht="12.75">
      <c r="R80" s="213">
        <v>60.3</v>
      </c>
      <c r="S80" s="213">
        <v>2.9</v>
      </c>
      <c r="U80" s="213">
        <v>27</v>
      </c>
      <c r="V80" s="213">
        <v>2.1</v>
      </c>
    </row>
    <row r="81" spans="18:22" ht="12.75">
      <c r="R81" s="213">
        <v>58.4</v>
      </c>
      <c r="S81" s="213">
        <v>2.7</v>
      </c>
      <c r="U81" s="213">
        <v>22.9</v>
      </c>
      <c r="V81" s="213">
        <v>2.3</v>
      </c>
    </row>
    <row r="82" spans="18:22" ht="12.75">
      <c r="R82" s="213">
        <v>60.6</v>
      </c>
      <c r="S82" s="213">
        <v>2.6</v>
      </c>
      <c r="U82" s="213">
        <v>26.9</v>
      </c>
      <c r="V82" s="213">
        <v>1.7</v>
      </c>
    </row>
    <row r="83" spans="18:22" ht="12.75">
      <c r="R83" s="213">
        <v>61</v>
      </c>
      <c r="S83" s="213">
        <v>2.2</v>
      </c>
      <c r="U83" s="213">
        <v>17.7</v>
      </c>
      <c r="V83" s="213">
        <v>2.3</v>
      </c>
    </row>
    <row r="84" spans="18:22" ht="12.75">
      <c r="R84" s="213">
        <v>54.9</v>
      </c>
      <c r="S84" s="213">
        <v>1.6</v>
      </c>
      <c r="U84" s="213">
        <v>17</v>
      </c>
      <c r="V84" s="213">
        <v>2</v>
      </c>
    </row>
    <row r="85" spans="18:22" ht="12.75">
      <c r="R85" s="213">
        <v>57.4</v>
      </c>
      <c r="S85" s="213">
        <v>1.1</v>
      </c>
      <c r="U85" s="213">
        <v>19.4</v>
      </c>
      <c r="V85" s="213">
        <v>2.1</v>
      </c>
    </row>
    <row r="86" spans="18:22" ht="12.75">
      <c r="R86" s="213">
        <v>60</v>
      </c>
      <c r="S86" s="213">
        <v>1</v>
      </c>
      <c r="U86" s="213">
        <v>18.3</v>
      </c>
      <c r="V86" s="213">
        <v>1.1</v>
      </c>
    </row>
    <row r="87" spans="18:22" ht="12.75">
      <c r="R87" s="213">
        <v>58.8</v>
      </c>
      <c r="S87" s="213">
        <v>1.4</v>
      </c>
      <c r="U87" s="213">
        <v>19</v>
      </c>
      <c r="V87" s="213">
        <v>0.3</v>
      </c>
    </row>
    <row r="88" spans="18:22" ht="12.75">
      <c r="R88" s="213">
        <v>56.5</v>
      </c>
      <c r="S88" s="213">
        <v>1.2</v>
      </c>
      <c r="U88" s="213">
        <v>18.8</v>
      </c>
      <c r="V88" s="213">
        <v>0.6</v>
      </c>
    </row>
    <row r="89" spans="18:22" ht="12.75">
      <c r="R89" s="213">
        <v>53</v>
      </c>
      <c r="S89" s="213">
        <v>0.7</v>
      </c>
      <c r="U89" s="213">
        <v>19.2</v>
      </c>
      <c r="V89" s="213">
        <v>1</v>
      </c>
    </row>
    <row r="90" spans="18:22" ht="12.75">
      <c r="R90" s="213">
        <v>52.1</v>
      </c>
      <c r="S90" s="213">
        <v>1.1</v>
      </c>
      <c r="U90" s="213">
        <v>16.1</v>
      </c>
      <c r="V90" s="213">
        <v>0.9</v>
      </c>
    </row>
    <row r="91" spans="18:22" ht="12.75">
      <c r="R91" s="213">
        <v>13.2</v>
      </c>
      <c r="S91" s="213">
        <v>0.4</v>
      </c>
      <c r="U91" s="213">
        <v>5.3</v>
      </c>
      <c r="V91" s="213">
        <v>0.4</v>
      </c>
    </row>
    <row r="92" spans="18:22" ht="12.75">
      <c r="R92" s="213">
        <v>10.1</v>
      </c>
      <c r="S92" s="213" t="s">
        <v>294</v>
      </c>
      <c r="U92" s="213">
        <v>3.5</v>
      </c>
      <c r="V92" s="213" t="s">
        <v>294</v>
      </c>
    </row>
    <row r="93" spans="18:22" ht="12.75">
      <c r="R93" s="213">
        <v>10.9</v>
      </c>
      <c r="S93" s="213" t="s">
        <v>294</v>
      </c>
      <c r="U93" s="213">
        <v>2</v>
      </c>
      <c r="V93" s="213" t="s">
        <v>294</v>
      </c>
    </row>
    <row r="94" spans="18:22" ht="12.75">
      <c r="R94" s="213">
        <v>10</v>
      </c>
      <c r="S94" s="213" t="s">
        <v>294</v>
      </c>
      <c r="U94" s="213">
        <v>3.3</v>
      </c>
      <c r="V94" s="213" t="s">
        <v>294</v>
      </c>
    </row>
    <row r="95" spans="18:22" ht="12.75">
      <c r="R95" s="213">
        <v>12.2</v>
      </c>
      <c r="S95" s="213" t="s">
        <v>294</v>
      </c>
      <c r="U95" s="213">
        <v>3.2</v>
      </c>
      <c r="V95" s="213" t="s">
        <v>294</v>
      </c>
    </row>
    <row r="96" spans="18:22" ht="12.75">
      <c r="R96" s="213">
        <v>13.8</v>
      </c>
      <c r="S96" s="213" t="s">
        <v>294</v>
      </c>
      <c r="U96" s="213">
        <v>3</v>
      </c>
      <c r="V96" s="213" t="s">
        <v>294</v>
      </c>
    </row>
    <row r="97" spans="18:22" ht="12.75">
      <c r="R97" s="213">
        <v>13.6</v>
      </c>
      <c r="S97" s="213" t="s">
        <v>294</v>
      </c>
      <c r="U97" s="213">
        <v>2.2</v>
      </c>
      <c r="V97" s="213" t="s">
        <v>294</v>
      </c>
    </row>
    <row r="98" spans="18:22" ht="12.75">
      <c r="R98" s="213">
        <v>7.7</v>
      </c>
      <c r="S98" s="213" t="s">
        <v>294</v>
      </c>
      <c r="U98" s="213">
        <v>2.5</v>
      </c>
      <c r="V98" s="213" t="s">
        <v>294</v>
      </c>
    </row>
    <row r="99" spans="18:22" ht="12.75">
      <c r="R99" s="213">
        <v>15.6</v>
      </c>
      <c r="S99" s="213" t="s">
        <v>294</v>
      </c>
      <c r="U99" s="213">
        <v>3.8</v>
      </c>
      <c r="V99" s="213" t="s">
        <v>294</v>
      </c>
    </row>
    <row r="100" spans="18:22" ht="12.75">
      <c r="R100" s="213">
        <v>11.7</v>
      </c>
      <c r="S100" s="213" t="s">
        <v>294</v>
      </c>
      <c r="U100" s="213">
        <v>4.5</v>
      </c>
      <c r="V100" s="213" t="s">
        <v>294</v>
      </c>
    </row>
    <row r="101" spans="18:22" ht="12.75">
      <c r="R101" s="213">
        <v>11.8</v>
      </c>
      <c r="S101" s="213" t="s">
        <v>294</v>
      </c>
      <c r="U101" s="213">
        <v>3.1</v>
      </c>
      <c r="V101" s="213" t="s">
        <v>294</v>
      </c>
    </row>
    <row r="102" spans="18:22" ht="12.75">
      <c r="R102" s="213">
        <v>12</v>
      </c>
      <c r="S102" s="213" t="s">
        <v>294</v>
      </c>
      <c r="U102" s="213">
        <v>2.4</v>
      </c>
      <c r="V102" s="213" t="s">
        <v>294</v>
      </c>
    </row>
    <row r="103" spans="18:22" ht="12.75">
      <c r="R103" s="213">
        <v>8.8</v>
      </c>
      <c r="S103" s="213" t="s">
        <v>294</v>
      </c>
      <c r="U103" s="213">
        <v>3.5</v>
      </c>
      <c r="V103" s="213" t="s">
        <v>294</v>
      </c>
    </row>
    <row r="104" spans="18:22" ht="12.75">
      <c r="R104" s="213">
        <v>9.8</v>
      </c>
      <c r="S104" s="213" t="s">
        <v>294</v>
      </c>
      <c r="U104" s="213">
        <v>2.7</v>
      </c>
      <c r="V104" s="213" t="s">
        <v>294</v>
      </c>
    </row>
    <row r="105" spans="18:22" ht="12.75">
      <c r="R105" s="213">
        <v>8.3</v>
      </c>
      <c r="S105" s="213" t="s">
        <v>294</v>
      </c>
      <c r="U105" s="213">
        <v>3</v>
      </c>
      <c r="V105" s="213" t="s">
        <v>294</v>
      </c>
    </row>
    <row r="106" spans="18:22" ht="12.75">
      <c r="R106" s="213">
        <v>8.9</v>
      </c>
      <c r="S106" s="213" t="s">
        <v>294</v>
      </c>
      <c r="U106" s="213">
        <v>2.5</v>
      </c>
      <c r="V106" s="213" t="s">
        <v>294</v>
      </c>
    </row>
  </sheetData>
  <mergeCells count="6">
    <mergeCell ref="A23:G23"/>
    <mergeCell ref="A1:K1"/>
    <mergeCell ref="A4:K4"/>
    <mergeCell ref="A3:K3"/>
    <mergeCell ref="C6:D6"/>
    <mergeCell ref="E6:K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  <ignoredErrors>
    <ignoredError sqref="B2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V34"/>
  <sheetViews>
    <sheetView showGridLines="0" zoomScale="75" zoomScaleNormal="75" workbookViewId="0" topLeftCell="A1">
      <selection activeCell="J11" sqref="J11:J22"/>
    </sheetView>
  </sheetViews>
  <sheetFormatPr defaultColWidth="11.421875" defaultRowHeight="12.75"/>
  <cols>
    <col min="1" max="1" width="11.421875" style="213" customWidth="1"/>
    <col min="2" max="3" width="13.00390625" style="213" customWidth="1"/>
    <col min="4" max="4" width="13.28125" style="213" customWidth="1"/>
    <col min="5" max="9" width="12.00390625" style="213" customWidth="1"/>
    <col min="10" max="10" width="11.421875" style="213" customWidth="1"/>
    <col min="11" max="11" width="22.140625" style="213" customWidth="1"/>
    <col min="12" max="12" width="12.8515625" style="213" customWidth="1"/>
    <col min="13" max="13" width="10.140625" style="213" customWidth="1"/>
    <col min="14" max="16384" width="11.421875" style="213" customWidth="1"/>
  </cols>
  <sheetData>
    <row r="1" spans="1:13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314"/>
      <c r="K1" s="314"/>
      <c r="L1" s="314"/>
      <c r="M1" s="314"/>
    </row>
    <row r="2" spans="1:13" ht="18">
      <c r="A2" s="582" t="s">
        <v>347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9" ht="15">
      <c r="A3" s="474" t="s">
        <v>285</v>
      </c>
      <c r="B3" s="474"/>
      <c r="C3" s="474"/>
      <c r="D3" s="474"/>
      <c r="E3" s="474"/>
      <c r="F3" s="474"/>
      <c r="G3" s="474"/>
      <c r="H3" s="474"/>
      <c r="I3" s="474"/>
    </row>
    <row r="4" spans="1:9" ht="15">
      <c r="A4" s="474" t="s">
        <v>242</v>
      </c>
      <c r="B4" s="474"/>
      <c r="C4" s="474"/>
      <c r="D4" s="474"/>
      <c r="E4" s="474"/>
      <c r="F4" s="474"/>
      <c r="G4" s="474"/>
      <c r="H4" s="474"/>
      <c r="I4" s="474"/>
    </row>
    <row r="5" spans="1:9" ht="13.5" thickBot="1">
      <c r="A5" s="390"/>
      <c r="B5" s="390"/>
      <c r="C5" s="390"/>
      <c r="D5" s="390"/>
      <c r="E5" s="390"/>
      <c r="F5" s="390"/>
      <c r="G5" s="390"/>
      <c r="H5" s="390"/>
      <c r="I5" s="390"/>
    </row>
    <row r="6" spans="1:9" ht="12.75">
      <c r="A6" s="366"/>
      <c r="B6" s="376"/>
      <c r="C6" s="376"/>
      <c r="D6" s="391" t="s">
        <v>75</v>
      </c>
      <c r="E6" s="376"/>
      <c r="F6" s="475" t="s">
        <v>78</v>
      </c>
      <c r="G6" s="476"/>
      <c r="H6" s="477"/>
      <c r="I6" s="392"/>
    </row>
    <row r="7" spans="1:9" ht="12.75">
      <c r="A7" s="217"/>
      <c r="B7" s="393"/>
      <c r="C7" s="377" t="s">
        <v>76</v>
      </c>
      <c r="D7" s="377" t="s">
        <v>77</v>
      </c>
      <c r="E7" s="393"/>
      <c r="F7" s="478"/>
      <c r="G7" s="479"/>
      <c r="H7" s="513"/>
      <c r="I7" s="383" t="s">
        <v>79</v>
      </c>
    </row>
    <row r="8" spans="1:14" ht="12.75">
      <c r="A8" s="368" t="s">
        <v>1</v>
      </c>
      <c r="B8" s="377" t="s">
        <v>3</v>
      </c>
      <c r="C8" s="377" t="s">
        <v>80</v>
      </c>
      <c r="D8" s="377" t="s">
        <v>81</v>
      </c>
      <c r="E8" s="377" t="s">
        <v>82</v>
      </c>
      <c r="F8" s="378"/>
      <c r="G8" s="378"/>
      <c r="H8" s="378"/>
      <c r="I8" s="383" t="s">
        <v>83</v>
      </c>
      <c r="N8" s="394"/>
    </row>
    <row r="9" spans="1:9" ht="12.75">
      <c r="A9" s="217"/>
      <c r="B9" s="393"/>
      <c r="C9" s="393"/>
      <c r="D9" s="377" t="s">
        <v>84</v>
      </c>
      <c r="E9" s="377" t="s">
        <v>85</v>
      </c>
      <c r="F9" s="377" t="s">
        <v>3</v>
      </c>
      <c r="G9" s="377" t="s">
        <v>86</v>
      </c>
      <c r="H9" s="377" t="s">
        <v>86</v>
      </c>
      <c r="I9" s="383" t="s">
        <v>40</v>
      </c>
    </row>
    <row r="10" spans="1:9" ht="13.5" thickBot="1">
      <c r="A10" s="369"/>
      <c r="B10" s="380"/>
      <c r="C10" s="380"/>
      <c r="D10" s="370" t="s">
        <v>296</v>
      </c>
      <c r="E10" s="380"/>
      <c r="F10" s="380"/>
      <c r="G10" s="370" t="s">
        <v>87</v>
      </c>
      <c r="H10" s="370" t="s">
        <v>88</v>
      </c>
      <c r="I10" s="381" t="s">
        <v>89</v>
      </c>
    </row>
    <row r="11" spans="1:22" ht="12.75">
      <c r="A11" s="361">
        <v>1996</v>
      </c>
      <c r="B11" s="395">
        <v>100</v>
      </c>
      <c r="C11" s="350">
        <v>3.273409627947922</v>
      </c>
      <c r="D11" s="350">
        <v>47.22930083862298</v>
      </c>
      <c r="E11" s="350">
        <v>14.639141666860615</v>
      </c>
      <c r="F11" s="350">
        <v>34.11249594588334</v>
      </c>
      <c r="G11" s="350">
        <v>2.189222999583005</v>
      </c>
      <c r="H11" s="350">
        <v>31.923272946300333</v>
      </c>
      <c r="I11" s="350">
        <v>0.745651920685134</v>
      </c>
      <c r="J11" s="218"/>
      <c r="N11" s="394"/>
      <c r="V11" s="218"/>
    </row>
    <row r="12" spans="1:14" ht="12.75">
      <c r="A12" s="361">
        <v>1997</v>
      </c>
      <c r="B12" s="395">
        <v>100</v>
      </c>
      <c r="C12" s="350">
        <v>3.526769173768063</v>
      </c>
      <c r="D12" s="350">
        <v>44.359021859948136</v>
      </c>
      <c r="E12" s="350">
        <v>12.968932492408317</v>
      </c>
      <c r="F12" s="350">
        <v>38.34522045201927</v>
      </c>
      <c r="G12" s="350">
        <v>2.109577621341238</v>
      </c>
      <c r="H12" s="350">
        <v>36.23564283067803</v>
      </c>
      <c r="I12" s="350">
        <v>0.8000560218562143</v>
      </c>
      <c r="J12" s="218"/>
      <c r="N12" s="394"/>
    </row>
    <row r="13" spans="1:14" ht="12.75">
      <c r="A13" s="361">
        <v>1998</v>
      </c>
      <c r="B13" s="395">
        <v>100</v>
      </c>
      <c r="C13" s="350">
        <v>4.078198123429466</v>
      </c>
      <c r="D13" s="350">
        <v>43.52767595730457</v>
      </c>
      <c r="E13" s="350">
        <v>12.35369400814427</v>
      </c>
      <c r="F13" s="350">
        <v>39.40337044977754</v>
      </c>
      <c r="G13" s="350">
        <v>2.1232450376927865</v>
      </c>
      <c r="H13" s="350">
        <v>37.28012541208475</v>
      </c>
      <c r="I13" s="350">
        <v>0.6370614613441461</v>
      </c>
      <c r="J13" s="218"/>
      <c r="N13" s="394"/>
    </row>
    <row r="14" spans="1:10" ht="12.75">
      <c r="A14" s="361">
        <v>1999</v>
      </c>
      <c r="B14" s="395">
        <v>100</v>
      </c>
      <c r="C14" s="350">
        <v>4.410222179841709</v>
      </c>
      <c r="D14" s="350">
        <v>42.96271574330123</v>
      </c>
      <c r="E14" s="350">
        <v>10.65262347905545</v>
      </c>
      <c r="F14" s="350">
        <v>40.93878134833604</v>
      </c>
      <c r="G14" s="350">
        <v>1.914274816439401</v>
      </c>
      <c r="H14" s="350">
        <v>39.02450653189664</v>
      </c>
      <c r="I14" s="350">
        <v>1.0356572494655651</v>
      </c>
      <c r="J14" s="218"/>
    </row>
    <row r="15" spans="1:10" ht="12.75">
      <c r="A15" s="361">
        <v>2000</v>
      </c>
      <c r="B15" s="395">
        <v>100</v>
      </c>
      <c r="C15" s="350">
        <v>4.345078979343864</v>
      </c>
      <c r="D15" s="350">
        <v>42.47144592952612</v>
      </c>
      <c r="E15" s="350">
        <v>10.287760899098432</v>
      </c>
      <c r="F15" s="350">
        <v>42.048602673147016</v>
      </c>
      <c r="G15" s="350">
        <v>2.051032806804374</v>
      </c>
      <c r="H15" s="350">
        <v>39.997569866342644</v>
      </c>
      <c r="I15" s="350">
        <v>0.8471115188845673</v>
      </c>
      <c r="J15" s="218"/>
    </row>
    <row r="16" spans="1:10" ht="12.75">
      <c r="A16" s="361">
        <v>2001</v>
      </c>
      <c r="B16" s="395">
        <v>100</v>
      </c>
      <c r="C16" s="350">
        <v>4.575569853380851</v>
      </c>
      <c r="D16" s="350">
        <v>40.96725585400273</v>
      </c>
      <c r="E16" s="350">
        <v>9.181445777221773</v>
      </c>
      <c r="F16" s="350">
        <v>44.62914683441364</v>
      </c>
      <c r="G16" s="350">
        <v>1.6886316343371044</v>
      </c>
      <c r="H16" s="350">
        <v>42.94051520007653</v>
      </c>
      <c r="I16" s="350">
        <v>0.6465816809810008</v>
      </c>
      <c r="J16" s="218"/>
    </row>
    <row r="17" spans="1:10" ht="12.75">
      <c r="A17" s="361">
        <v>2002</v>
      </c>
      <c r="B17" s="395">
        <v>100</v>
      </c>
      <c r="C17" s="350">
        <v>4.972375690607735</v>
      </c>
      <c r="D17" s="350">
        <v>40.447011551983934</v>
      </c>
      <c r="E17" s="350">
        <v>8.9</v>
      </c>
      <c r="F17" s="350">
        <v>44.964841788046215</v>
      </c>
      <c r="G17" s="350">
        <v>1.7830236062280267</v>
      </c>
      <c r="H17" s="350">
        <v>43.18181818181819</v>
      </c>
      <c r="I17" s="350">
        <v>0.7157709693621186</v>
      </c>
      <c r="J17" s="218"/>
    </row>
    <row r="18" spans="1:12" ht="12.75">
      <c r="A18" s="361">
        <v>2003</v>
      </c>
      <c r="B18" s="395">
        <v>100</v>
      </c>
      <c r="C18" s="350">
        <v>5.257315842583249</v>
      </c>
      <c r="D18" s="350">
        <v>37.928859737638746</v>
      </c>
      <c r="E18" s="350">
        <v>8.990553019849273</v>
      </c>
      <c r="F18" s="350">
        <v>46.851664984863774</v>
      </c>
      <c r="G18" s="350">
        <v>2.0913218970736627</v>
      </c>
      <c r="H18" s="350">
        <v>44.76034308779011</v>
      </c>
      <c r="I18" s="350">
        <v>0.9716064150649544</v>
      </c>
      <c r="J18" s="218"/>
      <c r="K18" s="346"/>
      <c r="L18" s="346"/>
    </row>
    <row r="19" spans="1:12" ht="12.75">
      <c r="A19" s="361">
        <v>2004</v>
      </c>
      <c r="B19" s="395">
        <v>100</v>
      </c>
      <c r="C19" s="350">
        <v>4.868800242681631</v>
      </c>
      <c r="D19" s="350">
        <v>36.87496840082917</v>
      </c>
      <c r="E19" s="350">
        <v>8.4</v>
      </c>
      <c r="F19" s="350">
        <v>48.77648010516203</v>
      </c>
      <c r="G19" s="350">
        <v>1.6128216795591284</v>
      </c>
      <c r="H19" s="350">
        <v>47.163658425602904</v>
      </c>
      <c r="I19" s="350">
        <v>1.079751251327174</v>
      </c>
      <c r="J19" s="218"/>
      <c r="K19" s="346"/>
      <c r="L19" s="346"/>
    </row>
    <row r="20" spans="1:12" ht="12.75">
      <c r="A20" s="361">
        <v>2005</v>
      </c>
      <c r="B20" s="395">
        <v>100</v>
      </c>
      <c r="C20" s="350">
        <v>4.766663335665034</v>
      </c>
      <c r="D20" s="350">
        <v>35.10542620165884</v>
      </c>
      <c r="E20" s="350">
        <v>8.693914260017987</v>
      </c>
      <c r="F20" s="350">
        <v>48.99570300789447</v>
      </c>
      <c r="G20" s="350">
        <v>1.5189367442790047</v>
      </c>
      <c r="H20" s="350">
        <v>47.47676626361547</v>
      </c>
      <c r="I20" s="350">
        <v>2.4382931947636806</v>
      </c>
      <c r="J20" s="218"/>
      <c r="K20" s="346"/>
      <c r="L20" s="346"/>
    </row>
    <row r="21" spans="1:12" ht="12.75">
      <c r="A21" s="361">
        <v>2006</v>
      </c>
      <c r="B21" s="395">
        <v>100</v>
      </c>
      <c r="C21" s="350">
        <v>5.681607582536868</v>
      </c>
      <c r="D21" s="350">
        <v>34.206136983399965</v>
      </c>
      <c r="E21" s="350">
        <v>7.296603214106062</v>
      </c>
      <c r="F21" s="350">
        <v>51.2019485333051</v>
      </c>
      <c r="G21" s="350">
        <v>1.4719898337392792</v>
      </c>
      <c r="H21" s="350">
        <v>49.72995869956582</v>
      </c>
      <c r="I21" s="350">
        <v>1.613703686652002</v>
      </c>
      <c r="J21" s="218"/>
      <c r="K21" s="346"/>
      <c r="L21" s="346"/>
    </row>
    <row r="22" spans="1:12" ht="13.5" thickBot="1">
      <c r="A22" s="431">
        <v>2007</v>
      </c>
      <c r="B22" s="396">
        <f>SUM(C22+D22+E22+F22+I22)</f>
        <v>100.00079414386428</v>
      </c>
      <c r="C22" s="353">
        <v>5.821020501877312</v>
      </c>
      <c r="D22" s="353">
        <v>33.60525107371491</v>
      </c>
      <c r="E22" s="353">
        <v>5.756192431322763</v>
      </c>
      <c r="F22" s="353">
        <v>53.418330136949294</v>
      </c>
      <c r="G22" s="353">
        <v>1.653115799141028</v>
      </c>
      <c r="H22" s="353">
        <v>51.76521433780827</v>
      </c>
      <c r="I22" s="353">
        <v>1.4</v>
      </c>
      <c r="J22" s="218"/>
      <c r="K22" s="346"/>
      <c r="L22" s="346"/>
    </row>
    <row r="23" spans="1:10" s="397" customFormat="1" ht="15" customHeight="1">
      <c r="A23" s="332" t="s">
        <v>320</v>
      </c>
      <c r="B23" s="333"/>
      <c r="C23" s="333"/>
      <c r="D23" s="333"/>
      <c r="E23" s="333"/>
      <c r="F23" s="333"/>
      <c r="G23" s="332"/>
      <c r="H23" s="332"/>
      <c r="I23" s="332"/>
      <c r="J23" s="332"/>
    </row>
    <row r="24" spans="1:9" ht="13.5" customHeight="1">
      <c r="A24" s="332" t="s">
        <v>323</v>
      </c>
      <c r="B24" s="336"/>
      <c r="C24" s="332"/>
      <c r="D24" s="332"/>
      <c r="E24" s="337"/>
      <c r="F24" s="332"/>
      <c r="G24" s="347"/>
      <c r="H24" s="347"/>
      <c r="I24" s="347"/>
    </row>
    <row r="25" spans="1:10" s="397" customFormat="1" ht="12" customHeight="1">
      <c r="A25" s="505" t="s">
        <v>326</v>
      </c>
      <c r="B25" s="505"/>
      <c r="C25" s="505"/>
      <c r="D25" s="505"/>
      <c r="E25" s="505"/>
      <c r="F25" s="505"/>
      <c r="G25" s="505"/>
      <c r="H25" s="332"/>
      <c r="I25" s="460"/>
      <c r="J25" s="332"/>
    </row>
    <row r="26" spans="2:4" ht="12.75">
      <c r="B26" s="455"/>
      <c r="D26" s="218"/>
    </row>
    <row r="29" spans="10:11" ht="12.75">
      <c r="J29" s="398"/>
      <c r="K29" s="398"/>
    </row>
    <row r="30" spans="10:11" ht="12.75">
      <c r="J30" s="398"/>
      <c r="K30" s="398"/>
    </row>
    <row r="31" spans="10:11" ht="12.75">
      <c r="J31" s="398"/>
      <c r="K31" s="398"/>
    </row>
    <row r="32" spans="10:11" ht="12.75">
      <c r="J32" s="398"/>
      <c r="K32" s="398"/>
    </row>
    <row r="33" ht="12.75">
      <c r="J33" s="398"/>
    </row>
    <row r="34" ht="12.75">
      <c r="J34" s="398"/>
    </row>
  </sheetData>
  <mergeCells count="5">
    <mergeCell ref="A25:G25"/>
    <mergeCell ref="A1:I1"/>
    <mergeCell ref="F6:H7"/>
    <mergeCell ref="A3:I3"/>
    <mergeCell ref="A4:I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 transitionEvaluation="1"/>
  <dimension ref="A1:BB95"/>
  <sheetViews>
    <sheetView showGridLines="0" zoomScale="75" zoomScaleNormal="75" workbookViewId="0" topLeftCell="A1">
      <selection activeCell="G44" sqref="G44"/>
    </sheetView>
  </sheetViews>
  <sheetFormatPr defaultColWidth="12.57421875" defaultRowHeight="12.75"/>
  <cols>
    <col min="1" max="1" width="28.28125" style="399" customWidth="1"/>
    <col min="2" max="4" width="16.421875" style="399" customWidth="1"/>
    <col min="5" max="7" width="16.7109375" style="399" customWidth="1"/>
    <col min="8" max="8" width="9.7109375" style="399" customWidth="1"/>
    <col min="9" max="9" width="15.421875" style="399" customWidth="1"/>
    <col min="10" max="10" width="33.57421875" style="399" customWidth="1"/>
    <col min="11" max="12" width="11.28125" style="399" hidden="1" customWidth="1"/>
    <col min="13" max="13" width="13.7109375" style="399" hidden="1" customWidth="1"/>
    <col min="14" max="14" width="12.8515625" style="399" hidden="1" customWidth="1"/>
    <col min="15" max="15" width="12.7109375" style="399" hidden="1" customWidth="1"/>
    <col min="16" max="16" width="14.28125" style="399" hidden="1" customWidth="1"/>
    <col min="17" max="17" width="12.7109375" style="399" hidden="1" customWidth="1"/>
    <col min="18" max="18" width="10.28125" style="399" hidden="1" customWidth="1"/>
    <col min="19" max="19" width="9.7109375" style="399" hidden="1" customWidth="1"/>
    <col min="20" max="20" width="10.57421875" style="399" customWidth="1"/>
    <col min="21" max="21" width="11.00390625" style="399" customWidth="1"/>
    <col min="22" max="22" width="0.71875" style="399" customWidth="1"/>
    <col min="23" max="23" width="13.7109375" style="399" hidden="1" customWidth="1"/>
    <col min="24" max="24" width="15.00390625" style="399" hidden="1" customWidth="1"/>
    <col min="25" max="25" width="12.57421875" style="399" hidden="1" customWidth="1"/>
    <col min="26" max="26" width="9.7109375" style="399" customWidth="1"/>
    <col min="27" max="27" width="12.8515625" style="399" customWidth="1"/>
    <col min="28" max="28" width="8.140625" style="399" customWidth="1"/>
    <col min="29" max="29" width="7.140625" style="399" customWidth="1"/>
    <col min="30" max="30" width="2.28125" style="399" hidden="1" customWidth="1"/>
    <col min="31" max="31" width="13.8515625" style="399" hidden="1" customWidth="1"/>
    <col min="32" max="32" width="0.13671875" style="399" hidden="1" customWidth="1"/>
    <col min="33" max="33" width="13.8515625" style="399" customWidth="1"/>
    <col min="34" max="34" width="2.28125" style="399" customWidth="1"/>
    <col min="35" max="35" width="13.8515625" style="399" customWidth="1"/>
    <col min="36" max="36" width="2.28125" style="399" customWidth="1"/>
    <col min="37" max="41" width="19.140625" style="399" customWidth="1"/>
    <col min="42" max="42" width="2.28125" style="399" customWidth="1"/>
    <col min="43" max="43" width="37.00390625" style="399" customWidth="1"/>
    <col min="44" max="44" width="2.28125" style="399" customWidth="1"/>
    <col min="45" max="45" width="24.140625" style="399" customWidth="1"/>
    <col min="46" max="46" width="2.28125" style="399" customWidth="1"/>
    <col min="47" max="47" width="24.140625" style="399" customWidth="1"/>
    <col min="48" max="48" width="2.28125" style="399" customWidth="1"/>
    <col min="49" max="49" width="24.140625" style="399" customWidth="1"/>
    <col min="50" max="50" width="2.28125" style="399" customWidth="1"/>
    <col min="51" max="16384" width="19.140625" style="399" customWidth="1"/>
  </cols>
  <sheetData>
    <row r="1" spans="1:54" ht="18">
      <c r="A1" s="514" t="s">
        <v>158</v>
      </c>
      <c r="B1" s="514"/>
      <c r="C1" s="514"/>
      <c r="D1" s="514"/>
      <c r="E1" s="514"/>
      <c r="F1" s="514"/>
      <c r="G1" s="514"/>
      <c r="H1" s="254"/>
      <c r="I1" s="254"/>
      <c r="J1" s="254"/>
      <c r="K1" s="254"/>
      <c r="L1" s="254"/>
      <c r="M1" s="254"/>
      <c r="N1" s="254"/>
      <c r="BB1" s="400"/>
    </row>
    <row r="2" spans="1:54" ht="18">
      <c r="A2" s="583" t="s">
        <v>347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BB2" s="400"/>
    </row>
    <row r="3" spans="1:54" ht="15">
      <c r="A3" s="515" t="s">
        <v>278</v>
      </c>
      <c r="B3" s="515"/>
      <c r="C3" s="515"/>
      <c r="D3" s="515"/>
      <c r="E3" s="515"/>
      <c r="F3" s="515"/>
      <c r="G3" s="515"/>
      <c r="H3" s="213"/>
      <c r="I3" s="213"/>
      <c r="J3" s="213"/>
      <c r="K3" s="213"/>
      <c r="L3" s="213"/>
      <c r="M3" s="213"/>
      <c r="N3" s="213"/>
      <c r="O3" s="213"/>
      <c r="P3" s="213"/>
      <c r="BB3" s="400"/>
    </row>
    <row r="4" spans="1:54" ht="15">
      <c r="A4" s="515" t="s">
        <v>240</v>
      </c>
      <c r="B4" s="515"/>
      <c r="C4" s="515"/>
      <c r="D4" s="515"/>
      <c r="E4" s="515"/>
      <c r="F4" s="515"/>
      <c r="G4" s="515"/>
      <c r="H4" s="213"/>
      <c r="I4" s="213"/>
      <c r="J4" s="213"/>
      <c r="K4" s="213"/>
      <c r="L4" s="213"/>
      <c r="M4" s="213"/>
      <c r="N4" s="213"/>
      <c r="O4" s="213"/>
      <c r="P4" s="213"/>
      <c r="BB4" s="400"/>
    </row>
    <row r="5" spans="1:54" ht="13.5" thickBot="1">
      <c r="A5" s="401"/>
      <c r="B5" s="401"/>
      <c r="C5" s="401"/>
      <c r="D5" s="401"/>
      <c r="E5" s="401"/>
      <c r="F5" s="401"/>
      <c r="G5" s="401"/>
      <c r="H5" s="213"/>
      <c r="I5" s="213"/>
      <c r="J5" s="213"/>
      <c r="K5" s="213"/>
      <c r="L5" s="213"/>
      <c r="M5" s="213"/>
      <c r="N5" s="213"/>
      <c r="O5" s="213"/>
      <c r="P5" s="213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B5" s="400"/>
    </row>
    <row r="6" spans="1:52" ht="12.75">
      <c r="A6" s="402" t="s">
        <v>231</v>
      </c>
      <c r="B6" s="516" t="s">
        <v>43</v>
      </c>
      <c r="C6" s="516"/>
      <c r="D6" s="516" t="s">
        <v>44</v>
      </c>
      <c r="E6" s="516"/>
      <c r="F6" s="516" t="s">
        <v>303</v>
      </c>
      <c r="G6" s="517"/>
      <c r="H6" s="213"/>
      <c r="I6" s="213"/>
      <c r="J6" s="218"/>
      <c r="K6" s="218"/>
      <c r="L6" s="218"/>
      <c r="M6" s="218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</row>
    <row r="7" spans="1:52" ht="15" thickBot="1">
      <c r="A7" s="403"/>
      <c r="B7" s="432">
        <v>2006</v>
      </c>
      <c r="C7" s="432">
        <v>2007</v>
      </c>
      <c r="D7" s="432">
        <v>2006</v>
      </c>
      <c r="E7" s="432" t="s">
        <v>336</v>
      </c>
      <c r="F7" s="432">
        <v>2006</v>
      </c>
      <c r="G7" s="432" t="s">
        <v>336</v>
      </c>
      <c r="H7" s="213"/>
      <c r="I7" s="213"/>
      <c r="J7" s="218"/>
      <c r="K7" s="218"/>
      <c r="L7" s="218"/>
      <c r="M7" s="218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</row>
    <row r="8" spans="1:13" ht="12.75">
      <c r="A8" s="404" t="s">
        <v>47</v>
      </c>
      <c r="B8" s="433">
        <v>113.175</v>
      </c>
      <c r="C8" s="433">
        <v>105.675</v>
      </c>
      <c r="D8" s="433">
        <v>110.875</v>
      </c>
      <c r="E8" s="433">
        <v>103.1</v>
      </c>
      <c r="F8" s="433">
        <v>2.3</v>
      </c>
      <c r="G8" s="433">
        <f>C8-E8</f>
        <v>2.575000000000003</v>
      </c>
      <c r="H8" s="213"/>
      <c r="I8" s="213"/>
      <c r="J8" s="218"/>
      <c r="K8" s="218"/>
      <c r="L8" s="218"/>
      <c r="M8" s="218"/>
    </row>
    <row r="9" spans="1:33" ht="12.75">
      <c r="A9" s="404" t="s">
        <v>197</v>
      </c>
      <c r="B9" s="433">
        <v>23.9</v>
      </c>
      <c r="C9" s="433">
        <v>20.875</v>
      </c>
      <c r="D9" s="433">
        <v>23.525</v>
      </c>
      <c r="E9" s="433">
        <v>20.225</v>
      </c>
      <c r="F9" s="433">
        <v>0.375</v>
      </c>
      <c r="G9" s="433">
        <f aca="true" t="shared" si="0" ref="G9:G26">C9-E9</f>
        <v>0.6499999999999986</v>
      </c>
      <c r="H9" s="213"/>
      <c r="I9" s="218"/>
      <c r="J9" s="218"/>
      <c r="K9" s="218"/>
      <c r="L9" s="218"/>
      <c r="M9" s="218"/>
      <c r="N9" s="405"/>
      <c r="O9" s="405"/>
      <c r="T9" s="213"/>
      <c r="U9" s="213"/>
      <c r="V9" s="213"/>
      <c r="W9" s="213"/>
      <c r="X9" s="218"/>
      <c r="Y9" s="218"/>
      <c r="Z9" s="218"/>
      <c r="AA9" s="218"/>
      <c r="AB9" s="218"/>
      <c r="AC9" s="218"/>
      <c r="AD9" s="218"/>
      <c r="AE9" s="218"/>
      <c r="AF9" s="218"/>
      <c r="AG9" s="218"/>
    </row>
    <row r="10" spans="1:33" ht="12.75">
      <c r="A10" s="404" t="s">
        <v>48</v>
      </c>
      <c r="B10" s="433">
        <v>10.55</v>
      </c>
      <c r="C10" s="433">
        <v>9.675</v>
      </c>
      <c r="D10" s="433">
        <v>10.425</v>
      </c>
      <c r="E10" s="433">
        <v>9.525</v>
      </c>
      <c r="F10" s="433">
        <v>0.125</v>
      </c>
      <c r="G10" s="433">
        <f t="shared" si="0"/>
        <v>0.15000000000000036</v>
      </c>
      <c r="H10" s="213"/>
      <c r="I10" s="218"/>
      <c r="J10" s="218"/>
      <c r="K10" s="218"/>
      <c r="L10" s="218"/>
      <c r="M10" s="218"/>
      <c r="N10" s="405"/>
      <c r="O10" s="405"/>
      <c r="T10" s="213"/>
      <c r="U10" s="213"/>
      <c r="V10" s="213"/>
      <c r="W10" s="213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</row>
    <row r="11" spans="1:33" ht="12.75">
      <c r="A11" s="404" t="s">
        <v>49</v>
      </c>
      <c r="B11" s="433">
        <v>15.2</v>
      </c>
      <c r="C11" s="433">
        <v>15.975</v>
      </c>
      <c r="D11" s="433">
        <v>15.025</v>
      </c>
      <c r="E11" s="433">
        <v>14.875</v>
      </c>
      <c r="F11" s="433">
        <v>0.175</v>
      </c>
      <c r="G11" s="433">
        <f t="shared" si="0"/>
        <v>1.0999999999999996</v>
      </c>
      <c r="H11" s="213"/>
      <c r="I11" s="218"/>
      <c r="J11" s="218"/>
      <c r="K11" s="218"/>
      <c r="L11" s="218"/>
      <c r="M11" s="218"/>
      <c r="N11" s="405"/>
      <c r="O11" s="405"/>
      <c r="T11" s="213"/>
      <c r="U11" s="213"/>
      <c r="V11" s="213"/>
      <c r="W11" s="213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</row>
    <row r="12" spans="1:33" ht="13.5" customHeight="1">
      <c r="A12" s="404" t="s">
        <v>194</v>
      </c>
      <c r="B12" s="433">
        <v>14.075</v>
      </c>
      <c r="C12" s="433">
        <v>13.225</v>
      </c>
      <c r="D12" s="433">
        <v>13.45</v>
      </c>
      <c r="E12" s="433">
        <v>12.925</v>
      </c>
      <c r="F12" s="433">
        <v>0.625</v>
      </c>
      <c r="G12" s="433">
        <f t="shared" si="0"/>
        <v>0.29999999999999893</v>
      </c>
      <c r="H12" s="213"/>
      <c r="I12" s="218"/>
      <c r="J12" s="218"/>
      <c r="K12" s="218"/>
      <c r="L12" s="218"/>
      <c r="M12" s="218"/>
      <c r="N12" s="405"/>
      <c r="O12" s="405"/>
      <c r="T12" s="213"/>
      <c r="U12" s="213"/>
      <c r="V12" s="213"/>
      <c r="W12" s="213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</row>
    <row r="13" spans="1:33" ht="12.75">
      <c r="A13" s="404" t="s">
        <v>196</v>
      </c>
      <c r="B13" s="433">
        <v>10.025</v>
      </c>
      <c r="C13" s="433">
        <v>8.175</v>
      </c>
      <c r="D13" s="433">
        <v>9.675</v>
      </c>
      <c r="E13" s="433">
        <v>7.825</v>
      </c>
      <c r="F13" s="433">
        <v>0.35</v>
      </c>
      <c r="G13" s="433">
        <f t="shared" si="0"/>
        <v>0.35000000000000053</v>
      </c>
      <c r="H13" s="213"/>
      <c r="I13" s="218"/>
      <c r="J13" s="218"/>
      <c r="K13" s="218"/>
      <c r="L13" s="218"/>
      <c r="M13" s="218"/>
      <c r="N13" s="405"/>
      <c r="O13" s="405"/>
      <c r="T13" s="213"/>
      <c r="U13" s="213"/>
      <c r="V13" s="213"/>
      <c r="W13" s="213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</row>
    <row r="14" spans="1:33" ht="12.75">
      <c r="A14" s="404" t="s">
        <v>51</v>
      </c>
      <c r="B14" s="433">
        <v>38.925</v>
      </c>
      <c r="C14" s="433">
        <v>36.725</v>
      </c>
      <c r="D14" s="433">
        <v>37.375</v>
      </c>
      <c r="E14" s="433">
        <v>35.625</v>
      </c>
      <c r="F14" s="433">
        <v>1.55</v>
      </c>
      <c r="G14" s="433">
        <f t="shared" si="0"/>
        <v>1.1000000000000014</v>
      </c>
      <c r="H14" s="213"/>
      <c r="I14" s="218"/>
      <c r="J14" s="218"/>
      <c r="K14" s="218"/>
      <c r="L14" s="218"/>
      <c r="M14" s="218"/>
      <c r="N14" s="405"/>
      <c r="O14" s="405"/>
      <c r="T14" s="213"/>
      <c r="U14" s="213"/>
      <c r="V14" s="213"/>
      <c r="W14" s="213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</row>
    <row r="15" spans="1:33" ht="12.75">
      <c r="A15" s="404" t="s">
        <v>52</v>
      </c>
      <c r="B15" s="433">
        <v>90.65</v>
      </c>
      <c r="C15" s="433">
        <v>80.6</v>
      </c>
      <c r="D15" s="433">
        <v>87.275</v>
      </c>
      <c r="E15" s="433">
        <v>76.65</v>
      </c>
      <c r="F15" s="433">
        <v>3.375</v>
      </c>
      <c r="G15" s="433">
        <f t="shared" si="0"/>
        <v>3.9499999999999886</v>
      </c>
      <c r="H15" s="213"/>
      <c r="I15" s="218"/>
      <c r="J15" s="218"/>
      <c r="K15" s="218"/>
      <c r="L15" s="218"/>
      <c r="M15" s="218"/>
      <c r="N15" s="405"/>
      <c r="O15" s="405"/>
      <c r="T15" s="213"/>
      <c r="U15" s="213"/>
      <c r="V15" s="213"/>
      <c r="W15" s="213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</row>
    <row r="16" spans="1:33" ht="12.75">
      <c r="A16" s="404" t="s">
        <v>329</v>
      </c>
      <c r="B16" s="433">
        <v>9.325</v>
      </c>
      <c r="C16" s="433">
        <v>11.625</v>
      </c>
      <c r="D16" s="433">
        <v>8.85</v>
      </c>
      <c r="E16" s="433">
        <v>11.025</v>
      </c>
      <c r="F16" s="433">
        <v>0.475</v>
      </c>
      <c r="G16" s="433">
        <f t="shared" si="0"/>
        <v>0.5999999999999996</v>
      </c>
      <c r="H16" s="213"/>
      <c r="I16" s="218"/>
      <c r="J16" s="218"/>
      <c r="K16" s="218"/>
      <c r="L16" s="218"/>
      <c r="M16" s="218"/>
      <c r="N16" s="405"/>
      <c r="O16" s="405"/>
      <c r="T16" s="213"/>
      <c r="U16" s="213"/>
      <c r="V16" s="213"/>
      <c r="W16" s="213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</row>
    <row r="17" spans="1:33" ht="13.5" customHeight="1">
      <c r="A17" s="404" t="s">
        <v>53</v>
      </c>
      <c r="B17" s="433">
        <v>87.725</v>
      </c>
      <c r="C17" s="433">
        <v>82.05</v>
      </c>
      <c r="D17" s="433">
        <v>84.7</v>
      </c>
      <c r="E17" s="433">
        <v>79.725</v>
      </c>
      <c r="F17" s="433">
        <v>3.025</v>
      </c>
      <c r="G17" s="433">
        <f t="shared" si="0"/>
        <v>2.325000000000003</v>
      </c>
      <c r="H17" s="213"/>
      <c r="I17" s="218"/>
      <c r="J17" s="218"/>
      <c r="K17" s="218"/>
      <c r="L17" s="218"/>
      <c r="M17" s="218"/>
      <c r="N17" s="405"/>
      <c r="O17" s="405"/>
      <c r="T17" s="213"/>
      <c r="U17" s="213"/>
      <c r="V17" s="213"/>
      <c r="W17" s="213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</row>
    <row r="18" spans="1:33" ht="12.75">
      <c r="A18" s="404" t="s">
        <v>193</v>
      </c>
      <c r="B18" s="433">
        <v>30.525</v>
      </c>
      <c r="C18" s="433">
        <v>26.725</v>
      </c>
      <c r="D18" s="433">
        <v>29.95</v>
      </c>
      <c r="E18" s="433">
        <v>25.9</v>
      </c>
      <c r="F18" s="433">
        <v>0.575</v>
      </c>
      <c r="G18" s="433">
        <f t="shared" si="0"/>
        <v>0.8250000000000028</v>
      </c>
      <c r="H18" s="213"/>
      <c r="I18" s="218"/>
      <c r="J18" s="218"/>
      <c r="K18" s="218"/>
      <c r="L18" s="218"/>
      <c r="M18" s="218"/>
      <c r="N18" s="405"/>
      <c r="O18" s="405"/>
      <c r="T18" s="213"/>
      <c r="U18" s="213"/>
      <c r="V18" s="213"/>
      <c r="W18" s="213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</row>
    <row r="19" spans="1:33" ht="13.5" customHeight="1">
      <c r="A19" s="404" t="s">
        <v>54</v>
      </c>
      <c r="B19" s="433">
        <v>62.65</v>
      </c>
      <c r="C19" s="433">
        <v>63.275</v>
      </c>
      <c r="D19" s="433">
        <v>58.3</v>
      </c>
      <c r="E19" s="433">
        <v>59.925</v>
      </c>
      <c r="F19" s="433">
        <v>4.35</v>
      </c>
      <c r="G19" s="433">
        <f t="shared" si="0"/>
        <v>3.3500000000000014</v>
      </c>
      <c r="H19" s="213"/>
      <c r="I19" s="218"/>
      <c r="J19" s="218"/>
      <c r="K19" s="218"/>
      <c r="L19" s="218"/>
      <c r="M19" s="218"/>
      <c r="N19" s="405"/>
      <c r="O19" s="405"/>
      <c r="T19" s="213"/>
      <c r="U19" s="213"/>
      <c r="V19" s="213"/>
      <c r="W19" s="213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</row>
    <row r="20" spans="1:33" ht="12.75">
      <c r="A20" s="404" t="s">
        <v>332</v>
      </c>
      <c r="B20" s="433">
        <v>66.275</v>
      </c>
      <c r="C20" s="433">
        <v>87.725</v>
      </c>
      <c r="D20" s="433">
        <v>63.375</v>
      </c>
      <c r="E20" s="433">
        <v>78.225</v>
      </c>
      <c r="F20" s="433">
        <v>2.9</v>
      </c>
      <c r="G20" s="433">
        <f t="shared" si="0"/>
        <v>9.5</v>
      </c>
      <c r="H20" s="213"/>
      <c r="I20" s="218"/>
      <c r="J20" s="218"/>
      <c r="K20" s="218"/>
      <c r="L20" s="218"/>
      <c r="M20" s="218"/>
      <c r="N20" s="405"/>
      <c r="O20" s="405"/>
      <c r="T20" s="213"/>
      <c r="U20" s="213"/>
      <c r="V20" s="213"/>
      <c r="W20" s="213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</row>
    <row r="21" spans="1:33" ht="12.75">
      <c r="A21" s="404" t="s">
        <v>195</v>
      </c>
      <c r="B21" s="433">
        <v>62.525</v>
      </c>
      <c r="C21" s="433">
        <v>66.85</v>
      </c>
      <c r="D21" s="433">
        <v>58.9</v>
      </c>
      <c r="E21" s="433">
        <v>63.05</v>
      </c>
      <c r="F21" s="433">
        <v>3.625</v>
      </c>
      <c r="G21" s="433">
        <f t="shared" si="0"/>
        <v>3.799999999999997</v>
      </c>
      <c r="H21" s="213"/>
      <c r="I21" s="218"/>
      <c r="J21" s="218"/>
      <c r="K21" s="218"/>
      <c r="L21" s="218"/>
      <c r="M21" s="218"/>
      <c r="N21" s="405"/>
      <c r="O21" s="405"/>
      <c r="T21" s="213"/>
      <c r="U21" s="213"/>
      <c r="V21" s="213"/>
      <c r="W21" s="213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</row>
    <row r="22" spans="1:33" ht="12.75">
      <c r="A22" s="404" t="s">
        <v>56</v>
      </c>
      <c r="B22" s="433">
        <v>56.2</v>
      </c>
      <c r="C22" s="433">
        <v>52.7</v>
      </c>
      <c r="D22" s="433">
        <v>48.5</v>
      </c>
      <c r="E22" s="433">
        <v>44.325</v>
      </c>
      <c r="F22" s="433">
        <v>7.7</v>
      </c>
      <c r="G22" s="433">
        <f t="shared" si="0"/>
        <v>8.375</v>
      </c>
      <c r="H22" s="213"/>
      <c r="I22" s="218"/>
      <c r="J22" s="218"/>
      <c r="K22" s="218"/>
      <c r="L22" s="218"/>
      <c r="M22" s="218"/>
      <c r="N22" s="405"/>
      <c r="O22" s="405"/>
      <c r="T22" s="213"/>
      <c r="U22" s="213"/>
      <c r="V22" s="213"/>
      <c r="W22" s="213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</row>
    <row r="23" spans="1:33" ht="12.75">
      <c r="A23" s="404" t="s">
        <v>57</v>
      </c>
      <c r="B23" s="433">
        <v>310.875</v>
      </c>
      <c r="C23" s="458">
        <v>305.85</v>
      </c>
      <c r="D23" s="433">
        <v>254.575</v>
      </c>
      <c r="E23" s="433">
        <v>249.25</v>
      </c>
      <c r="F23" s="433">
        <v>56.3</v>
      </c>
      <c r="G23" s="433">
        <f t="shared" si="0"/>
        <v>56.60000000000002</v>
      </c>
      <c r="H23" s="213"/>
      <c r="I23" s="218"/>
      <c r="J23" s="218"/>
      <c r="K23" s="218"/>
      <c r="L23" s="218"/>
      <c r="M23" s="218"/>
      <c r="N23" s="405"/>
      <c r="O23" s="405"/>
      <c r="T23" s="213"/>
      <c r="U23" s="213"/>
      <c r="V23" s="213"/>
      <c r="W23" s="213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</row>
    <row r="24" spans="1:33" ht="12.75" customHeight="1">
      <c r="A24" s="404" t="s">
        <v>58</v>
      </c>
      <c r="B24" s="433">
        <v>32.35</v>
      </c>
      <c r="C24" s="433">
        <v>34.7</v>
      </c>
      <c r="D24" s="433">
        <v>29.575</v>
      </c>
      <c r="E24" s="433">
        <v>33.225</v>
      </c>
      <c r="F24" s="433">
        <v>2.775</v>
      </c>
      <c r="G24" s="433">
        <f t="shared" si="0"/>
        <v>1.4750000000000014</v>
      </c>
      <c r="H24" s="213"/>
      <c r="I24" s="218"/>
      <c r="J24" s="218"/>
      <c r="K24" s="218"/>
      <c r="L24" s="218"/>
      <c r="M24" s="218"/>
      <c r="N24" s="405"/>
      <c r="O24" s="405"/>
      <c r="T24" s="213"/>
      <c r="U24" s="213"/>
      <c r="V24" s="213"/>
      <c r="W24" s="213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</row>
    <row r="25" spans="1:32" ht="12.75">
      <c r="A25" s="404"/>
      <c r="B25" s="433"/>
      <c r="C25" s="433"/>
      <c r="D25" s="433"/>
      <c r="E25" s="433"/>
      <c r="F25" s="433"/>
      <c r="G25" s="433"/>
      <c r="H25" s="213"/>
      <c r="I25" s="218"/>
      <c r="J25" s="218"/>
      <c r="K25" s="218"/>
      <c r="L25" s="218"/>
      <c r="M25" s="218"/>
      <c r="T25" s="213"/>
      <c r="U25" s="213"/>
      <c r="V25" s="213"/>
      <c r="W25" s="213"/>
      <c r="X25" s="218"/>
      <c r="Y25" s="218"/>
      <c r="Z25" s="218"/>
      <c r="AA25" s="218"/>
      <c r="AB25" s="218"/>
      <c r="AC25" s="218"/>
      <c r="AD25" s="218"/>
      <c r="AE25" s="218"/>
      <c r="AF25" s="218"/>
    </row>
    <row r="26" spans="1:33" ht="13.5" thickBot="1">
      <c r="A26" s="406" t="s">
        <v>33</v>
      </c>
      <c r="B26" s="459">
        <v>1035</v>
      </c>
      <c r="C26" s="459">
        <f>SUM(C8:C24)</f>
        <v>1022.4250000000001</v>
      </c>
      <c r="D26" s="459">
        <v>944.35</v>
      </c>
      <c r="E26" s="459">
        <f>SUM(E8:E24)</f>
        <v>925.4</v>
      </c>
      <c r="F26" s="459">
        <v>90.65</v>
      </c>
      <c r="G26" s="459">
        <f t="shared" si="0"/>
        <v>97.02500000000009</v>
      </c>
      <c r="H26" s="213"/>
      <c r="I26" s="218"/>
      <c r="J26" s="218"/>
      <c r="K26" s="218"/>
      <c r="L26" s="218"/>
      <c r="M26" s="218"/>
      <c r="N26" s="405"/>
      <c r="O26" s="405"/>
      <c r="T26" s="213"/>
      <c r="U26" s="213"/>
      <c r="V26" s="213"/>
      <c r="W26" s="213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</row>
    <row r="27" spans="1:52" s="397" customFormat="1" ht="15" customHeight="1">
      <c r="A27" s="332" t="s">
        <v>301</v>
      </c>
      <c r="B27" s="333"/>
      <c r="C27" s="333"/>
      <c r="D27" s="333"/>
      <c r="E27" s="333"/>
      <c r="F27" s="333"/>
      <c r="G27" s="332"/>
      <c r="H27" s="332"/>
      <c r="I27" s="343"/>
      <c r="T27" s="213"/>
      <c r="U27" s="213"/>
      <c r="V27" s="213"/>
      <c r="W27" s="213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</row>
    <row r="28" spans="1:52" s="213" customFormat="1" ht="13.5" customHeight="1">
      <c r="A28" s="332" t="s">
        <v>324</v>
      </c>
      <c r="B28" s="336"/>
      <c r="C28" s="332"/>
      <c r="D28" s="332"/>
      <c r="E28" s="337"/>
      <c r="F28" s="332"/>
      <c r="G28" s="347"/>
      <c r="H28" s="347"/>
      <c r="I28" s="347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</row>
    <row r="29" spans="1:52" s="397" customFormat="1" ht="12.75">
      <c r="A29" s="505" t="s">
        <v>326</v>
      </c>
      <c r="B29" s="505"/>
      <c r="C29" s="505"/>
      <c r="D29" s="505"/>
      <c r="E29" s="505"/>
      <c r="F29" s="505"/>
      <c r="G29" s="505"/>
      <c r="H29" s="332"/>
      <c r="I29" s="332"/>
      <c r="T29" s="213"/>
      <c r="U29" s="213"/>
      <c r="V29" s="213"/>
      <c r="W29" s="213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</row>
    <row r="30" spans="1:23" ht="12.75">
      <c r="A30" s="464" t="s">
        <v>339</v>
      </c>
      <c r="B30" s="332"/>
      <c r="C30" s="338"/>
      <c r="D30" s="332"/>
      <c r="E30" s="332"/>
      <c r="F30" s="338"/>
      <c r="G30" s="213"/>
      <c r="H30" s="213"/>
      <c r="I30" s="213"/>
      <c r="J30" s="218"/>
      <c r="K30" s="218"/>
      <c r="L30" s="218"/>
      <c r="M30" s="218"/>
      <c r="T30" s="213"/>
      <c r="U30" s="213"/>
      <c r="V30" s="213"/>
      <c r="W30" s="213"/>
    </row>
    <row r="31" spans="2:23" ht="12.75">
      <c r="B31" s="213"/>
      <c r="C31" s="213"/>
      <c r="D31" s="213"/>
      <c r="E31" s="407"/>
      <c r="F31" s="407"/>
      <c r="G31" s="407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</row>
    <row r="32" spans="2:23" ht="12.75">
      <c r="B32" s="213"/>
      <c r="C32" s="213"/>
      <c r="D32" s="213"/>
      <c r="E32" s="407"/>
      <c r="F32" s="407"/>
      <c r="G32" s="407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</row>
    <row r="33" spans="2:23" ht="12.75">
      <c r="B33" s="407"/>
      <c r="C33" s="407"/>
      <c r="D33" s="407"/>
      <c r="E33" s="407"/>
      <c r="F33" s="407"/>
      <c r="G33" s="407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</row>
    <row r="34" spans="1:23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</row>
    <row r="35" spans="1:23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</row>
    <row r="36" spans="1:23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</row>
    <row r="37" spans="1:23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</row>
    <row r="38" spans="1:23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</row>
    <row r="39" spans="1:23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</row>
    <row r="40" spans="1:23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</row>
    <row r="41" spans="1:23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</row>
    <row r="42" spans="1:23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</row>
    <row r="43" spans="1:23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</row>
    <row r="44" spans="1:23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</row>
    <row r="45" spans="1:23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</row>
    <row r="46" spans="1:23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</row>
    <row r="47" spans="1:23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</row>
    <row r="48" spans="1:22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</row>
    <row r="49" spans="1:22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</row>
    <row r="50" spans="1:22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</row>
    <row r="51" spans="1:21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</row>
    <row r="52" spans="1:21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339"/>
      <c r="N53" s="213"/>
      <c r="O53" s="213"/>
      <c r="P53" s="213"/>
      <c r="Q53" s="213"/>
      <c r="R53" s="213"/>
      <c r="S53" s="213"/>
      <c r="T53" s="213"/>
      <c r="U53" s="213"/>
    </row>
    <row r="54" spans="1:21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</row>
    <row r="55" spans="1:19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</row>
    <row r="56" spans="1:19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1:19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</row>
    <row r="58" spans="1:19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</row>
    <row r="59" spans="1:19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</row>
    <row r="60" spans="1:19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</row>
    <row r="61" spans="1:19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</row>
    <row r="62" spans="1:19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</row>
    <row r="63" spans="1:19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</row>
    <row r="64" spans="1:19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</row>
    <row r="65" spans="1:19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</row>
    <row r="66" spans="1:19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</row>
    <row r="67" spans="1:19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</row>
    <row r="68" spans="1:19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</row>
    <row r="69" spans="1:19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</row>
    <row r="70" spans="1:19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</row>
    <row r="71" spans="1:19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</row>
    <row r="72" spans="1:19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339"/>
      <c r="P72" s="213"/>
      <c r="Q72" s="213"/>
      <c r="R72" s="213"/>
      <c r="S72" s="213"/>
    </row>
    <row r="73" spans="1:19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</row>
    <row r="74" spans="1:19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4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</row>
    <row r="78" spans="1:14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spans="1:14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</row>
    <row r="80" spans="1:14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</row>
    <row r="81" spans="1:14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</row>
    <row r="82" spans="1:14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</row>
    <row r="83" spans="1:14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</row>
    <row r="84" spans="1:14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</row>
    <row r="85" spans="1:14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1:14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</row>
    <row r="87" spans="1:14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</row>
    <row r="88" spans="1:14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</row>
    <row r="89" spans="1:14" ht="12.75">
      <c r="A89" s="213"/>
      <c r="B89" s="339"/>
      <c r="C89" s="213"/>
      <c r="D89" s="213"/>
      <c r="E89" s="339"/>
      <c r="F89" s="213"/>
      <c r="G89" s="213"/>
      <c r="H89" s="213"/>
      <c r="I89" s="213"/>
      <c r="J89" s="213"/>
      <c r="K89" s="213"/>
      <c r="L89" s="213"/>
      <c r="M89" s="213"/>
      <c r="N89" s="213"/>
    </row>
    <row r="90" spans="1:13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</row>
    <row r="91" spans="1:13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</row>
    <row r="92" spans="1:13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</row>
    <row r="93" spans="1:13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</row>
    <row r="94" spans="1:13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</row>
    <row r="95" spans="1:13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</row>
  </sheetData>
  <mergeCells count="7">
    <mergeCell ref="A29:G29"/>
    <mergeCell ref="A1:G1"/>
    <mergeCell ref="A4:G4"/>
    <mergeCell ref="A3:G3"/>
    <mergeCell ref="B6:C6"/>
    <mergeCell ref="D6:E6"/>
    <mergeCell ref="F6:G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  <colBreaks count="1" manualBreakCount="1">
    <brk id="10" max="54" man="1"/>
  </colBreaks>
  <ignoredErrors>
    <ignoredError sqref="C26 E2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N60"/>
  <sheetViews>
    <sheetView showGridLines="0" zoomScale="75" zoomScaleNormal="75" workbookViewId="0" topLeftCell="A5">
      <selection activeCell="E38" sqref="E38"/>
    </sheetView>
  </sheetViews>
  <sheetFormatPr defaultColWidth="11.421875" defaultRowHeight="12.75"/>
  <cols>
    <col min="1" max="1" width="30.7109375" style="0" customWidth="1"/>
    <col min="2" max="2" width="13.7109375" style="0" customWidth="1"/>
    <col min="3" max="3" width="12.8515625" style="0" customWidth="1"/>
    <col min="4" max="4" width="14.421875" style="0" customWidth="1"/>
    <col min="5" max="5" width="13.421875" style="0" customWidth="1"/>
    <col min="6" max="6" width="14.00390625" style="0" customWidth="1"/>
    <col min="7" max="7" width="13.28125" style="0" customWidth="1"/>
    <col min="8" max="8" width="12.7109375" style="0" customWidth="1"/>
    <col min="9" max="9" width="13.421875" style="0" customWidth="1"/>
    <col min="10" max="10" width="13.00390625" style="0" customWidth="1"/>
    <col min="11" max="11" width="14.00390625" style="0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78"/>
      <c r="M1" s="78"/>
    </row>
    <row r="2" spans="1:12" ht="12.75">
      <c r="A2" s="468" t="s">
        <v>347</v>
      </c>
      <c r="B2" s="24"/>
      <c r="C2" s="24"/>
      <c r="D2" s="24"/>
      <c r="E2" s="24"/>
      <c r="F2" s="24"/>
      <c r="G2" s="24"/>
      <c r="H2" s="25"/>
      <c r="I2" s="24"/>
      <c r="J2" s="24"/>
      <c r="K2" s="25"/>
      <c r="L2" s="24"/>
    </row>
    <row r="3" spans="1:12" ht="15">
      <c r="A3" s="518" t="s">
        <v>280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24"/>
    </row>
    <row r="4" spans="1:12" ht="15">
      <c r="A4" s="518" t="s">
        <v>319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24"/>
    </row>
    <row r="5" spans="1:12" ht="13.5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3"/>
      <c r="L5" s="24"/>
    </row>
    <row r="6" spans="1:11" ht="12.75">
      <c r="A6" s="181"/>
      <c r="B6" s="520" t="s">
        <v>213</v>
      </c>
      <c r="C6" s="520"/>
      <c r="D6" s="520"/>
      <c r="E6" s="520"/>
      <c r="F6" s="520"/>
      <c r="G6" s="520"/>
      <c r="H6" s="184"/>
      <c r="I6" s="521" t="s">
        <v>214</v>
      </c>
      <c r="J6" s="521"/>
      <c r="K6" s="522"/>
    </row>
    <row r="7" spans="1:11" ht="12.75">
      <c r="A7" s="28"/>
      <c r="B7" s="523"/>
      <c r="C7" s="523"/>
      <c r="D7" s="523"/>
      <c r="E7" s="523"/>
      <c r="F7" s="524"/>
      <c r="G7" s="525"/>
      <c r="H7" s="29" t="s">
        <v>59</v>
      </c>
      <c r="I7" s="526"/>
      <c r="J7" s="526"/>
      <c r="K7" s="527"/>
    </row>
    <row r="8" spans="1:11" ht="12.75">
      <c r="A8" s="27" t="s">
        <v>60</v>
      </c>
      <c r="B8" s="523" t="s">
        <v>215</v>
      </c>
      <c r="C8" s="523"/>
      <c r="D8" s="523" t="s">
        <v>216</v>
      </c>
      <c r="E8" s="523"/>
      <c r="F8" s="528" t="s">
        <v>217</v>
      </c>
      <c r="G8" s="529"/>
      <c r="H8" s="29" t="s">
        <v>61</v>
      </c>
      <c r="I8" s="154"/>
      <c r="J8" s="29"/>
      <c r="K8" s="144"/>
    </row>
    <row r="9" spans="1:11" ht="12.75">
      <c r="A9" s="27" t="s">
        <v>62</v>
      </c>
      <c r="B9" s="526"/>
      <c r="C9" s="526"/>
      <c r="D9" s="527"/>
      <c r="E9" s="530"/>
      <c r="F9" s="527"/>
      <c r="G9" s="530"/>
      <c r="H9" s="155"/>
      <c r="I9" s="29"/>
      <c r="J9" s="29" t="s">
        <v>218</v>
      </c>
      <c r="K9" s="147" t="s">
        <v>218</v>
      </c>
    </row>
    <row r="10" spans="1:11" ht="12.75">
      <c r="A10" s="1"/>
      <c r="B10" s="156"/>
      <c r="C10" s="143" t="s">
        <v>219</v>
      </c>
      <c r="D10" s="156"/>
      <c r="E10" s="143" t="s">
        <v>219</v>
      </c>
      <c r="F10" s="156"/>
      <c r="G10" s="143"/>
      <c r="H10" s="143" t="s">
        <v>248</v>
      </c>
      <c r="I10" s="29" t="s">
        <v>3</v>
      </c>
      <c r="J10" s="29" t="s">
        <v>199</v>
      </c>
      <c r="K10" s="30" t="s">
        <v>61</v>
      </c>
    </row>
    <row r="11" spans="1:11" ht="12.75">
      <c r="A11" s="157"/>
      <c r="B11" s="29" t="s">
        <v>3</v>
      </c>
      <c r="C11" s="29" t="s">
        <v>220</v>
      </c>
      <c r="D11" s="29" t="s">
        <v>3</v>
      </c>
      <c r="E11" s="29" t="s">
        <v>220</v>
      </c>
      <c r="F11" s="29" t="s">
        <v>3</v>
      </c>
      <c r="G11" s="148">
        <v>1</v>
      </c>
      <c r="H11" s="29" t="s">
        <v>249</v>
      </c>
      <c r="I11" s="154"/>
      <c r="J11" s="29"/>
      <c r="K11" s="158"/>
    </row>
    <row r="12" spans="1:11" ht="13.5" thickBot="1">
      <c r="A12" s="111"/>
      <c r="B12" s="159"/>
      <c r="C12" s="112" t="s">
        <v>221</v>
      </c>
      <c r="D12" s="159"/>
      <c r="E12" s="112" t="s">
        <v>221</v>
      </c>
      <c r="F12" s="112"/>
      <c r="G12" s="149"/>
      <c r="H12" s="112"/>
      <c r="I12" s="160"/>
      <c r="J12" s="160"/>
      <c r="K12" s="161"/>
    </row>
    <row r="13" spans="1:11" ht="12.75">
      <c r="A13" s="28" t="s">
        <v>47</v>
      </c>
      <c r="B13" s="243">
        <v>89833</v>
      </c>
      <c r="C13" s="243">
        <v>77831</v>
      </c>
      <c r="D13" s="243">
        <v>87890</v>
      </c>
      <c r="E13" s="243">
        <v>69340</v>
      </c>
      <c r="F13" s="243">
        <v>7017</v>
      </c>
      <c r="G13" s="243">
        <v>4533</v>
      </c>
      <c r="H13" s="243">
        <v>302.704</v>
      </c>
      <c r="I13" s="243">
        <v>91860</v>
      </c>
      <c r="J13" s="243">
        <v>2925</v>
      </c>
      <c r="K13" s="243">
        <v>6959</v>
      </c>
    </row>
    <row r="14" spans="1:11" ht="12.75">
      <c r="A14" s="28" t="s">
        <v>197</v>
      </c>
      <c r="B14" s="243">
        <v>30201</v>
      </c>
      <c r="C14" s="243">
        <v>25488</v>
      </c>
      <c r="D14" s="243">
        <v>29774</v>
      </c>
      <c r="E14" s="243">
        <v>24321</v>
      </c>
      <c r="F14" s="243">
        <v>1772</v>
      </c>
      <c r="G14" s="243">
        <v>1174</v>
      </c>
      <c r="H14" s="243">
        <v>73.728</v>
      </c>
      <c r="I14" s="243">
        <v>30932</v>
      </c>
      <c r="J14" s="243">
        <v>911</v>
      </c>
      <c r="K14" s="243">
        <v>2752</v>
      </c>
    </row>
    <row r="15" spans="1:11" ht="12.75">
      <c r="A15" s="28" t="s">
        <v>48</v>
      </c>
      <c r="B15" s="243">
        <v>11556</v>
      </c>
      <c r="C15" s="243">
        <v>9337</v>
      </c>
      <c r="D15" s="243">
        <v>7971</v>
      </c>
      <c r="E15" s="243">
        <v>6630</v>
      </c>
      <c r="F15" s="243">
        <v>2128</v>
      </c>
      <c r="G15" s="243">
        <v>1442</v>
      </c>
      <c r="H15" s="243">
        <v>14.518</v>
      </c>
      <c r="I15" s="243">
        <v>12495</v>
      </c>
      <c r="J15" s="243">
        <v>1050</v>
      </c>
      <c r="K15" s="243">
        <v>564</v>
      </c>
    </row>
    <row r="16" spans="1:11" ht="12.75">
      <c r="A16" s="28" t="s">
        <v>49</v>
      </c>
      <c r="B16" s="243">
        <v>20634</v>
      </c>
      <c r="C16" s="243">
        <v>14886</v>
      </c>
      <c r="D16" s="243">
        <v>21505</v>
      </c>
      <c r="E16" s="243">
        <v>13186</v>
      </c>
      <c r="F16" s="243">
        <v>3045</v>
      </c>
      <c r="G16" s="243">
        <v>1583</v>
      </c>
      <c r="H16" s="243">
        <v>189.245</v>
      </c>
      <c r="I16" s="243">
        <v>21779</v>
      </c>
      <c r="J16" s="243">
        <v>1295</v>
      </c>
      <c r="K16" s="243">
        <v>1864</v>
      </c>
    </row>
    <row r="17" spans="1:11" ht="12.75">
      <c r="A17" s="28" t="s">
        <v>243</v>
      </c>
      <c r="B17" s="243">
        <v>16491</v>
      </c>
      <c r="C17" s="243">
        <v>9589</v>
      </c>
      <c r="D17" s="243">
        <v>12190</v>
      </c>
      <c r="E17" s="243">
        <v>7645</v>
      </c>
      <c r="F17" s="243">
        <v>4744</v>
      </c>
      <c r="G17" s="243">
        <v>2607</v>
      </c>
      <c r="H17" s="243">
        <v>358.569</v>
      </c>
      <c r="I17" s="243">
        <v>17788</v>
      </c>
      <c r="J17" s="243">
        <v>2373</v>
      </c>
      <c r="K17" s="243">
        <v>2046</v>
      </c>
    </row>
    <row r="18" spans="1:14" ht="12.75">
      <c r="A18" s="28" t="s">
        <v>50</v>
      </c>
      <c r="B18" s="243">
        <v>11067</v>
      </c>
      <c r="C18" s="243">
        <v>7869</v>
      </c>
      <c r="D18" s="243">
        <v>12426</v>
      </c>
      <c r="E18" s="243">
        <v>4320</v>
      </c>
      <c r="F18" s="243">
        <v>2989</v>
      </c>
      <c r="G18" s="243">
        <v>1107</v>
      </c>
      <c r="H18" s="243">
        <v>279.214</v>
      </c>
      <c r="I18" s="243">
        <v>11785</v>
      </c>
      <c r="J18" s="243">
        <v>984</v>
      </c>
      <c r="K18" s="243">
        <v>4000</v>
      </c>
      <c r="M18" s="172"/>
      <c r="N18" s="172"/>
    </row>
    <row r="19" spans="1:14" ht="12.75">
      <c r="A19" s="28" t="s">
        <v>51</v>
      </c>
      <c r="B19" s="243">
        <v>47201</v>
      </c>
      <c r="C19" s="243">
        <v>31035</v>
      </c>
      <c r="D19" s="243">
        <v>40804</v>
      </c>
      <c r="E19" s="243">
        <v>30095</v>
      </c>
      <c r="F19" s="243">
        <v>12674</v>
      </c>
      <c r="G19" s="243">
        <v>7108</v>
      </c>
      <c r="H19" s="243">
        <v>1279.235</v>
      </c>
      <c r="I19" s="243">
        <v>51377</v>
      </c>
      <c r="J19" s="243">
        <v>5607</v>
      </c>
      <c r="K19" s="243">
        <v>15506</v>
      </c>
      <c r="L19" s="172"/>
      <c r="M19" s="172"/>
      <c r="N19" s="172"/>
    </row>
    <row r="20" spans="1:11" ht="12.75">
      <c r="A20" s="28" t="s">
        <v>52</v>
      </c>
      <c r="B20" s="243">
        <v>52711</v>
      </c>
      <c r="C20" s="243">
        <v>32453</v>
      </c>
      <c r="D20" s="243">
        <v>57566</v>
      </c>
      <c r="E20" s="243">
        <v>36670</v>
      </c>
      <c r="F20" s="243">
        <v>20435</v>
      </c>
      <c r="G20" s="243">
        <v>15378</v>
      </c>
      <c r="H20" s="243">
        <v>2333.532</v>
      </c>
      <c r="I20" s="243">
        <v>57503</v>
      </c>
      <c r="J20" s="243">
        <v>7579</v>
      </c>
      <c r="K20" s="243">
        <v>17818</v>
      </c>
    </row>
    <row r="21" spans="1:13" ht="12.75">
      <c r="A21" s="28" t="s">
        <v>198</v>
      </c>
      <c r="B21" s="243">
        <v>12859</v>
      </c>
      <c r="C21" s="243">
        <v>9052</v>
      </c>
      <c r="D21" s="243">
        <v>12454</v>
      </c>
      <c r="E21" s="243">
        <v>9068</v>
      </c>
      <c r="F21" s="243">
        <v>2657</v>
      </c>
      <c r="G21" s="243">
        <v>1608</v>
      </c>
      <c r="H21" s="243">
        <v>155.609</v>
      </c>
      <c r="I21" s="243">
        <v>13557</v>
      </c>
      <c r="J21" s="243">
        <v>1285</v>
      </c>
      <c r="K21" s="243">
        <v>5128</v>
      </c>
      <c r="L21" s="172"/>
      <c r="M21" s="172"/>
    </row>
    <row r="22" spans="1:11" ht="12.75">
      <c r="A22" s="28" t="s">
        <v>53</v>
      </c>
      <c r="B22" s="243">
        <v>93039</v>
      </c>
      <c r="C22" s="243">
        <v>72352</v>
      </c>
      <c r="D22" s="243">
        <v>78978</v>
      </c>
      <c r="E22" s="243">
        <v>58009</v>
      </c>
      <c r="F22" s="243">
        <v>23210</v>
      </c>
      <c r="G22" s="243">
        <v>14191</v>
      </c>
      <c r="H22" s="243">
        <v>866.618</v>
      </c>
      <c r="I22" s="243">
        <v>100307</v>
      </c>
      <c r="J22" s="243">
        <v>11949</v>
      </c>
      <c r="K22" s="243">
        <v>16899</v>
      </c>
    </row>
    <row r="23" spans="1:11" ht="12.75">
      <c r="A23" s="28" t="s">
        <v>193</v>
      </c>
      <c r="B23" s="243">
        <v>8139</v>
      </c>
      <c r="C23" s="243">
        <v>4845</v>
      </c>
      <c r="D23" s="243">
        <v>8746</v>
      </c>
      <c r="E23" s="243">
        <v>5613</v>
      </c>
      <c r="F23" s="243">
        <v>2746</v>
      </c>
      <c r="G23" s="243">
        <v>2012</v>
      </c>
      <c r="H23" s="243">
        <v>146.074</v>
      </c>
      <c r="I23" s="243">
        <v>8896</v>
      </c>
      <c r="J23" s="243">
        <v>1180</v>
      </c>
      <c r="K23" s="243">
        <v>2334</v>
      </c>
    </row>
    <row r="24" spans="1:11" ht="12.75">
      <c r="A24" s="28" t="s">
        <v>54</v>
      </c>
      <c r="B24" s="243">
        <v>132557</v>
      </c>
      <c r="C24" s="243">
        <v>91979</v>
      </c>
      <c r="D24" s="243">
        <v>139284</v>
      </c>
      <c r="E24" s="243">
        <v>86190</v>
      </c>
      <c r="F24" s="243">
        <v>22526</v>
      </c>
      <c r="G24" s="243">
        <v>14218</v>
      </c>
      <c r="H24" s="243">
        <v>3281.524</v>
      </c>
      <c r="I24" s="243">
        <v>137122</v>
      </c>
      <c r="J24" s="243">
        <v>11418</v>
      </c>
      <c r="K24" s="243">
        <v>49882</v>
      </c>
    </row>
    <row r="25" spans="1:14" ht="12.75">
      <c r="A25" s="28" t="s">
        <v>55</v>
      </c>
      <c r="B25" s="243">
        <v>139675</v>
      </c>
      <c r="C25" s="243">
        <v>84803</v>
      </c>
      <c r="D25" s="243">
        <v>116962</v>
      </c>
      <c r="E25" s="243">
        <v>75959</v>
      </c>
      <c r="F25" s="243">
        <v>14225</v>
      </c>
      <c r="G25" s="243">
        <v>6825</v>
      </c>
      <c r="H25" s="243">
        <v>3001.164</v>
      </c>
      <c r="I25" s="243">
        <v>143145</v>
      </c>
      <c r="J25" s="243">
        <v>7145</v>
      </c>
      <c r="K25" s="243">
        <v>46969</v>
      </c>
      <c r="L25" s="172"/>
      <c r="M25" s="172"/>
      <c r="N25" s="163"/>
    </row>
    <row r="26" spans="1:11" ht="12.75">
      <c r="A26" s="28" t="s">
        <v>195</v>
      </c>
      <c r="B26" s="243">
        <v>32896</v>
      </c>
      <c r="C26" s="243">
        <v>22939</v>
      </c>
      <c r="D26" s="243">
        <v>28980</v>
      </c>
      <c r="E26" s="243">
        <v>16390</v>
      </c>
      <c r="F26" s="243">
        <v>13561</v>
      </c>
      <c r="G26" s="243">
        <v>8058</v>
      </c>
      <c r="H26" s="243">
        <v>3528.041</v>
      </c>
      <c r="I26" s="243">
        <v>34941</v>
      </c>
      <c r="J26" s="243">
        <v>3840</v>
      </c>
      <c r="K26" s="243">
        <v>11911</v>
      </c>
    </row>
    <row r="27" spans="1:11" ht="12.75">
      <c r="A27" s="28" t="s">
        <v>56</v>
      </c>
      <c r="B27" s="243">
        <v>68903</v>
      </c>
      <c r="C27" s="243">
        <v>51671</v>
      </c>
      <c r="D27" s="243">
        <v>65850</v>
      </c>
      <c r="E27" s="243">
        <v>48489</v>
      </c>
      <c r="F27" s="243">
        <v>11126</v>
      </c>
      <c r="G27" s="243">
        <v>8481</v>
      </c>
      <c r="H27" s="243">
        <v>3262.607</v>
      </c>
      <c r="I27" s="243">
        <v>71699</v>
      </c>
      <c r="J27" s="243">
        <v>5555</v>
      </c>
      <c r="K27" s="243">
        <v>21318</v>
      </c>
    </row>
    <row r="28" spans="1:12" ht="12.75">
      <c r="A28" s="28" t="s">
        <v>57</v>
      </c>
      <c r="B28" s="243">
        <v>245563</v>
      </c>
      <c r="C28" s="243">
        <v>161727</v>
      </c>
      <c r="D28" s="243">
        <v>297058</v>
      </c>
      <c r="E28" s="243">
        <v>189679</v>
      </c>
      <c r="F28" s="243">
        <v>38571</v>
      </c>
      <c r="G28" s="243">
        <v>23526</v>
      </c>
      <c r="H28" s="243">
        <v>22472.235</v>
      </c>
      <c r="I28" s="243">
        <v>258485</v>
      </c>
      <c r="J28" s="243">
        <v>20632</v>
      </c>
      <c r="K28" s="243">
        <v>118959</v>
      </c>
      <c r="L28" s="163"/>
    </row>
    <row r="29" spans="1:11" ht="12.75">
      <c r="A29" s="28" t="s">
        <v>58</v>
      </c>
      <c r="B29" s="243">
        <v>14491</v>
      </c>
      <c r="C29" s="243">
        <v>10942</v>
      </c>
      <c r="D29" s="243">
        <v>14262</v>
      </c>
      <c r="E29" s="243">
        <v>7553</v>
      </c>
      <c r="F29" s="243">
        <v>19082</v>
      </c>
      <c r="G29" s="243">
        <v>10794</v>
      </c>
      <c r="H29" s="243">
        <v>656.996</v>
      </c>
      <c r="I29" s="243">
        <v>15742</v>
      </c>
      <c r="J29" s="243">
        <v>3579</v>
      </c>
      <c r="K29" s="243">
        <v>3390</v>
      </c>
    </row>
    <row r="30" spans="1:14" ht="12.75">
      <c r="A30" s="28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172"/>
      <c r="M30" s="170"/>
      <c r="N30" s="163"/>
    </row>
    <row r="31" spans="1:11" ht="13.5" thickBot="1">
      <c r="A31" s="113" t="s">
        <v>33</v>
      </c>
      <c r="B31" s="247">
        <v>1027816</v>
      </c>
      <c r="C31" s="247">
        <v>718798</v>
      </c>
      <c r="D31" s="247">
        <v>1032700</v>
      </c>
      <c r="E31" s="247">
        <v>689157</v>
      </c>
      <c r="F31" s="247">
        <v>202508</v>
      </c>
      <c r="G31" s="247">
        <v>124645</v>
      </c>
      <c r="H31" s="247">
        <v>42201.613</v>
      </c>
      <c r="I31" s="247">
        <v>1079413</v>
      </c>
      <c r="J31" s="247">
        <v>89307</v>
      </c>
      <c r="K31" s="247">
        <v>328299</v>
      </c>
    </row>
    <row r="32" spans="1:11" ht="3.75" customHeight="1">
      <c r="A32" s="222"/>
      <c r="B32" s="172"/>
      <c r="C32" s="171"/>
      <c r="D32" s="223"/>
      <c r="E32" s="223"/>
      <c r="F32" s="223"/>
      <c r="G32" s="171"/>
      <c r="H32" s="224"/>
      <c r="I32" s="172"/>
      <c r="J32" s="172"/>
      <c r="K32" s="172"/>
    </row>
    <row r="33" spans="1:14" ht="12.75">
      <c r="A33" s="24" t="s">
        <v>318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72"/>
      <c r="M33" s="172"/>
      <c r="N33" s="172"/>
    </row>
    <row r="34" spans="1:6" ht="14.25">
      <c r="A34" s="177" t="s">
        <v>279</v>
      </c>
      <c r="B34" s="173"/>
      <c r="C34" s="173"/>
      <c r="D34" s="173"/>
      <c r="E34" s="173"/>
      <c r="F34" s="173"/>
    </row>
    <row r="35" spans="1:11" ht="12.75">
      <c r="A35" s="173" t="s">
        <v>273</v>
      </c>
      <c r="B35" s="173"/>
      <c r="C35" s="173"/>
      <c r="D35" s="173"/>
      <c r="E35" s="173"/>
      <c r="F35" s="173"/>
      <c r="G35" s="172"/>
      <c r="H35" s="172"/>
      <c r="I35" s="172"/>
      <c r="J35" s="172"/>
      <c r="K35" s="172"/>
    </row>
    <row r="36" spans="2:8" ht="12.75">
      <c r="B36" s="172"/>
      <c r="C36" s="172"/>
      <c r="D36" s="172"/>
      <c r="E36" s="172"/>
      <c r="F36" s="170"/>
      <c r="G36" s="163"/>
      <c r="H36" s="163"/>
    </row>
    <row r="37" spans="1:10" ht="12.75">
      <c r="A37" s="219"/>
      <c r="B37" s="172"/>
      <c r="C37" s="172"/>
      <c r="D37" s="172"/>
      <c r="E37" s="170"/>
      <c r="F37" s="220"/>
      <c r="G37" s="172"/>
      <c r="H37" s="172"/>
      <c r="I37" s="170"/>
      <c r="J37" s="163"/>
    </row>
    <row r="38" spans="1:8" ht="12.75">
      <c r="A38" s="219"/>
      <c r="B38" s="172"/>
      <c r="C38" s="172"/>
      <c r="D38" s="172"/>
      <c r="E38" s="170"/>
      <c r="F38" s="221"/>
      <c r="G38" s="163"/>
      <c r="H38" s="163"/>
    </row>
    <row r="39" spans="1:8" ht="12.75">
      <c r="A39" s="172"/>
      <c r="B39" s="172"/>
      <c r="C39" s="172"/>
      <c r="D39" s="172"/>
      <c r="E39" s="172"/>
      <c r="F39" s="172"/>
      <c r="G39" s="163"/>
      <c r="H39" s="163"/>
    </row>
    <row r="40" spans="2:8" ht="12.75">
      <c r="B40" s="172"/>
      <c r="C40" s="172"/>
      <c r="D40" s="172"/>
      <c r="E40" s="170"/>
      <c r="F40" s="172"/>
      <c r="G40" s="163"/>
      <c r="H40" s="163"/>
    </row>
    <row r="41" spans="2:5" ht="12.75">
      <c r="B41" s="172"/>
      <c r="C41" s="172"/>
      <c r="D41" s="170"/>
      <c r="E41" s="163"/>
    </row>
    <row r="42" spans="2:7" ht="12.75">
      <c r="B42" s="172"/>
      <c r="C42" s="172"/>
      <c r="D42" s="172"/>
      <c r="E42" s="170"/>
      <c r="F42" s="172"/>
      <c r="G42" s="163"/>
    </row>
    <row r="43" spans="2:7" ht="12.75">
      <c r="B43" s="163"/>
      <c r="E43" s="172"/>
      <c r="F43" s="172"/>
      <c r="G43" s="172"/>
    </row>
    <row r="44" spans="2:7" ht="12.75">
      <c r="B44" s="172"/>
      <c r="C44" s="172"/>
      <c r="D44" s="172"/>
      <c r="E44" s="170"/>
      <c r="F44" s="163"/>
      <c r="G44" s="163"/>
    </row>
    <row r="45" spans="4:9" ht="12.75">
      <c r="D45" s="172"/>
      <c r="E45" s="172"/>
      <c r="F45" s="172"/>
      <c r="G45" s="172"/>
      <c r="H45" s="172"/>
      <c r="I45" s="163"/>
    </row>
    <row r="46" spans="4:10" ht="12.75">
      <c r="D46" s="172"/>
      <c r="E46" s="172"/>
      <c r="F46" s="172"/>
      <c r="G46" s="171"/>
      <c r="H46" s="163"/>
      <c r="I46" s="172"/>
      <c r="J46" s="163"/>
    </row>
    <row r="48" spans="5:7" ht="12.75">
      <c r="E48" s="172"/>
      <c r="F48" s="172"/>
      <c r="G48" s="172"/>
    </row>
    <row r="51" spans="2:7" ht="12.75">
      <c r="B51" s="172"/>
      <c r="C51" s="172"/>
      <c r="D51" s="172"/>
      <c r="E51" s="170"/>
      <c r="F51" s="163"/>
      <c r="G51" s="163"/>
    </row>
    <row r="53" spans="2:7" ht="12.75">
      <c r="B53" s="171"/>
      <c r="G53" s="163"/>
    </row>
    <row r="57" spans="2:6" ht="12.75">
      <c r="B57" s="172"/>
      <c r="C57" s="172"/>
      <c r="D57" s="172"/>
      <c r="E57" s="170"/>
      <c r="F57" s="163"/>
    </row>
    <row r="60" spans="2:7" ht="12.75">
      <c r="B60" s="163"/>
      <c r="G60" s="163"/>
    </row>
  </sheetData>
  <mergeCells count="15">
    <mergeCell ref="B8:C8"/>
    <mergeCell ref="D8:E8"/>
    <mergeCell ref="F8:G8"/>
    <mergeCell ref="B9:C9"/>
    <mergeCell ref="D9:E9"/>
    <mergeCell ref="F9:G9"/>
    <mergeCell ref="B7:C7"/>
    <mergeCell ref="D7:E7"/>
    <mergeCell ref="F7:G7"/>
    <mergeCell ref="I7:K7"/>
    <mergeCell ref="A3:K3"/>
    <mergeCell ref="A1:K1"/>
    <mergeCell ref="A4:K4"/>
    <mergeCell ref="B6:G6"/>
    <mergeCell ref="I6:K6"/>
  </mergeCells>
  <hyperlinks>
    <hyperlink ref="A2" location="'Indice'!A1" display="Volver al Indice"/>
  </hyperlinks>
  <printOptions horizontalCentered="1"/>
  <pageMargins left="0.5905511811023623" right="0.5905511811023623" top="0.5905511811023623" bottom="0.984251968503937" header="0" footer="0"/>
  <pageSetup horizontalDpi="2400" verticalDpi="2400" orientation="portrait" paperSize="9" scale="55" r:id="rId1"/>
  <headerFooter alignWithMargins="0">
    <oddFooter>&amp;C&amp;A</oddFooter>
  </headerFooter>
  <colBreaks count="1" manualBreakCount="1">
    <brk id="11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 transitionEvaluation="1"/>
  <dimension ref="A1:I56"/>
  <sheetViews>
    <sheetView showGridLines="0" zoomScale="75" zoomScaleNormal="75" workbookViewId="0" topLeftCell="A1">
      <selection activeCell="C22" sqref="C22"/>
    </sheetView>
  </sheetViews>
  <sheetFormatPr defaultColWidth="12.57421875" defaultRowHeight="12.75"/>
  <cols>
    <col min="1" max="3" width="20.7109375" style="22" customWidth="1"/>
    <col min="4" max="4" width="22.00390625" style="22" customWidth="1"/>
    <col min="5" max="6" width="12.57421875" style="22" customWidth="1"/>
    <col min="7" max="7" width="16.421875" style="22" customWidth="1"/>
    <col min="8" max="8" width="27.8515625" style="22" customWidth="1"/>
    <col min="9" max="9" width="19.28125" style="22" customWidth="1"/>
    <col min="10" max="16384" width="12.57421875" style="22" customWidth="1"/>
  </cols>
  <sheetData>
    <row r="1" spans="1:6" ht="18">
      <c r="A1" s="519" t="s">
        <v>158</v>
      </c>
      <c r="B1" s="519"/>
      <c r="C1" s="519"/>
      <c r="D1" s="519"/>
      <c r="E1"/>
      <c r="F1"/>
    </row>
    <row r="2" spans="1:6" ht="18">
      <c r="A2" s="579" t="s">
        <v>347</v>
      </c>
      <c r="B2" s="78"/>
      <c r="C2" s="78"/>
      <c r="D2" s="78"/>
      <c r="E2"/>
      <c r="F2"/>
    </row>
    <row r="3" spans="1:4" ht="15">
      <c r="A3" s="531" t="s">
        <v>283</v>
      </c>
      <c r="B3" s="531"/>
      <c r="C3" s="531"/>
      <c r="D3" s="531"/>
    </row>
    <row r="4" spans="1:4" ht="15">
      <c r="A4" s="532" t="s">
        <v>239</v>
      </c>
      <c r="B4" s="532"/>
      <c r="C4" s="532"/>
      <c r="D4" s="532"/>
    </row>
    <row r="5" ht="13.5" thickBot="1"/>
    <row r="6" spans="1:4" ht="13.5" thickBot="1">
      <c r="A6" s="185" t="s">
        <v>1</v>
      </c>
      <c r="B6" s="186" t="s">
        <v>41</v>
      </c>
      <c r="C6" s="186" t="s">
        <v>255</v>
      </c>
      <c r="D6" s="187" t="s">
        <v>42</v>
      </c>
    </row>
    <row r="7" spans="1:9" ht="12.75">
      <c r="A7" s="32" t="s">
        <v>45</v>
      </c>
      <c r="B7" s="243">
        <v>1104.9544162618304</v>
      </c>
      <c r="C7" s="243">
        <v>789.167981881594</v>
      </c>
      <c r="D7" s="243">
        <v>315.7864343802364</v>
      </c>
      <c r="F7"/>
      <c r="G7"/>
      <c r="H7"/>
      <c r="I7"/>
    </row>
    <row r="8" spans="1:9" ht="12.75">
      <c r="A8" s="32">
        <v>1997</v>
      </c>
      <c r="B8" s="243">
        <v>1117.2652236842105</v>
      </c>
      <c r="C8" s="243">
        <v>767.462</v>
      </c>
      <c r="D8" s="243">
        <v>349.8032236842105</v>
      </c>
      <c r="F8"/>
      <c r="G8"/>
      <c r="H8"/>
      <c r="I8"/>
    </row>
    <row r="9" spans="1:9" ht="12.75">
      <c r="A9" s="32">
        <v>1998</v>
      </c>
      <c r="B9" s="243">
        <v>1160.4163000022272</v>
      </c>
      <c r="C9" s="243">
        <v>829.599336519376</v>
      </c>
      <c r="D9" s="243">
        <v>330.8169634828512</v>
      </c>
      <c r="F9"/>
      <c r="G9"/>
      <c r="H9"/>
      <c r="I9"/>
    </row>
    <row r="10" spans="1:9" ht="12.75">
      <c r="A10" s="32">
        <v>1999</v>
      </c>
      <c r="B10" s="243">
        <v>1112.739337368421</v>
      </c>
      <c r="C10" s="243">
        <v>701.172</v>
      </c>
      <c r="D10" s="243">
        <v>411.567337368421</v>
      </c>
      <c r="F10"/>
      <c r="G10"/>
      <c r="H10"/>
      <c r="I10"/>
    </row>
    <row r="11" spans="1:9" ht="12.75">
      <c r="A11" s="32">
        <v>2000</v>
      </c>
      <c r="B11" s="243">
        <v>1101.4512295783284</v>
      </c>
      <c r="C11" s="243">
        <v>676.7899233831557</v>
      </c>
      <c r="D11" s="243">
        <v>424.66130619517264</v>
      </c>
      <c r="F11"/>
      <c r="G11"/>
      <c r="H11"/>
      <c r="I11"/>
    </row>
    <row r="12" spans="1:9" ht="12.75">
      <c r="A12" s="32">
        <v>2001</v>
      </c>
      <c r="B12" s="243">
        <v>1098.7380544388184</v>
      </c>
      <c r="C12" s="243">
        <v>666.4628733352812</v>
      </c>
      <c r="D12" s="243">
        <v>432.2751811035372</v>
      </c>
      <c r="F12"/>
      <c r="G12"/>
      <c r="H12"/>
      <c r="I12"/>
    </row>
    <row r="13" spans="1:9" ht="12.75">
      <c r="A13" s="32">
        <v>2002</v>
      </c>
      <c r="B13" s="243">
        <v>1069.3139203287271</v>
      </c>
      <c r="C13" s="243">
        <v>654.0286242357781</v>
      </c>
      <c r="D13" s="243">
        <v>415.285296092949</v>
      </c>
      <c r="F13"/>
      <c r="G13"/>
      <c r="H13"/>
      <c r="I13"/>
    </row>
    <row r="14" spans="1:9" ht="12.75">
      <c r="A14" s="32">
        <v>2003</v>
      </c>
      <c r="B14" s="243">
        <v>1022.6649342105263</v>
      </c>
      <c r="C14" s="243">
        <v>635.076</v>
      </c>
      <c r="D14" s="243">
        <v>387.5889342105263</v>
      </c>
      <c r="F14"/>
      <c r="G14"/>
      <c r="H14"/>
      <c r="I14"/>
    </row>
    <row r="15" spans="1:9" ht="12.75">
      <c r="A15" s="225">
        <v>2004</v>
      </c>
      <c r="B15" s="243">
        <v>1032.1562896067383</v>
      </c>
      <c r="C15" s="243">
        <v>632.7851293915624</v>
      </c>
      <c r="D15" s="243">
        <v>399.3711602151759</v>
      </c>
      <c r="F15"/>
      <c r="G15"/>
      <c r="H15"/>
      <c r="I15"/>
    </row>
    <row r="16" spans="1:9" ht="12.75">
      <c r="A16" s="225">
        <v>2005</v>
      </c>
      <c r="B16" s="243">
        <v>1017.2341710526316</v>
      </c>
      <c r="C16" s="243">
        <v>638.883</v>
      </c>
      <c r="D16" s="243">
        <v>378.35117105263157</v>
      </c>
      <c r="E16" s="153"/>
      <c r="F16" s="163"/>
      <c r="G16"/>
      <c r="H16"/>
      <c r="I16"/>
    </row>
    <row r="17" spans="1:9" ht="12.75">
      <c r="A17" s="225">
        <v>2006</v>
      </c>
      <c r="B17" s="463">
        <v>972.8607989479797</v>
      </c>
      <c r="C17" s="463">
        <v>595.9730719612013</v>
      </c>
      <c r="D17" s="243">
        <v>376.8877269867784</v>
      </c>
      <c r="E17" s="153"/>
      <c r="F17" s="163"/>
      <c r="G17"/>
      <c r="H17"/>
      <c r="I17"/>
    </row>
    <row r="18" spans="1:9" ht="13.5" thickBot="1">
      <c r="A18" s="165">
        <v>2007</v>
      </c>
      <c r="B18" s="449">
        <v>939.1507716900145</v>
      </c>
      <c r="C18" s="449">
        <v>565.1214382649692</v>
      </c>
      <c r="D18" s="244">
        <v>374.02933342504525</v>
      </c>
      <c r="E18" s="153"/>
      <c r="F18" s="163"/>
      <c r="G18"/>
      <c r="H18"/>
      <c r="I18"/>
    </row>
    <row r="19" spans="1:9" ht="12.75">
      <c r="A19" s="22" t="s">
        <v>340</v>
      </c>
      <c r="B19" s="23"/>
      <c r="F19"/>
      <c r="G19"/>
      <c r="H19"/>
      <c r="I19"/>
    </row>
    <row r="20" spans="1:9" ht="12.75">
      <c r="A20" s="22" t="s">
        <v>334</v>
      </c>
      <c r="B20" s="23"/>
      <c r="F20"/>
      <c r="G20"/>
      <c r="H20"/>
      <c r="I20"/>
    </row>
    <row r="21" spans="6:9" ht="12.75">
      <c r="F21"/>
      <c r="G21"/>
      <c r="H21"/>
      <c r="I21"/>
    </row>
    <row r="22" spans="2:9" ht="12.75">
      <c r="B22" s="172"/>
      <c r="C22"/>
      <c r="D22"/>
      <c r="E22"/>
      <c r="F22"/>
      <c r="G22"/>
      <c r="H22"/>
      <c r="I22"/>
    </row>
    <row r="23" spans="1:6" ht="12.75">
      <c r="A23"/>
      <c r="C23"/>
      <c r="D23"/>
      <c r="E23"/>
      <c r="F23"/>
    </row>
    <row r="24" spans="1:6" ht="12.75">
      <c r="A24"/>
      <c r="C24"/>
      <c r="D24"/>
      <c r="E24"/>
      <c r="F24"/>
    </row>
    <row r="25" spans="1:6" ht="12.75">
      <c r="A25"/>
      <c r="C25"/>
      <c r="D25"/>
      <c r="E25"/>
      <c r="F25"/>
    </row>
    <row r="26" spans="1:6" ht="12.75">
      <c r="A26"/>
      <c r="C26"/>
      <c r="D26"/>
      <c r="E26"/>
      <c r="F26"/>
    </row>
    <row r="27" spans="1:6" ht="12.75">
      <c r="A27"/>
      <c r="C27"/>
      <c r="D27"/>
      <c r="E27"/>
      <c r="F27"/>
    </row>
    <row r="28" spans="1:6" ht="12.75">
      <c r="A28"/>
      <c r="C28"/>
      <c r="D28"/>
      <c r="E28"/>
      <c r="F28"/>
    </row>
    <row r="29" spans="1:6" ht="12.75">
      <c r="A29"/>
      <c r="C29"/>
      <c r="D29"/>
      <c r="E29"/>
      <c r="F29"/>
    </row>
    <row r="30" spans="1:6" ht="12.75">
      <c r="A30"/>
      <c r="C30"/>
      <c r="D30"/>
      <c r="E30"/>
      <c r="F30"/>
    </row>
    <row r="31" spans="1:6" ht="12.75">
      <c r="A31"/>
      <c r="C31"/>
      <c r="D31"/>
      <c r="E31"/>
      <c r="F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23"/>
    </row>
  </sheetData>
  <mergeCells count="3">
    <mergeCell ref="A3:D3"/>
    <mergeCell ref="A4:D4"/>
    <mergeCell ref="A1:D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" transitionEvaluation="1"/>
  <dimension ref="A1:W34"/>
  <sheetViews>
    <sheetView showGridLines="0" zoomScale="75" zoomScaleNormal="75" workbookViewId="0" topLeftCell="A2">
      <selection activeCell="A21" sqref="A21:H21"/>
    </sheetView>
  </sheetViews>
  <sheetFormatPr defaultColWidth="12.57421875" defaultRowHeight="12.75"/>
  <cols>
    <col min="1" max="1" width="15.7109375" style="21" customWidth="1"/>
    <col min="2" max="7" width="13.7109375" style="21" customWidth="1"/>
    <col min="8" max="8" width="15.00390625" style="21" customWidth="1"/>
    <col min="9" max="16384" width="19.140625" style="21" customWidth="1"/>
  </cols>
  <sheetData>
    <row r="1" spans="1:11" ht="18">
      <c r="A1" s="519" t="s">
        <v>158</v>
      </c>
      <c r="B1" s="519"/>
      <c r="C1" s="519"/>
      <c r="D1" s="519"/>
      <c r="E1" s="519"/>
      <c r="F1" s="519"/>
      <c r="G1" s="519"/>
      <c r="H1" s="78"/>
      <c r="I1"/>
      <c r="J1"/>
      <c r="K1"/>
    </row>
    <row r="2" spans="1:11" ht="18">
      <c r="A2" s="579" t="s">
        <v>347</v>
      </c>
      <c r="B2" s="78"/>
      <c r="C2" s="78"/>
      <c r="D2" s="78"/>
      <c r="E2" s="78"/>
      <c r="F2" s="78"/>
      <c r="G2" s="78"/>
      <c r="H2" s="78"/>
      <c r="I2"/>
      <c r="J2"/>
      <c r="K2"/>
    </row>
    <row r="3" spans="1:9" ht="15">
      <c r="A3" s="536" t="s">
        <v>269</v>
      </c>
      <c r="B3" s="536"/>
      <c r="C3" s="536"/>
      <c r="D3" s="536"/>
      <c r="E3" s="536"/>
      <c r="F3" s="536"/>
      <c r="G3" s="536"/>
      <c r="H3" s="536"/>
      <c r="I3" s="26"/>
    </row>
    <row r="4" spans="1:8" ht="15">
      <c r="A4" s="535" t="s">
        <v>267</v>
      </c>
      <c r="B4" s="535"/>
      <c r="C4" s="535"/>
      <c r="D4" s="535"/>
      <c r="E4" s="535"/>
      <c r="F4" s="535"/>
      <c r="G4" s="535"/>
      <c r="H4" s="535"/>
    </row>
    <row r="5" ht="13.5" thickBot="1"/>
    <row r="6" spans="1:8" ht="12.75">
      <c r="A6" s="188"/>
      <c r="B6" s="189"/>
      <c r="C6" s="439" t="s">
        <v>304</v>
      </c>
      <c r="D6" s="533" t="s">
        <v>90</v>
      </c>
      <c r="E6" s="534"/>
      <c r="F6" s="534"/>
      <c r="G6" s="534"/>
      <c r="H6" s="439"/>
    </row>
    <row r="7" spans="1:8" ht="12.75">
      <c r="A7" s="33" t="s">
        <v>91</v>
      </c>
      <c r="B7" s="34"/>
      <c r="C7" s="35"/>
      <c r="D7" s="35"/>
      <c r="F7" s="35"/>
      <c r="G7" s="36"/>
      <c r="H7" s="36"/>
    </row>
    <row r="8" spans="2:8" ht="12.75">
      <c r="B8" s="37" t="s">
        <v>3</v>
      </c>
      <c r="C8" s="37" t="s">
        <v>3</v>
      </c>
      <c r="D8" s="37" t="s">
        <v>3</v>
      </c>
      <c r="E8" s="37" t="s">
        <v>148</v>
      </c>
      <c r="F8" s="37" t="s">
        <v>35</v>
      </c>
      <c r="G8" s="38" t="s">
        <v>36</v>
      </c>
      <c r="H8" s="38" t="s">
        <v>325</v>
      </c>
    </row>
    <row r="9" spans="1:23" ht="13.5" thickBot="1">
      <c r="A9" s="114"/>
      <c r="B9" s="115"/>
      <c r="C9" s="116"/>
      <c r="D9" s="115"/>
      <c r="E9" s="117"/>
      <c r="F9" s="116"/>
      <c r="G9" s="118"/>
      <c r="H9" s="118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2.75">
      <c r="A10" s="120">
        <v>1998</v>
      </c>
      <c r="B10" s="245">
        <v>2359.4</v>
      </c>
      <c r="C10" s="245">
        <v>79.2</v>
      </c>
      <c r="D10" s="245">
        <v>1879.2</v>
      </c>
      <c r="E10" s="245">
        <v>397.862</v>
      </c>
      <c r="F10" s="245">
        <v>256.2</v>
      </c>
      <c r="G10" s="245">
        <v>1225.1</v>
      </c>
      <c r="H10" s="469">
        <v>400.924</v>
      </c>
      <c r="I10" s="212"/>
      <c r="J10" s="212"/>
      <c r="K10" s="212"/>
      <c r="L10" s="212"/>
      <c r="M10" s="212"/>
      <c r="N10"/>
      <c r="O10"/>
      <c r="P10"/>
      <c r="Q10"/>
      <c r="R10"/>
      <c r="S10"/>
      <c r="T10"/>
      <c r="U10"/>
      <c r="V10"/>
      <c r="W10"/>
    </row>
    <row r="11" spans="1:23" ht="12.75">
      <c r="A11" s="120">
        <v>1999</v>
      </c>
      <c r="B11" s="245">
        <v>2085.2</v>
      </c>
      <c r="C11" s="245">
        <v>70.6</v>
      </c>
      <c r="D11" s="245">
        <v>1679.5</v>
      </c>
      <c r="E11" s="245">
        <v>344.09</v>
      </c>
      <c r="F11" s="245">
        <v>210.5</v>
      </c>
      <c r="G11" s="245">
        <v>1124.9</v>
      </c>
      <c r="H11" s="470">
        <v>335.179</v>
      </c>
      <c r="I11" s="212"/>
      <c r="J11" s="212"/>
      <c r="K11" s="212"/>
      <c r="L11" s="212"/>
      <c r="M11" s="212"/>
      <c r="N11"/>
      <c r="O11"/>
      <c r="P11"/>
      <c r="Q11"/>
      <c r="R11"/>
      <c r="S11"/>
      <c r="T11"/>
      <c r="U11"/>
      <c r="V11"/>
      <c r="W11"/>
    </row>
    <row r="12" spans="1:23" ht="12.75">
      <c r="A12" s="120">
        <v>2000</v>
      </c>
      <c r="B12" s="245">
        <v>1963.5</v>
      </c>
      <c r="C12" s="245">
        <v>63.2</v>
      </c>
      <c r="D12" s="245">
        <v>1601.5</v>
      </c>
      <c r="E12" s="245">
        <v>308.745</v>
      </c>
      <c r="F12" s="245">
        <v>198.7</v>
      </c>
      <c r="G12" s="245">
        <v>1094.1</v>
      </c>
      <c r="H12" s="470">
        <v>298.786</v>
      </c>
      <c r="I12" s="212"/>
      <c r="J12" s="212"/>
      <c r="K12" s="212"/>
      <c r="L12" s="212"/>
      <c r="M12" s="212"/>
      <c r="N12"/>
      <c r="O12"/>
      <c r="P12"/>
      <c r="Q12"/>
      <c r="R12"/>
      <c r="S12"/>
      <c r="T12"/>
      <c r="U12"/>
      <c r="V12"/>
      <c r="W12"/>
    </row>
    <row r="13" spans="1:23" ht="12.75">
      <c r="A13" s="120">
        <v>2001</v>
      </c>
      <c r="B13" s="245">
        <v>1930.2</v>
      </c>
      <c r="C13" s="245">
        <v>53.6</v>
      </c>
      <c r="D13" s="245">
        <v>1605.5</v>
      </c>
      <c r="E13" s="245">
        <v>298.332</v>
      </c>
      <c r="F13" s="245">
        <v>199.8</v>
      </c>
      <c r="G13" s="245">
        <v>1107.3</v>
      </c>
      <c r="H13" s="470">
        <v>271.029</v>
      </c>
      <c r="I13" s="212"/>
      <c r="J13" s="212"/>
      <c r="K13" s="212"/>
      <c r="L13" s="212"/>
      <c r="M13" s="212"/>
      <c r="N13"/>
      <c r="O13"/>
      <c r="P13"/>
      <c r="Q13"/>
      <c r="R13"/>
      <c r="S13"/>
      <c r="T13"/>
      <c r="U13"/>
      <c r="V13"/>
      <c r="W13"/>
    </row>
    <row r="14" spans="1:23" ht="12.75">
      <c r="A14" s="120">
        <v>2002</v>
      </c>
      <c r="B14" s="245">
        <v>2049.6</v>
      </c>
      <c r="C14" s="245">
        <v>54.6</v>
      </c>
      <c r="D14" s="245">
        <v>1722.5</v>
      </c>
      <c r="E14" s="245">
        <v>312.334</v>
      </c>
      <c r="F14" s="245">
        <v>217.6</v>
      </c>
      <c r="G14" s="245">
        <v>1192.5</v>
      </c>
      <c r="H14" s="470">
        <v>272.514</v>
      </c>
      <c r="I14" s="212"/>
      <c r="J14" s="212"/>
      <c r="K14" s="212"/>
      <c r="L14" s="212"/>
      <c r="M14" s="212"/>
      <c r="N14"/>
      <c r="O14"/>
      <c r="P14"/>
      <c r="Q14"/>
      <c r="R14"/>
      <c r="S14"/>
      <c r="T14"/>
      <c r="U14"/>
      <c r="V14"/>
      <c r="W14"/>
    </row>
    <row r="15" spans="1:23" ht="12.75">
      <c r="A15" s="120">
        <v>2003</v>
      </c>
      <c r="B15" s="245">
        <v>2096.9</v>
      </c>
      <c r="C15" s="245">
        <v>50.2</v>
      </c>
      <c r="D15" s="245">
        <v>1775.4</v>
      </c>
      <c r="E15" s="245">
        <v>312.323</v>
      </c>
      <c r="F15" s="245">
        <v>231.6</v>
      </c>
      <c r="G15" s="245">
        <v>1231.5</v>
      </c>
      <c r="H15" s="470">
        <v>271.273</v>
      </c>
      <c r="I15" s="212"/>
      <c r="J15" s="212"/>
      <c r="K15" s="212"/>
      <c r="L15" s="212"/>
      <c r="M15" s="212"/>
      <c r="N15"/>
      <c r="O15"/>
      <c r="P15"/>
      <c r="Q15"/>
      <c r="R15"/>
      <c r="S15"/>
      <c r="T15"/>
      <c r="U15"/>
      <c r="V15"/>
      <c r="W15"/>
    </row>
    <row r="16" spans="1:23" ht="12.75">
      <c r="A16" s="120">
        <v>2004</v>
      </c>
      <c r="B16" s="245">
        <v>2113.7</v>
      </c>
      <c r="C16" s="245">
        <v>51.5</v>
      </c>
      <c r="D16" s="245">
        <v>1804.5</v>
      </c>
      <c r="E16" s="245">
        <v>303.361</v>
      </c>
      <c r="F16" s="245">
        <v>236.6</v>
      </c>
      <c r="G16" s="245">
        <v>1264.5</v>
      </c>
      <c r="H16" s="470">
        <v>257.748</v>
      </c>
      <c r="I16" s="212"/>
      <c r="J16" s="212"/>
      <c r="K16" s="212"/>
      <c r="L16" s="212"/>
      <c r="M16" s="212"/>
      <c r="N16"/>
      <c r="O16"/>
      <c r="P16"/>
      <c r="Q16"/>
      <c r="R16"/>
      <c r="S16"/>
      <c r="T16"/>
      <c r="U16"/>
      <c r="V16"/>
      <c r="W16"/>
    </row>
    <row r="17" spans="1:23" ht="12.75" customHeight="1">
      <c r="A17" s="120" t="s">
        <v>306</v>
      </c>
      <c r="B17" s="245">
        <v>2069.9</v>
      </c>
      <c r="C17" s="245">
        <v>59.4</v>
      </c>
      <c r="D17" s="245">
        <v>1784.9</v>
      </c>
      <c r="E17" s="245">
        <v>298.567</v>
      </c>
      <c r="F17" s="245">
        <v>231.4</v>
      </c>
      <c r="G17" s="245">
        <v>1254.8</v>
      </c>
      <c r="H17" s="470">
        <v>225.648</v>
      </c>
      <c r="I17" s="212"/>
      <c r="J17" s="212"/>
      <c r="K17" s="212"/>
      <c r="L17" s="212"/>
      <c r="M17" s="212"/>
      <c r="N17"/>
      <c r="O17"/>
      <c r="P17"/>
      <c r="Q17"/>
      <c r="R17"/>
      <c r="S17"/>
      <c r="T17"/>
      <c r="U17"/>
      <c r="V17"/>
      <c r="W17"/>
    </row>
    <row r="18" spans="1:23" ht="12.75" customHeight="1">
      <c r="A18" s="120">
        <v>2006</v>
      </c>
      <c r="B18" s="245">
        <v>2039.4</v>
      </c>
      <c r="C18" s="245">
        <v>63.8</v>
      </c>
      <c r="D18" s="245">
        <v>1751.27608333333</v>
      </c>
      <c r="E18" s="245">
        <v>286.696</v>
      </c>
      <c r="F18" s="245">
        <v>222.2</v>
      </c>
      <c r="G18" s="245">
        <v>1242.4</v>
      </c>
      <c r="H18" s="470">
        <v>224.385</v>
      </c>
      <c r="I18" s="212"/>
      <c r="J18" s="212"/>
      <c r="K18" s="212"/>
      <c r="L18" s="212"/>
      <c r="M18" s="212"/>
      <c r="N18"/>
      <c r="O18"/>
      <c r="P18"/>
      <c r="Q18"/>
      <c r="R18"/>
      <c r="S18"/>
      <c r="T18"/>
      <c r="U18"/>
      <c r="V18"/>
      <c r="W18"/>
    </row>
    <row r="19" spans="1:23" ht="13.5" thickBot="1">
      <c r="A19" s="119">
        <v>2007</v>
      </c>
      <c r="B19" s="246">
        <v>2039</v>
      </c>
      <c r="C19" s="246">
        <v>65</v>
      </c>
      <c r="D19" s="441">
        <v>1751.26533333333</v>
      </c>
      <c r="E19" s="441">
        <v>274.356</v>
      </c>
      <c r="F19" s="246">
        <v>234.8</v>
      </c>
      <c r="G19" s="246">
        <v>1242.1</v>
      </c>
      <c r="H19" s="471">
        <v>222.787</v>
      </c>
      <c r="I19" s="212"/>
      <c r="J19" s="212"/>
      <c r="K19" s="212"/>
      <c r="L19" s="212"/>
      <c r="M19" s="212"/>
      <c r="N19"/>
      <c r="O19"/>
      <c r="P19"/>
      <c r="Q19"/>
      <c r="R19"/>
      <c r="S19"/>
      <c r="T19"/>
      <c r="U19"/>
      <c r="V19"/>
      <c r="W19"/>
    </row>
    <row r="20" spans="1:23" ht="12.75">
      <c r="A20" s="10" t="s">
        <v>250</v>
      </c>
      <c r="B20" s="10"/>
      <c r="C20" s="10"/>
      <c r="D20" s="10"/>
      <c r="E20" s="41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4.25">
      <c r="A21" s="233" t="s">
        <v>333</v>
      </c>
      <c r="B21" s="212"/>
      <c r="C21" s="212"/>
      <c r="D21" s="211"/>
      <c r="E21" s="2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>
      <c r="A22" s="1"/>
      <c r="B22" s="212"/>
      <c r="C22" s="212"/>
      <c r="D22" s="21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2.75">
      <c r="B23" s="212"/>
      <c r="C23" s="212"/>
      <c r="E23" s="21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2.75">
      <c r="B24" s="212"/>
      <c r="C24" s="212"/>
      <c r="D24" s="212"/>
      <c r="E24" s="212"/>
      <c r="G24" s="21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416"/>
    </row>
    <row r="25" spans="2:23" ht="12.75">
      <c r="B25" s="212"/>
      <c r="C25" s="212"/>
      <c r="D25" s="212"/>
      <c r="E25" s="212"/>
      <c r="G25" s="212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/>
      <c r="U25"/>
      <c r="V25"/>
      <c r="W25"/>
    </row>
    <row r="26" spans="3:7" ht="12.75">
      <c r="C26" s="212"/>
      <c r="D26" s="212"/>
      <c r="E26" s="212"/>
      <c r="G26" s="212"/>
    </row>
    <row r="27" spans="3:7" ht="12.75">
      <c r="C27" s="212"/>
      <c r="D27" s="212"/>
      <c r="E27" s="212"/>
      <c r="G27" s="212"/>
    </row>
    <row r="28" spans="3:7" ht="12.75">
      <c r="C28" s="212"/>
      <c r="D28" s="212"/>
      <c r="E28" s="212"/>
      <c r="G28" s="212"/>
    </row>
    <row r="29" spans="3:7" ht="12.75">
      <c r="C29" s="212"/>
      <c r="D29" s="212"/>
      <c r="E29" s="212"/>
      <c r="G29" s="212"/>
    </row>
    <row r="30" spans="3:7" ht="12.75">
      <c r="C30" s="212"/>
      <c r="D30" s="212"/>
      <c r="E30" s="212"/>
      <c r="G30" s="212"/>
    </row>
    <row r="31" spans="3:7" ht="12.75">
      <c r="C31" s="212"/>
      <c r="D31" s="212"/>
      <c r="E31" s="212"/>
      <c r="G31" s="212"/>
    </row>
    <row r="32" spans="3:7" ht="12.75">
      <c r="C32" s="212"/>
      <c r="D32" s="212"/>
      <c r="E32" s="212"/>
      <c r="G32" s="212"/>
    </row>
    <row r="33" spans="3:7" ht="12.75">
      <c r="C33" s="212"/>
      <c r="D33" s="212"/>
      <c r="E33" s="212"/>
      <c r="G33" s="212"/>
    </row>
    <row r="34" spans="3:5" ht="12.75">
      <c r="C34" s="212"/>
      <c r="D34" s="212"/>
      <c r="E34" s="212"/>
    </row>
  </sheetData>
  <mergeCells count="5">
    <mergeCell ref="I25:S25"/>
    <mergeCell ref="A1:G1"/>
    <mergeCell ref="D6:G6"/>
    <mergeCell ref="A4:H4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6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 transitionEvaluation="1"/>
  <dimension ref="A1:M21"/>
  <sheetViews>
    <sheetView showGridLines="0" zoomScale="75" zoomScaleNormal="75" workbookViewId="0" topLeftCell="A1">
      <selection activeCell="C26" sqref="C26"/>
    </sheetView>
  </sheetViews>
  <sheetFormatPr defaultColWidth="12.57421875" defaultRowHeight="12.75"/>
  <cols>
    <col min="1" max="1" width="15.7109375" style="21" customWidth="1"/>
    <col min="2" max="7" width="12.7109375" style="21" customWidth="1"/>
    <col min="8" max="8" width="13.7109375" style="21" customWidth="1"/>
    <col min="9" max="10" width="12.7109375" style="21" customWidth="1"/>
    <col min="11" max="16384" width="19.140625" style="21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 s="519"/>
      <c r="K1"/>
      <c r="L1"/>
      <c r="M1"/>
    </row>
    <row r="2" spans="1:13" ht="18">
      <c r="A2" s="579" t="s">
        <v>347</v>
      </c>
      <c r="B2" s="78"/>
      <c r="C2" s="78"/>
      <c r="D2" s="78"/>
      <c r="E2" s="78"/>
      <c r="F2" s="78"/>
      <c r="G2" s="78"/>
      <c r="H2" s="78"/>
      <c r="I2" s="78"/>
      <c r="J2" s="78"/>
      <c r="K2"/>
      <c r="L2"/>
      <c r="M2"/>
    </row>
    <row r="3" spans="1:10" ht="15">
      <c r="A3" s="536" t="s">
        <v>286</v>
      </c>
      <c r="B3" s="536"/>
      <c r="C3" s="536"/>
      <c r="D3" s="536"/>
      <c r="E3" s="536"/>
      <c r="F3" s="536"/>
      <c r="G3" s="536"/>
      <c r="H3" s="536"/>
      <c r="I3" s="536"/>
      <c r="J3" s="536"/>
    </row>
    <row r="4" spans="1:10" ht="15">
      <c r="A4" s="536" t="s">
        <v>270</v>
      </c>
      <c r="B4" s="536"/>
      <c r="C4" s="536"/>
      <c r="D4" s="536"/>
      <c r="E4" s="536"/>
      <c r="F4" s="536"/>
      <c r="G4" s="536"/>
      <c r="H4" s="536"/>
      <c r="I4" s="536"/>
      <c r="J4" s="536"/>
    </row>
    <row r="5" ht="13.5" thickBot="1"/>
    <row r="6" spans="1:10" ht="12.75">
      <c r="A6" s="188"/>
      <c r="B6" s="189"/>
      <c r="C6" s="189"/>
      <c r="D6" s="537" t="s">
        <v>95</v>
      </c>
      <c r="E6" s="537"/>
      <c r="F6" s="537"/>
      <c r="G6" s="190" t="s">
        <v>96</v>
      </c>
      <c r="H6" s="537" t="s">
        <v>291</v>
      </c>
      <c r="I6" s="537"/>
      <c r="J6" s="533"/>
    </row>
    <row r="7" spans="1:10" ht="12.75">
      <c r="A7" s="39" t="s">
        <v>97</v>
      </c>
      <c r="B7" s="37" t="s">
        <v>3</v>
      </c>
      <c r="C7" s="37" t="s">
        <v>96</v>
      </c>
      <c r="D7" s="35"/>
      <c r="E7" s="35"/>
      <c r="F7" s="35"/>
      <c r="G7" s="37" t="s">
        <v>98</v>
      </c>
      <c r="H7" s="35"/>
      <c r="I7" s="35"/>
      <c r="J7" s="36"/>
    </row>
    <row r="8" spans="1:10" ht="12.75">
      <c r="A8" s="33"/>
      <c r="B8" s="37" t="s">
        <v>99</v>
      </c>
      <c r="C8" s="37" t="s">
        <v>100</v>
      </c>
      <c r="D8" s="37" t="s">
        <v>3</v>
      </c>
      <c r="E8" s="37" t="s">
        <v>101</v>
      </c>
      <c r="F8" s="37" t="s">
        <v>101</v>
      </c>
      <c r="G8" s="37" t="s">
        <v>292</v>
      </c>
      <c r="H8" s="37" t="s">
        <v>3</v>
      </c>
      <c r="I8" s="37" t="s">
        <v>101</v>
      </c>
      <c r="J8" s="38" t="s">
        <v>101</v>
      </c>
    </row>
    <row r="9" spans="1:10" ht="13.5" thickBot="1">
      <c r="A9" s="114"/>
      <c r="B9" s="116"/>
      <c r="C9" s="116"/>
      <c r="D9" s="116"/>
      <c r="E9" s="115" t="s">
        <v>102</v>
      </c>
      <c r="F9" s="115" t="s">
        <v>103</v>
      </c>
      <c r="G9" s="115" t="s">
        <v>293</v>
      </c>
      <c r="H9" s="116"/>
      <c r="I9" s="115" t="s">
        <v>102</v>
      </c>
      <c r="J9" s="117" t="s">
        <v>103</v>
      </c>
    </row>
    <row r="10" spans="1:10" ht="12.75">
      <c r="A10" s="120" t="s">
        <v>104</v>
      </c>
      <c r="B10" s="245">
        <v>12932.1</v>
      </c>
      <c r="C10" s="245">
        <v>9172.8</v>
      </c>
      <c r="D10" s="245">
        <v>1156.7</v>
      </c>
      <c r="E10" s="245">
        <v>780.9</v>
      </c>
      <c r="F10" s="245">
        <v>375.8</v>
      </c>
      <c r="G10" s="245">
        <v>2353.1</v>
      </c>
      <c r="H10" s="245">
        <v>81</v>
      </c>
      <c r="I10" s="245">
        <v>67</v>
      </c>
      <c r="J10" s="245">
        <v>14</v>
      </c>
    </row>
    <row r="11" spans="1:10" ht="12.75">
      <c r="A11" s="120">
        <v>1998</v>
      </c>
      <c r="B11" s="245">
        <v>13591</v>
      </c>
      <c r="C11" s="245">
        <v>9784.2</v>
      </c>
      <c r="D11" s="245">
        <v>1159.9</v>
      </c>
      <c r="E11" s="245">
        <v>799.5</v>
      </c>
      <c r="F11" s="245">
        <v>360.5</v>
      </c>
      <c r="G11" s="245">
        <v>2425</v>
      </c>
      <c r="H11" s="245">
        <v>79.7</v>
      </c>
      <c r="I11" s="245">
        <v>65.1</v>
      </c>
      <c r="J11" s="245">
        <v>14.6</v>
      </c>
    </row>
    <row r="12" spans="1:10" ht="12.75">
      <c r="A12" s="120">
        <v>1999</v>
      </c>
      <c r="B12" s="245">
        <v>14344.9</v>
      </c>
      <c r="C12" s="245">
        <v>10450.7</v>
      </c>
      <c r="D12" s="245">
        <v>1156.5</v>
      </c>
      <c r="E12" s="245">
        <v>809.2</v>
      </c>
      <c r="F12" s="245">
        <v>347.325</v>
      </c>
      <c r="G12" s="245">
        <v>2509.5</v>
      </c>
      <c r="H12" s="245">
        <v>79.2</v>
      </c>
      <c r="I12" s="245">
        <v>63.5</v>
      </c>
      <c r="J12" s="245">
        <v>15.7</v>
      </c>
    </row>
    <row r="13" spans="1:10" ht="12.75">
      <c r="A13" s="120">
        <v>2000</v>
      </c>
      <c r="B13" s="245">
        <v>15062.9</v>
      </c>
      <c r="C13" s="245">
        <v>11124.2</v>
      </c>
      <c r="D13" s="245">
        <v>1139.6</v>
      </c>
      <c r="E13" s="245">
        <v>806.9</v>
      </c>
      <c r="F13" s="245">
        <v>332.8</v>
      </c>
      <c r="G13" s="245">
        <v>2568.8</v>
      </c>
      <c r="H13" s="245">
        <v>79.1</v>
      </c>
      <c r="I13" s="245">
        <v>62.1</v>
      </c>
      <c r="J13" s="245">
        <v>17</v>
      </c>
    </row>
    <row r="14" spans="1:10" ht="12.75">
      <c r="A14" s="120">
        <v>2001</v>
      </c>
      <c r="B14" s="245">
        <v>15649.9</v>
      </c>
      <c r="C14" s="245">
        <v>11673.3</v>
      </c>
      <c r="D14" s="245">
        <v>1127.6</v>
      </c>
      <c r="E14" s="245">
        <v>812</v>
      </c>
      <c r="F14" s="245">
        <v>315.6</v>
      </c>
      <c r="G14" s="245">
        <v>2614.9</v>
      </c>
      <c r="H14" s="245">
        <v>78.1</v>
      </c>
      <c r="I14" s="245">
        <v>61.3</v>
      </c>
      <c r="J14" s="245">
        <v>16.8</v>
      </c>
    </row>
    <row r="15" spans="1:10" ht="12.75">
      <c r="A15" s="120">
        <v>2002</v>
      </c>
      <c r="B15" s="245">
        <v>16126.3</v>
      </c>
      <c r="C15" s="245">
        <v>12094.2</v>
      </c>
      <c r="D15" s="245">
        <v>1123.5</v>
      </c>
      <c r="E15" s="245">
        <v>821.7</v>
      </c>
      <c r="F15" s="245">
        <v>301.8</v>
      </c>
      <c r="G15" s="245">
        <v>2656.2</v>
      </c>
      <c r="H15" s="245">
        <v>76.4</v>
      </c>
      <c r="I15" s="245">
        <v>59.7</v>
      </c>
      <c r="J15" s="245">
        <v>16.7</v>
      </c>
    </row>
    <row r="16" spans="1:10" ht="12.75">
      <c r="A16" s="120">
        <v>2003</v>
      </c>
      <c r="B16" s="245">
        <v>16613.6</v>
      </c>
      <c r="C16" s="245">
        <v>12486</v>
      </c>
      <c r="D16" s="245">
        <v>1134.2</v>
      </c>
      <c r="E16" s="245">
        <v>840.7</v>
      </c>
      <c r="F16" s="245">
        <v>293.5</v>
      </c>
      <c r="G16" s="245">
        <v>2732.9</v>
      </c>
      <c r="H16" s="245">
        <v>75.8</v>
      </c>
      <c r="I16" s="245">
        <v>59.3</v>
      </c>
      <c r="J16" s="245">
        <v>16.5</v>
      </c>
    </row>
    <row r="17" spans="1:10" ht="12.75">
      <c r="A17" s="120">
        <v>2004</v>
      </c>
      <c r="B17" s="245">
        <v>17081.8</v>
      </c>
      <c r="C17" s="245">
        <v>12899.9</v>
      </c>
      <c r="D17" s="245">
        <v>1085.9</v>
      </c>
      <c r="E17" s="245">
        <v>802.2</v>
      </c>
      <c r="F17" s="245">
        <v>283.7</v>
      </c>
      <c r="G17" s="245">
        <v>2840.4</v>
      </c>
      <c r="H17" s="245">
        <v>74.5</v>
      </c>
      <c r="I17" s="245">
        <v>58.2</v>
      </c>
      <c r="J17" s="245">
        <v>16.3</v>
      </c>
    </row>
    <row r="18" spans="1:11" ht="12.75">
      <c r="A18" s="120">
        <v>2005</v>
      </c>
      <c r="B18" s="245">
        <v>17835.4</v>
      </c>
      <c r="C18" s="245">
        <v>13499.2</v>
      </c>
      <c r="D18" s="245">
        <v>1043.7</v>
      </c>
      <c r="E18" s="245">
        <v>772</v>
      </c>
      <c r="F18" s="245">
        <v>271.8</v>
      </c>
      <c r="G18" s="245">
        <v>2935</v>
      </c>
      <c r="H18" s="245">
        <v>72.8</v>
      </c>
      <c r="I18" s="245">
        <v>56.9</v>
      </c>
      <c r="J18" s="245">
        <v>15.9</v>
      </c>
      <c r="K18" s="214"/>
    </row>
    <row r="19" spans="1:11" ht="12.75">
      <c r="A19" s="120">
        <v>2006</v>
      </c>
      <c r="B19" s="245">
        <v>18596.3</v>
      </c>
      <c r="C19" s="245">
        <v>14171.1</v>
      </c>
      <c r="D19" s="245">
        <v>999.3</v>
      </c>
      <c r="E19" s="245">
        <v>739.9</v>
      </c>
      <c r="F19" s="245">
        <v>259.3</v>
      </c>
      <c r="G19" s="245">
        <v>3018.7</v>
      </c>
      <c r="H19" s="245">
        <v>71.7</v>
      </c>
      <c r="I19" s="245">
        <v>56.4</v>
      </c>
      <c r="J19" s="245">
        <v>15.3</v>
      </c>
      <c r="K19" s="214"/>
    </row>
    <row r="20" spans="1:11" ht="13.5" thickBot="1">
      <c r="A20" s="119">
        <v>2007</v>
      </c>
      <c r="B20" s="246">
        <v>19152.3</v>
      </c>
      <c r="C20" s="246">
        <v>14715.5</v>
      </c>
      <c r="D20" s="246">
        <v>968.9</v>
      </c>
      <c r="E20" s="246">
        <v>721</v>
      </c>
      <c r="F20" s="246">
        <v>247.9</v>
      </c>
      <c r="G20" s="246">
        <v>3121.7</v>
      </c>
      <c r="H20" s="246">
        <v>70.7</v>
      </c>
      <c r="I20" s="246">
        <v>55.7</v>
      </c>
      <c r="J20" s="246">
        <v>15</v>
      </c>
      <c r="K20" s="214"/>
    </row>
    <row r="21" spans="1:6" ht="12.75">
      <c r="A21" s="10" t="s">
        <v>250</v>
      </c>
      <c r="B21" s="10"/>
      <c r="C21" s="10"/>
      <c r="D21" s="10"/>
      <c r="E21" s="10"/>
      <c r="F21" s="10"/>
    </row>
  </sheetData>
  <mergeCells count="5">
    <mergeCell ref="A1:J1"/>
    <mergeCell ref="D6:F6"/>
    <mergeCell ref="H6:J6"/>
    <mergeCell ref="A3:J3"/>
    <mergeCell ref="A4:J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4"/>
  <sheetViews>
    <sheetView showGridLines="0" zoomScale="75" zoomScaleNormal="75" workbookViewId="0" topLeftCell="A1">
      <selection activeCell="C24" sqref="C24"/>
    </sheetView>
  </sheetViews>
  <sheetFormatPr defaultColWidth="12.57421875" defaultRowHeight="12.75"/>
  <cols>
    <col min="1" max="1" width="22.7109375" style="20" customWidth="1"/>
    <col min="2" max="5" width="18.7109375" style="20" customWidth="1"/>
    <col min="6" max="16384" width="19.140625" style="20" customWidth="1"/>
  </cols>
  <sheetData>
    <row r="1" spans="1:13" ht="18">
      <c r="A1" s="519" t="s">
        <v>158</v>
      </c>
      <c r="B1" s="519"/>
      <c r="C1" s="519"/>
      <c r="D1" s="519"/>
      <c r="E1" s="519"/>
      <c r="F1"/>
      <c r="G1"/>
      <c r="H1"/>
      <c r="I1"/>
      <c r="J1"/>
      <c r="K1"/>
      <c r="L1"/>
      <c r="M1"/>
    </row>
    <row r="2" ht="12.75">
      <c r="A2" s="468" t="s">
        <v>347</v>
      </c>
    </row>
    <row r="3" spans="1:5" s="174" customFormat="1" ht="15">
      <c r="A3" s="538" t="s">
        <v>206</v>
      </c>
      <c r="B3" s="538"/>
      <c r="C3" s="538"/>
      <c r="D3" s="538"/>
      <c r="E3" s="538"/>
    </row>
    <row r="4" spans="1:5" ht="15">
      <c r="A4" s="539" t="s">
        <v>188</v>
      </c>
      <c r="B4" s="539"/>
      <c r="C4" s="539"/>
      <c r="D4" s="539"/>
      <c r="E4" s="539"/>
    </row>
    <row r="5" spans="1:5" ht="15" thickBot="1">
      <c r="A5" s="121"/>
      <c r="B5" s="121"/>
      <c r="C5" s="121"/>
      <c r="D5" s="121"/>
      <c r="E5" s="121"/>
    </row>
    <row r="6" spans="1:5" ht="12.75">
      <c r="A6" s="191"/>
      <c r="B6" s="192" t="s">
        <v>106</v>
      </c>
      <c r="C6" s="540" t="s">
        <v>223</v>
      </c>
      <c r="D6" s="540"/>
      <c r="E6" s="541"/>
    </row>
    <row r="7" spans="1:5" ht="12.75">
      <c r="A7" s="40" t="s">
        <v>1</v>
      </c>
      <c r="B7" s="41" t="s">
        <v>107</v>
      </c>
      <c r="C7" s="44"/>
      <c r="D7" s="44"/>
      <c r="E7" s="45"/>
    </row>
    <row r="8" spans="1:6" ht="12.75">
      <c r="A8" s="42"/>
      <c r="B8" s="41" t="s">
        <v>108</v>
      </c>
      <c r="C8" s="41" t="s">
        <v>3</v>
      </c>
      <c r="D8" s="41" t="s">
        <v>109</v>
      </c>
      <c r="E8" s="43" t="s">
        <v>101</v>
      </c>
      <c r="F8" s="83"/>
    </row>
    <row r="9" spans="1:6" ht="13.5" thickBot="1">
      <c r="A9" s="90"/>
      <c r="B9" s="91" t="s">
        <v>110</v>
      </c>
      <c r="C9" s="92"/>
      <c r="D9" s="91" t="s">
        <v>102</v>
      </c>
      <c r="E9" s="93" t="s">
        <v>103</v>
      </c>
      <c r="F9" s="83"/>
    </row>
    <row r="10" spans="1:6" ht="12.75">
      <c r="A10" s="89" t="s">
        <v>104</v>
      </c>
      <c r="B10" s="245">
        <v>11864.015</v>
      </c>
      <c r="C10" s="245">
        <v>227.166</v>
      </c>
      <c r="D10" s="245">
        <v>203.9</v>
      </c>
      <c r="E10" s="245">
        <v>23.2</v>
      </c>
      <c r="F10" s="437"/>
    </row>
    <row r="11" spans="1:6" ht="12.75">
      <c r="A11" s="89">
        <v>1998</v>
      </c>
      <c r="B11" s="245">
        <v>13492.842</v>
      </c>
      <c r="C11" s="245">
        <v>230.224</v>
      </c>
      <c r="D11" s="245">
        <v>209.344</v>
      </c>
      <c r="E11" s="245">
        <v>20.88</v>
      </c>
      <c r="F11" s="437"/>
    </row>
    <row r="12" spans="1:6" ht="12.75">
      <c r="A12" s="89">
        <v>1999</v>
      </c>
      <c r="B12" s="245">
        <v>15270.8</v>
      </c>
      <c r="C12" s="245">
        <v>228.9</v>
      </c>
      <c r="D12" s="245">
        <v>207</v>
      </c>
      <c r="E12" s="245">
        <v>21.9</v>
      </c>
      <c r="F12" s="437"/>
    </row>
    <row r="13" spans="1:6" ht="12.75">
      <c r="A13" s="89">
        <v>2000</v>
      </c>
      <c r="B13" s="245">
        <v>16148.4</v>
      </c>
      <c r="C13" s="440">
        <f>SUM(D13:E13)</f>
        <v>258.5</v>
      </c>
      <c r="D13" s="245">
        <v>240.2</v>
      </c>
      <c r="E13" s="245">
        <v>18.3</v>
      </c>
      <c r="F13" s="438"/>
    </row>
    <row r="14" spans="1:6" ht="12.75">
      <c r="A14" s="89">
        <v>2001</v>
      </c>
      <c r="B14" s="245">
        <v>16356.6</v>
      </c>
      <c r="C14" s="245">
        <v>285.73</v>
      </c>
      <c r="D14" s="245">
        <v>267.93</v>
      </c>
      <c r="E14" s="245">
        <v>17.8</v>
      </c>
      <c r="F14" s="437"/>
    </row>
    <row r="15" spans="1:6" ht="12.75">
      <c r="A15" s="89">
        <v>2002</v>
      </c>
      <c r="B15" s="245">
        <v>18342.656</v>
      </c>
      <c r="C15" s="245">
        <v>340.398</v>
      </c>
      <c r="D15" s="245">
        <v>321.159</v>
      </c>
      <c r="E15" s="245">
        <v>19.239</v>
      </c>
      <c r="F15" s="437"/>
    </row>
    <row r="16" spans="1:6" ht="12.75">
      <c r="A16" s="89">
        <v>2003</v>
      </c>
      <c r="B16" s="245">
        <v>17215.5</v>
      </c>
      <c r="C16" s="245">
        <v>324.9</v>
      </c>
      <c r="D16" s="245">
        <v>307.3</v>
      </c>
      <c r="E16" s="245">
        <v>17.5</v>
      </c>
      <c r="F16" s="437"/>
    </row>
    <row r="17" spans="1:6" ht="12.75">
      <c r="A17" s="89">
        <v>2004</v>
      </c>
      <c r="B17" s="245">
        <v>18161.691</v>
      </c>
      <c r="C17" s="245">
        <v>314.286</v>
      </c>
      <c r="D17" s="245">
        <v>301.962</v>
      </c>
      <c r="E17" s="245">
        <v>12.324</v>
      </c>
      <c r="F17" s="437"/>
    </row>
    <row r="18" spans="1:6" ht="12.75">
      <c r="A18" s="89">
        <v>2005</v>
      </c>
      <c r="B18" s="245">
        <v>20694.529</v>
      </c>
      <c r="C18" s="245">
        <v>370.893</v>
      </c>
      <c r="D18" s="245">
        <v>357.679</v>
      </c>
      <c r="E18" s="245">
        <v>13.214</v>
      </c>
      <c r="F18" s="215"/>
    </row>
    <row r="19" spans="1:6" ht="12.75">
      <c r="A19" s="89">
        <v>2006</v>
      </c>
      <c r="B19" s="245">
        <v>21601.045</v>
      </c>
      <c r="C19" s="245">
        <v>305.945</v>
      </c>
      <c r="D19" s="245">
        <v>294.3</v>
      </c>
      <c r="E19" s="245">
        <v>11.645</v>
      </c>
      <c r="F19" s="226"/>
    </row>
    <row r="20" spans="1:6" ht="13.5" thickBot="1">
      <c r="A20" s="94">
        <v>2007</v>
      </c>
      <c r="B20" s="441">
        <v>22358.663</v>
      </c>
      <c r="C20" s="246">
        <f>SUM(D20:E20)</f>
        <v>311.058</v>
      </c>
      <c r="D20" s="246">
        <v>298.388</v>
      </c>
      <c r="E20" s="246">
        <v>12.67</v>
      </c>
      <c r="F20" s="226"/>
    </row>
    <row r="21" spans="1:6" ht="12.75">
      <c r="A21" s="21" t="s">
        <v>250</v>
      </c>
      <c r="B21" s="84"/>
      <c r="C21" s="21"/>
      <c r="D21" s="83"/>
      <c r="F21" s="83"/>
    </row>
    <row r="22" spans="1:12" ht="12.75">
      <c r="A22" s="434"/>
      <c r="B22" s="435"/>
      <c r="C22" s="435"/>
      <c r="D22" s="435"/>
      <c r="E22" s="435"/>
      <c r="F22" s="435"/>
      <c r="G22" s="435"/>
      <c r="H22" s="435"/>
      <c r="I22" s="435"/>
      <c r="J22" s="435"/>
      <c r="K22" s="436"/>
      <c r="L22" s="436"/>
    </row>
    <row r="23" spans="1:12" ht="12.75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6"/>
      <c r="L23" s="436"/>
    </row>
    <row r="24" spans="1:12" ht="12.75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6"/>
      <c r="L24" s="436"/>
    </row>
  </sheetData>
  <mergeCells count="4">
    <mergeCell ref="A1:E1"/>
    <mergeCell ref="A3:E3"/>
    <mergeCell ref="A4:E4"/>
    <mergeCell ref="C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/>
  <dimension ref="A1:M27"/>
  <sheetViews>
    <sheetView showGridLines="0" zoomScale="75" zoomScaleNormal="75" workbookViewId="0" topLeftCell="A2">
      <selection activeCell="F10" sqref="F10:F20"/>
    </sheetView>
  </sheetViews>
  <sheetFormatPr defaultColWidth="12.57421875" defaultRowHeight="12.75"/>
  <cols>
    <col min="1" max="1" width="22.7109375" style="20" customWidth="1"/>
    <col min="2" max="5" width="18.7109375" style="20" customWidth="1"/>
    <col min="6" max="16384" width="19.140625" style="20" customWidth="1"/>
  </cols>
  <sheetData>
    <row r="1" spans="1:13" ht="18">
      <c r="A1" s="519" t="s">
        <v>158</v>
      </c>
      <c r="B1" s="519"/>
      <c r="C1" s="519"/>
      <c r="D1" s="519"/>
      <c r="E1" s="519"/>
      <c r="F1"/>
      <c r="G1"/>
      <c r="H1"/>
      <c r="I1"/>
      <c r="J1"/>
      <c r="K1"/>
      <c r="L1"/>
      <c r="M1"/>
    </row>
    <row r="2" ht="12.75">
      <c r="A2" s="468" t="s">
        <v>347</v>
      </c>
    </row>
    <row r="3" spans="1:5" s="174" customFormat="1" ht="15">
      <c r="A3" s="538" t="s">
        <v>274</v>
      </c>
      <c r="B3" s="538"/>
      <c r="C3" s="538"/>
      <c r="D3" s="538"/>
      <c r="E3" s="538"/>
    </row>
    <row r="4" spans="1:5" ht="15">
      <c r="A4" s="539" t="s">
        <v>272</v>
      </c>
      <c r="B4" s="539"/>
      <c r="C4" s="539"/>
      <c r="D4" s="539"/>
      <c r="E4" s="539"/>
    </row>
    <row r="5" ht="13.5" thickBot="1"/>
    <row r="6" spans="1:5" ht="12.75">
      <c r="A6" s="191"/>
      <c r="B6" s="192" t="s">
        <v>106</v>
      </c>
      <c r="C6" s="540" t="s">
        <v>275</v>
      </c>
      <c r="D6" s="540"/>
      <c r="E6" s="541"/>
    </row>
    <row r="7" spans="1:5" ht="12.75">
      <c r="A7" s="40" t="s">
        <v>1</v>
      </c>
      <c r="B7" s="41" t="s">
        <v>107</v>
      </c>
      <c r="C7" s="44"/>
      <c r="D7" s="44"/>
      <c r="E7" s="45"/>
    </row>
    <row r="8" spans="1:5" ht="12.75">
      <c r="A8" s="42"/>
      <c r="B8" s="41" t="s">
        <v>108</v>
      </c>
      <c r="C8" s="41" t="s">
        <v>3</v>
      </c>
      <c r="D8" s="41" t="s">
        <v>109</v>
      </c>
      <c r="E8" s="43" t="s">
        <v>101</v>
      </c>
    </row>
    <row r="9" spans="1:5" ht="13.5" thickBot="1">
      <c r="A9" s="90"/>
      <c r="B9" s="91" t="s">
        <v>110</v>
      </c>
      <c r="C9" s="92"/>
      <c r="D9" s="91" t="s">
        <v>102</v>
      </c>
      <c r="E9" s="93" t="s">
        <v>103</v>
      </c>
    </row>
    <row r="10" spans="1:6" ht="12.75">
      <c r="A10" s="89" t="s">
        <v>104</v>
      </c>
      <c r="B10" s="245">
        <v>11418.301</v>
      </c>
      <c r="C10" s="245">
        <v>208.755</v>
      </c>
      <c r="D10" s="245">
        <v>172.615</v>
      </c>
      <c r="E10" s="245">
        <v>36.14</v>
      </c>
      <c r="F10" s="462"/>
    </row>
    <row r="11" spans="1:6" ht="12.75">
      <c r="A11" s="89">
        <v>1998</v>
      </c>
      <c r="B11" s="245">
        <v>12854.537</v>
      </c>
      <c r="C11" s="245">
        <v>219.304</v>
      </c>
      <c r="D11" s="245">
        <v>186.664</v>
      </c>
      <c r="E11" s="245">
        <v>32.64</v>
      </c>
      <c r="F11" s="462"/>
    </row>
    <row r="12" spans="1:6" ht="12.75">
      <c r="A12" s="89">
        <v>1999</v>
      </c>
      <c r="B12" s="245">
        <v>14488.4</v>
      </c>
      <c r="C12" s="245">
        <v>232.3</v>
      </c>
      <c r="D12" s="245">
        <v>199.3</v>
      </c>
      <c r="E12" s="245">
        <v>33.1</v>
      </c>
      <c r="F12" s="462"/>
    </row>
    <row r="13" spans="1:6" ht="12.75">
      <c r="A13" s="89">
        <v>2000</v>
      </c>
      <c r="B13" s="245">
        <v>15462.2</v>
      </c>
      <c r="C13" s="245">
        <v>236.5</v>
      </c>
      <c r="D13" s="245">
        <v>227.9</v>
      </c>
      <c r="E13" s="245">
        <v>33.5</v>
      </c>
      <c r="F13" s="462"/>
    </row>
    <row r="14" spans="1:6" ht="12.75">
      <c r="A14" s="89">
        <v>2001</v>
      </c>
      <c r="B14" s="245">
        <v>15925.5</v>
      </c>
      <c r="C14" s="245">
        <v>273.5</v>
      </c>
      <c r="D14" s="245">
        <v>241.7</v>
      </c>
      <c r="E14" s="245">
        <v>31.8</v>
      </c>
      <c r="F14" s="462"/>
    </row>
    <row r="15" spans="1:6" ht="12.75">
      <c r="A15" s="89">
        <v>2002</v>
      </c>
      <c r="B15" s="245">
        <v>17627.852</v>
      </c>
      <c r="C15" s="245">
        <v>309.854</v>
      </c>
      <c r="D15" s="245">
        <v>283.199</v>
      </c>
      <c r="E15" s="245">
        <v>26.665</v>
      </c>
      <c r="F15" s="462"/>
    </row>
    <row r="16" spans="1:6" ht="12.75">
      <c r="A16" s="89">
        <v>2003</v>
      </c>
      <c r="B16" s="245">
        <v>19657.024</v>
      </c>
      <c r="C16" s="245">
        <v>338.3</v>
      </c>
      <c r="D16" s="245">
        <v>313.3</v>
      </c>
      <c r="E16" s="245">
        <v>24.9</v>
      </c>
      <c r="F16" s="462"/>
    </row>
    <row r="17" spans="1:6" ht="12.75">
      <c r="A17" s="89">
        <v>2004</v>
      </c>
      <c r="B17" s="245">
        <v>17627.852</v>
      </c>
      <c r="C17" s="245">
        <v>332.281</v>
      </c>
      <c r="D17" s="245">
        <v>310.399</v>
      </c>
      <c r="E17" s="245">
        <v>21.882</v>
      </c>
      <c r="F17" s="462"/>
    </row>
    <row r="18" spans="1:6" ht="12.75">
      <c r="A18" s="89">
        <v>2005</v>
      </c>
      <c r="B18" s="245">
        <v>19657.024</v>
      </c>
      <c r="C18" s="245">
        <v>332.063</v>
      </c>
      <c r="D18" s="245">
        <v>307.291</v>
      </c>
      <c r="E18" s="245">
        <v>24.772</v>
      </c>
      <c r="F18" s="462"/>
    </row>
    <row r="19" spans="1:6" ht="12.75">
      <c r="A19" s="89">
        <v>2006</v>
      </c>
      <c r="B19" s="245">
        <v>21009.232</v>
      </c>
      <c r="C19" s="245">
        <v>313.838</v>
      </c>
      <c r="D19" s="245">
        <v>291.065</v>
      </c>
      <c r="E19" s="245">
        <v>22.773</v>
      </c>
      <c r="F19" s="462"/>
    </row>
    <row r="20" spans="1:6" ht="13.5" thickBot="1">
      <c r="A20" s="94">
        <v>2007</v>
      </c>
      <c r="B20" s="441">
        <v>21964.708</v>
      </c>
      <c r="C20" s="246">
        <f>SUM(D20:E20)</f>
        <v>311.611</v>
      </c>
      <c r="D20" s="246">
        <v>285.082</v>
      </c>
      <c r="E20" s="246">
        <v>26.529</v>
      </c>
      <c r="F20" s="462"/>
    </row>
    <row r="21" ht="12.75">
      <c r="A21" s="21"/>
    </row>
    <row r="24" ht="12.75">
      <c r="B24" s="215"/>
    </row>
    <row r="25" ht="12.75">
      <c r="B25" s="215"/>
    </row>
    <row r="26" spans="4:6" ht="12.75">
      <c r="D26" s="215"/>
      <c r="E26" s="215"/>
      <c r="F26" s="215"/>
    </row>
    <row r="27" spans="4:6" ht="12.75">
      <c r="D27" s="215"/>
      <c r="E27" s="215"/>
      <c r="F27" s="215"/>
    </row>
  </sheetData>
  <mergeCells count="4">
    <mergeCell ref="A1:E1"/>
    <mergeCell ref="C6:E6"/>
    <mergeCell ref="A3:E3"/>
    <mergeCell ref="A4:E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/>
  <dimension ref="A1:Y126"/>
  <sheetViews>
    <sheetView showGridLines="0" zoomScale="75" zoomScaleNormal="75" workbookViewId="0" topLeftCell="A5">
      <selection activeCell="A3" sqref="A3:J3"/>
    </sheetView>
  </sheetViews>
  <sheetFormatPr defaultColWidth="12.57421875" defaultRowHeight="12.75"/>
  <cols>
    <col min="1" max="10" width="13.7109375" style="4" customWidth="1"/>
    <col min="11" max="16384" width="19.140625" style="4" customWidth="1"/>
  </cols>
  <sheetData>
    <row r="1" spans="1:11" ht="18">
      <c r="A1" s="489" t="s">
        <v>158</v>
      </c>
      <c r="B1" s="489"/>
      <c r="C1" s="489"/>
      <c r="D1" s="489"/>
      <c r="E1" s="489"/>
      <c r="F1" s="489"/>
      <c r="G1" s="489"/>
      <c r="H1" s="489"/>
      <c r="I1" s="489"/>
      <c r="J1" s="489"/>
      <c r="K1" s="3"/>
    </row>
    <row r="2" spans="1:11" ht="18">
      <c r="A2" s="578" t="s">
        <v>347</v>
      </c>
      <c r="B2" s="77"/>
      <c r="C2" s="77"/>
      <c r="D2" s="77"/>
      <c r="E2" s="77"/>
      <c r="F2" s="77"/>
      <c r="G2" s="3"/>
      <c r="H2" s="3"/>
      <c r="I2" s="3"/>
      <c r="J2" s="3"/>
      <c r="K2" s="3"/>
    </row>
    <row r="3" spans="1:11" ht="15">
      <c r="A3" s="490" t="s">
        <v>313</v>
      </c>
      <c r="B3" s="490"/>
      <c r="C3" s="490"/>
      <c r="D3" s="490"/>
      <c r="E3" s="490"/>
      <c r="F3" s="490"/>
      <c r="G3" s="490"/>
      <c r="H3" s="490"/>
      <c r="I3" s="490"/>
      <c r="J3" s="490"/>
      <c r="K3" s="3"/>
    </row>
    <row r="4" ht="13.5" thickBot="1"/>
    <row r="5" spans="1:25" ht="26.25" customHeight="1" thickBot="1">
      <c r="A5" s="178" t="s">
        <v>1</v>
      </c>
      <c r="B5" s="179" t="s">
        <v>2</v>
      </c>
      <c r="C5" s="180" t="s">
        <v>1</v>
      </c>
      <c r="D5" s="179" t="s">
        <v>2</v>
      </c>
      <c r="E5" s="180" t="s">
        <v>1</v>
      </c>
      <c r="F5" s="179" t="s">
        <v>2</v>
      </c>
      <c r="G5" s="180" t="s">
        <v>1</v>
      </c>
      <c r="H5" s="179" t="s">
        <v>2</v>
      </c>
      <c r="I5" s="180" t="s">
        <v>1</v>
      </c>
      <c r="J5" s="179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79">
        <v>1973</v>
      </c>
      <c r="B6" s="81">
        <v>34377178</v>
      </c>
      <c r="C6" s="80">
        <v>1991</v>
      </c>
      <c r="D6" s="81">
        <v>38874573</v>
      </c>
      <c r="E6" s="85" t="s">
        <v>178</v>
      </c>
      <c r="F6" s="81">
        <v>45109192</v>
      </c>
      <c r="G6" s="168">
        <v>2027</v>
      </c>
      <c r="H6" s="81">
        <v>50387793</v>
      </c>
      <c r="I6" s="168">
        <v>2045</v>
      </c>
      <c r="J6" s="81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79">
        <v>1974</v>
      </c>
      <c r="B7" s="81">
        <v>34692091</v>
      </c>
      <c r="C7" s="80">
        <v>1992</v>
      </c>
      <c r="D7" s="81">
        <v>39003524</v>
      </c>
      <c r="E7" s="85" t="s">
        <v>179</v>
      </c>
      <c r="F7" s="81">
        <v>45499276</v>
      </c>
      <c r="G7" s="166">
        <v>2028</v>
      </c>
      <c r="H7" s="81">
        <v>50586531</v>
      </c>
      <c r="I7" s="166">
        <v>2046</v>
      </c>
      <c r="J7" s="8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79">
        <v>1975</v>
      </c>
      <c r="B8" s="81">
        <v>35400859</v>
      </c>
      <c r="C8" s="80">
        <v>1993</v>
      </c>
      <c r="D8" s="81">
        <v>39131966</v>
      </c>
      <c r="E8" s="85" t="s">
        <v>180</v>
      </c>
      <c r="F8" s="81">
        <v>45871207</v>
      </c>
      <c r="G8" s="166">
        <v>2029</v>
      </c>
      <c r="H8" s="81">
        <v>50781515</v>
      </c>
      <c r="I8" s="166">
        <v>2047</v>
      </c>
      <c r="J8" s="8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79">
        <v>1976</v>
      </c>
      <c r="B9" s="81">
        <v>35824164</v>
      </c>
      <c r="C9" s="80">
        <v>1994</v>
      </c>
      <c r="D9" s="81">
        <v>39246833</v>
      </c>
      <c r="E9" s="85" t="s">
        <v>181</v>
      </c>
      <c r="F9" s="81">
        <v>46237182</v>
      </c>
      <c r="G9" s="166">
        <v>2030</v>
      </c>
      <c r="H9" s="81">
        <v>50973572</v>
      </c>
      <c r="I9" s="166">
        <v>2048</v>
      </c>
      <c r="J9" s="8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79">
        <v>1977</v>
      </c>
      <c r="B10" s="81">
        <v>36255708</v>
      </c>
      <c r="C10" s="80">
        <v>1995</v>
      </c>
      <c r="D10" s="81">
        <v>39343100</v>
      </c>
      <c r="E10" s="85" t="s">
        <v>182</v>
      </c>
      <c r="F10" s="81">
        <v>46595754</v>
      </c>
      <c r="G10" s="166">
        <v>2031</v>
      </c>
      <c r="H10" s="81">
        <v>51163364</v>
      </c>
      <c r="I10" s="166">
        <v>2049</v>
      </c>
      <c r="J10" s="81">
        <v>53159393</v>
      </c>
      <c r="K10"/>
      <c r="L10"/>
    </row>
    <row r="11" spans="1:12" ht="12.75">
      <c r="A11" s="79">
        <v>1978</v>
      </c>
      <c r="B11" s="81">
        <v>36666826</v>
      </c>
      <c r="C11" s="80">
        <v>1996</v>
      </c>
      <c r="D11" s="81">
        <v>39430933</v>
      </c>
      <c r="E11" s="85" t="s">
        <v>183</v>
      </c>
      <c r="F11" s="81">
        <v>46945809</v>
      </c>
      <c r="G11" s="166">
        <v>2032</v>
      </c>
      <c r="H11" s="81">
        <v>51351228</v>
      </c>
      <c r="I11" s="166">
        <v>2050</v>
      </c>
      <c r="J11" s="81">
        <v>53153769</v>
      </c>
      <c r="K11"/>
      <c r="L11"/>
    </row>
    <row r="12" spans="1:12" ht="12.75">
      <c r="A12" s="79">
        <v>1979</v>
      </c>
      <c r="B12" s="81">
        <v>36994862</v>
      </c>
      <c r="C12" s="80">
        <v>1997</v>
      </c>
      <c r="D12" s="81">
        <v>39525438</v>
      </c>
      <c r="E12" s="85" t="s">
        <v>184</v>
      </c>
      <c r="F12" s="81">
        <v>47286564</v>
      </c>
      <c r="G12" s="166">
        <v>2033</v>
      </c>
      <c r="H12" s="81">
        <v>51534701</v>
      </c>
      <c r="I12" s="166">
        <v>2051</v>
      </c>
      <c r="J12" s="81">
        <v>53134400</v>
      </c>
      <c r="K12"/>
      <c r="L12"/>
    </row>
    <row r="13" spans="1:12" ht="12.75">
      <c r="A13" s="79">
        <v>1980</v>
      </c>
      <c r="B13" s="81">
        <v>37541778</v>
      </c>
      <c r="C13" s="85" t="s">
        <v>169</v>
      </c>
      <c r="D13" s="81">
        <v>39639388</v>
      </c>
      <c r="E13" s="166">
        <v>2016</v>
      </c>
      <c r="F13" s="81">
        <v>47617651</v>
      </c>
      <c r="G13" s="166">
        <v>2034</v>
      </c>
      <c r="H13" s="81">
        <v>51711259</v>
      </c>
      <c r="I13" s="166">
        <v>2052</v>
      </c>
      <c r="J13" s="81">
        <v>53101610</v>
      </c>
      <c r="K13"/>
      <c r="L13"/>
    </row>
    <row r="14" spans="1:12" ht="12.75">
      <c r="A14" s="79">
        <v>1981</v>
      </c>
      <c r="B14" s="81">
        <v>37741480</v>
      </c>
      <c r="C14" s="85" t="s">
        <v>170</v>
      </c>
      <c r="D14" s="81">
        <v>39802827</v>
      </c>
      <c r="E14" s="166">
        <v>2017</v>
      </c>
      <c r="F14" s="81">
        <v>47936385</v>
      </c>
      <c r="G14" s="166">
        <v>2035</v>
      </c>
      <c r="H14" s="81">
        <v>51880693</v>
      </c>
      <c r="I14" s="166">
        <v>2053</v>
      </c>
      <c r="J14" s="81">
        <v>53055944</v>
      </c>
      <c r="K14"/>
      <c r="L14"/>
    </row>
    <row r="15" spans="1:12" ht="12.75" customHeight="1">
      <c r="A15" s="79">
        <v>1982</v>
      </c>
      <c r="B15" s="81">
        <v>37943702</v>
      </c>
      <c r="C15" s="85" t="s">
        <v>264</v>
      </c>
      <c r="D15" s="81">
        <v>40049708</v>
      </c>
      <c r="E15" s="166">
        <v>2018</v>
      </c>
      <c r="F15" s="81">
        <v>48239132</v>
      </c>
      <c r="G15" s="166">
        <v>2036</v>
      </c>
      <c r="H15" s="81">
        <v>52042564</v>
      </c>
      <c r="I15" s="166">
        <v>2054</v>
      </c>
      <c r="J15" s="81">
        <v>52998111</v>
      </c>
      <c r="K15"/>
      <c r="L15"/>
    </row>
    <row r="16" spans="1:12" ht="12.75">
      <c r="A16" s="79">
        <v>1983</v>
      </c>
      <c r="B16" s="81">
        <v>38123298</v>
      </c>
      <c r="C16" s="85" t="s">
        <v>171</v>
      </c>
      <c r="D16" s="81">
        <v>40476723</v>
      </c>
      <c r="E16" s="166">
        <v>2019</v>
      </c>
      <c r="F16" s="81">
        <v>48525478</v>
      </c>
      <c r="G16" s="166">
        <v>2037</v>
      </c>
      <c r="H16" s="81">
        <v>52196256</v>
      </c>
      <c r="I16" s="166">
        <v>2055</v>
      </c>
      <c r="J16" s="81">
        <v>52929022</v>
      </c>
      <c r="K16"/>
      <c r="L16"/>
    </row>
    <row r="17" spans="1:12" ht="13.5" customHeight="1">
      <c r="A17" s="79">
        <v>1984</v>
      </c>
      <c r="B17" s="81">
        <v>38279484</v>
      </c>
      <c r="C17" s="85" t="s">
        <v>265</v>
      </c>
      <c r="D17" s="81">
        <v>40964244</v>
      </c>
      <c r="E17" s="166">
        <v>2020</v>
      </c>
      <c r="F17" s="81">
        <v>48796729</v>
      </c>
      <c r="G17" s="166">
        <v>2038</v>
      </c>
      <c r="H17" s="81">
        <v>52341003</v>
      </c>
      <c r="I17" s="166">
        <v>2056</v>
      </c>
      <c r="J17" s="81">
        <v>52849786</v>
      </c>
      <c r="K17"/>
      <c r="L17"/>
    </row>
    <row r="18" spans="1:12" ht="12.75">
      <c r="A18" s="79">
        <v>1985</v>
      </c>
      <c r="B18" s="81">
        <v>38419709</v>
      </c>
      <c r="C18" s="85" t="s">
        <v>172</v>
      </c>
      <c r="D18" s="81">
        <v>42004575</v>
      </c>
      <c r="E18" s="166">
        <v>2021</v>
      </c>
      <c r="F18" s="81">
        <v>49054246</v>
      </c>
      <c r="G18" s="166">
        <v>2039</v>
      </c>
      <c r="H18" s="81">
        <v>52476016</v>
      </c>
      <c r="I18" s="166">
        <v>2057</v>
      </c>
      <c r="J18" s="81">
        <v>52761639</v>
      </c>
      <c r="K18"/>
      <c r="L18"/>
    </row>
    <row r="19" spans="1:12" ht="12.75">
      <c r="A19" s="79">
        <v>1986</v>
      </c>
      <c r="B19" s="81">
        <v>38536531</v>
      </c>
      <c r="C19" s="85" t="s">
        <v>173</v>
      </c>
      <c r="D19" s="81">
        <v>42640220</v>
      </c>
      <c r="E19" s="166">
        <v>2022</v>
      </c>
      <c r="F19" s="81">
        <v>49299450</v>
      </c>
      <c r="G19" s="166">
        <v>2040</v>
      </c>
      <c r="H19" s="81">
        <v>52600492</v>
      </c>
      <c r="I19" s="166">
        <v>2058</v>
      </c>
      <c r="J19" s="81">
        <v>52665890</v>
      </c>
      <c r="K19"/>
      <c r="L19"/>
    </row>
    <row r="20" spans="1:12" ht="12.75">
      <c r="A20" s="79">
        <v>1987</v>
      </c>
      <c r="B20" s="81">
        <v>38631722</v>
      </c>
      <c r="C20" s="85" t="s">
        <v>174</v>
      </c>
      <c r="D20" s="81">
        <v>43209511</v>
      </c>
      <c r="E20" s="166">
        <v>2023</v>
      </c>
      <c r="F20" s="81">
        <v>43533738</v>
      </c>
      <c r="G20" s="166">
        <v>2041</v>
      </c>
      <c r="H20" s="81">
        <v>52713708</v>
      </c>
      <c r="I20" s="166">
        <v>2059</v>
      </c>
      <c r="J20" s="81">
        <v>52563936</v>
      </c>
      <c r="K20"/>
      <c r="L20"/>
    </row>
    <row r="21" spans="1:12" ht="12.75">
      <c r="A21" s="79">
        <v>1988</v>
      </c>
      <c r="B21" s="81">
        <v>38716779</v>
      </c>
      <c r="C21" s="85" t="s">
        <v>175</v>
      </c>
      <c r="D21" s="81">
        <v>43739556</v>
      </c>
      <c r="E21" s="166">
        <v>2024</v>
      </c>
      <c r="F21" s="81">
        <v>49758448</v>
      </c>
      <c r="G21" s="166">
        <v>2042</v>
      </c>
      <c r="H21" s="81">
        <v>52815029</v>
      </c>
      <c r="I21" s="166"/>
      <c r="J21" s="209"/>
      <c r="K21"/>
      <c r="L21"/>
    </row>
    <row r="22" spans="1:12" ht="12.75">
      <c r="A22" s="79">
        <v>1989</v>
      </c>
      <c r="B22" s="81">
        <v>38792361</v>
      </c>
      <c r="C22" s="85" t="s">
        <v>176</v>
      </c>
      <c r="D22" s="81">
        <v>44231870</v>
      </c>
      <c r="E22" s="166">
        <v>2025</v>
      </c>
      <c r="F22" s="81">
        <v>49974892</v>
      </c>
      <c r="G22" s="166">
        <v>2043</v>
      </c>
      <c r="H22" s="81">
        <v>52903982</v>
      </c>
      <c r="I22" s="166"/>
      <c r="J22" s="209"/>
      <c r="K22"/>
      <c r="L22"/>
    </row>
    <row r="23" spans="1:12" ht="13.5" thickBot="1">
      <c r="A23" s="208">
        <v>1990</v>
      </c>
      <c r="B23" s="169">
        <v>38851322</v>
      </c>
      <c r="C23" s="86" t="s">
        <v>177</v>
      </c>
      <c r="D23" s="169">
        <v>44687483</v>
      </c>
      <c r="E23" s="167">
        <v>2026</v>
      </c>
      <c r="F23" s="169">
        <v>50184285</v>
      </c>
      <c r="G23" s="167">
        <v>2044</v>
      </c>
      <c r="H23" s="169">
        <v>52980153</v>
      </c>
      <c r="I23" s="167"/>
      <c r="J23" s="210"/>
      <c r="K23"/>
      <c r="L23"/>
    </row>
    <row r="24" spans="1:12" ht="12.75">
      <c r="A24" s="3" t="s">
        <v>316</v>
      </c>
      <c r="B24" s="250"/>
      <c r="C24" s="251"/>
      <c r="D24" s="250"/>
      <c r="E24" s="252"/>
      <c r="F24" s="250"/>
      <c r="G24" s="252"/>
      <c r="H24" s="250"/>
      <c r="I24" s="252"/>
      <c r="J24" s="253"/>
      <c r="K24"/>
      <c r="L24"/>
    </row>
    <row r="25" spans="1:11" ht="12.75" customHeight="1">
      <c r="A25" s="176" t="s">
        <v>266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3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L28"/>
  <sheetViews>
    <sheetView showGridLines="0" zoomScale="75" zoomScaleNormal="75" workbookViewId="0" topLeftCell="A2">
      <selection activeCell="F26" sqref="F26"/>
    </sheetView>
  </sheetViews>
  <sheetFormatPr defaultColWidth="11.421875" defaultRowHeight="12.75"/>
  <cols>
    <col min="2" max="9" width="12.7109375" style="0" customWidth="1"/>
  </cols>
  <sheetData>
    <row r="1" spans="1:9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</row>
    <row r="2" spans="1:9" ht="18">
      <c r="A2" s="579" t="s">
        <v>347</v>
      </c>
      <c r="B2" s="78"/>
      <c r="C2" s="78"/>
      <c r="D2" s="78"/>
      <c r="E2" s="78"/>
      <c r="F2" s="78"/>
      <c r="G2" s="78"/>
      <c r="H2" s="78"/>
      <c r="I2" s="78"/>
    </row>
    <row r="3" spans="1:9" ht="15">
      <c r="A3" s="544" t="s">
        <v>259</v>
      </c>
      <c r="B3" s="544"/>
      <c r="C3" s="544"/>
      <c r="D3" s="544"/>
      <c r="E3" s="544"/>
      <c r="F3" s="544"/>
      <c r="G3" s="544"/>
      <c r="H3" s="544"/>
      <c r="I3" s="544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9" ht="12.75">
      <c r="A5" s="193"/>
      <c r="B5" s="542" t="s">
        <v>227</v>
      </c>
      <c r="C5" s="542"/>
      <c r="D5" s="542"/>
      <c r="E5" s="542"/>
      <c r="F5" s="542" t="s">
        <v>228</v>
      </c>
      <c r="G5" s="542"/>
      <c r="H5" s="542"/>
      <c r="I5" s="543"/>
    </row>
    <row r="6" spans="1:9" ht="12.75">
      <c r="A6" s="46" t="s">
        <v>1</v>
      </c>
      <c r="B6" s="31"/>
      <c r="C6" s="47"/>
      <c r="D6" s="47"/>
      <c r="E6" s="48" t="s">
        <v>111</v>
      </c>
      <c r="F6" s="47"/>
      <c r="G6" s="47"/>
      <c r="H6" s="47"/>
      <c r="I6" s="49" t="s">
        <v>111</v>
      </c>
    </row>
    <row r="7" spans="1:9" ht="12.75">
      <c r="A7" s="50"/>
      <c r="B7" s="48" t="s">
        <v>3</v>
      </c>
      <c r="C7" s="48" t="s">
        <v>307</v>
      </c>
      <c r="D7" s="48" t="s">
        <v>37</v>
      </c>
      <c r="E7" s="48" t="s">
        <v>113</v>
      </c>
      <c r="F7" s="48" t="s">
        <v>3</v>
      </c>
      <c r="G7" s="48" t="s">
        <v>307</v>
      </c>
      <c r="H7" s="48" t="s">
        <v>37</v>
      </c>
      <c r="I7" s="49" t="s">
        <v>114</v>
      </c>
    </row>
    <row r="8" spans="1:9" ht="13.5" thickBot="1">
      <c r="A8" s="96"/>
      <c r="B8" s="97"/>
      <c r="C8" s="98"/>
      <c r="D8" s="97" t="s">
        <v>112</v>
      </c>
      <c r="E8" s="97" t="s">
        <v>115</v>
      </c>
      <c r="F8" s="97"/>
      <c r="G8" s="98"/>
      <c r="H8" s="97" t="s">
        <v>112</v>
      </c>
      <c r="I8" s="99" t="s">
        <v>115</v>
      </c>
    </row>
    <row r="9" spans="1:12" ht="12.75">
      <c r="A9" s="95" t="s">
        <v>94</v>
      </c>
      <c r="B9" s="243">
        <v>977840</v>
      </c>
      <c r="C9" s="243">
        <v>6336</v>
      </c>
      <c r="D9" s="243">
        <v>959860</v>
      </c>
      <c r="E9" s="243">
        <v>11644</v>
      </c>
      <c r="F9" s="245">
        <v>9280</v>
      </c>
      <c r="G9" s="245">
        <v>34.1</v>
      </c>
      <c r="H9" s="245">
        <v>9221.9</v>
      </c>
      <c r="I9" s="245">
        <v>24</v>
      </c>
      <c r="J9" s="163"/>
      <c r="K9" s="162"/>
      <c r="L9" s="162"/>
    </row>
    <row r="10" spans="1:12" ht="12.75">
      <c r="A10" s="95">
        <v>1998</v>
      </c>
      <c r="B10" s="243">
        <v>1023069</v>
      </c>
      <c r="C10" s="243">
        <v>6983</v>
      </c>
      <c r="D10" s="243">
        <v>1013787</v>
      </c>
      <c r="E10" s="243">
        <v>2299</v>
      </c>
      <c r="F10" s="245">
        <v>9961</v>
      </c>
      <c r="G10" s="245">
        <v>35.2</v>
      </c>
      <c r="H10" s="245">
        <v>9918.3</v>
      </c>
      <c r="I10" s="245">
        <v>7.5</v>
      </c>
      <c r="J10" s="163"/>
      <c r="K10" s="162"/>
      <c r="L10" s="162"/>
    </row>
    <row r="11" spans="1:12" ht="12.75">
      <c r="A11" s="95">
        <v>1999</v>
      </c>
      <c r="B11" s="243">
        <v>1071674</v>
      </c>
      <c r="C11" s="243">
        <v>7483</v>
      </c>
      <c r="D11" s="243">
        <v>1061690</v>
      </c>
      <c r="E11" s="243">
        <v>2501</v>
      </c>
      <c r="F11" s="245">
        <v>10668.7</v>
      </c>
      <c r="G11" s="245">
        <v>37.2</v>
      </c>
      <c r="H11" s="245">
        <v>10623.7</v>
      </c>
      <c r="I11" s="245">
        <v>7.799999999999272</v>
      </c>
      <c r="J11" s="163"/>
      <c r="K11" s="162"/>
      <c r="L11" s="162"/>
    </row>
    <row r="12" spans="1:12" ht="12.75">
      <c r="A12" s="95">
        <v>2000</v>
      </c>
      <c r="B12" s="243">
        <v>1114378</v>
      </c>
      <c r="C12" s="243">
        <v>7988</v>
      </c>
      <c r="D12" s="243">
        <v>1104322</v>
      </c>
      <c r="E12" s="243">
        <v>2068</v>
      </c>
      <c r="F12" s="245">
        <v>11280.8</v>
      </c>
      <c r="G12" s="245">
        <v>42</v>
      </c>
      <c r="H12" s="245">
        <v>11231.7</v>
      </c>
      <c r="I12" s="245">
        <v>7.099999999998545</v>
      </c>
      <c r="J12" s="163"/>
      <c r="K12" s="162"/>
      <c r="L12" s="162"/>
    </row>
    <row r="13" spans="1:12" ht="12.75">
      <c r="A13" s="95">
        <v>2001</v>
      </c>
      <c r="B13" s="243">
        <v>1152678</v>
      </c>
      <c r="C13" s="243">
        <v>8568</v>
      </c>
      <c r="D13" s="243">
        <v>1142340</v>
      </c>
      <c r="E13" s="243">
        <v>1770</v>
      </c>
      <c r="F13" s="245">
        <v>11762.7</v>
      </c>
      <c r="G13" s="245">
        <v>46.8</v>
      </c>
      <c r="H13" s="245">
        <v>11709.1</v>
      </c>
      <c r="I13" s="245">
        <v>6.800000000001091</v>
      </c>
      <c r="J13" s="163"/>
      <c r="K13" s="162"/>
      <c r="L13" s="162"/>
    </row>
    <row r="14" spans="1:12" ht="12.75">
      <c r="A14" s="95">
        <v>2002</v>
      </c>
      <c r="B14" s="243">
        <v>1190467</v>
      </c>
      <c r="C14" s="243">
        <v>9436</v>
      </c>
      <c r="D14" s="243">
        <v>1179451</v>
      </c>
      <c r="E14" s="243">
        <v>1580</v>
      </c>
      <c r="F14" s="245">
        <v>12101.7</v>
      </c>
      <c r="G14" s="245">
        <v>50.8</v>
      </c>
      <c r="H14" s="245">
        <v>12044.3</v>
      </c>
      <c r="I14" s="245">
        <v>6.6</v>
      </c>
      <c r="J14" s="163"/>
      <c r="K14" s="162"/>
      <c r="L14" s="162"/>
    </row>
    <row r="15" spans="1:12" ht="12.75">
      <c r="A15" s="95">
        <v>2003</v>
      </c>
      <c r="B15" s="243">
        <v>1227989</v>
      </c>
      <c r="C15" s="243">
        <v>9810</v>
      </c>
      <c r="D15" s="243">
        <v>1216139</v>
      </c>
      <c r="E15" s="243">
        <v>2040</v>
      </c>
      <c r="F15" s="245">
        <v>12433.6</v>
      </c>
      <c r="G15" s="245">
        <v>52.8</v>
      </c>
      <c r="H15" s="245">
        <v>12372.5</v>
      </c>
      <c r="I15" s="245">
        <v>8.300000000001091</v>
      </c>
      <c r="J15" s="163"/>
      <c r="K15" s="162"/>
      <c r="L15" s="162"/>
    </row>
    <row r="16" spans="1:12" ht="12.75">
      <c r="A16" s="95">
        <v>2004</v>
      </c>
      <c r="B16" s="243">
        <v>1272595</v>
      </c>
      <c r="C16" s="243">
        <v>10429</v>
      </c>
      <c r="D16" s="243">
        <v>1261250</v>
      </c>
      <c r="E16" s="243">
        <v>916</v>
      </c>
      <c r="F16" s="245">
        <v>12958.4</v>
      </c>
      <c r="G16" s="245">
        <v>56.5</v>
      </c>
      <c r="H16" s="245">
        <v>12899.3</v>
      </c>
      <c r="I16" s="245">
        <v>2.600000000000364</v>
      </c>
      <c r="J16" s="163"/>
      <c r="K16" s="162"/>
      <c r="L16" s="162"/>
    </row>
    <row r="17" spans="1:12" ht="12.75">
      <c r="A17" s="95">
        <v>2005</v>
      </c>
      <c r="B17" s="243">
        <v>1347758</v>
      </c>
      <c r="C17" s="243">
        <v>12067</v>
      </c>
      <c r="D17" s="243">
        <v>1335284</v>
      </c>
      <c r="E17" s="243">
        <v>407</v>
      </c>
      <c r="F17" s="245">
        <v>13716.3</v>
      </c>
      <c r="G17" s="245">
        <v>63</v>
      </c>
      <c r="H17" s="245">
        <v>13652.4</v>
      </c>
      <c r="I17" s="245">
        <v>0.8999999999996362</v>
      </c>
      <c r="J17" s="163"/>
      <c r="K17" s="162"/>
      <c r="L17" s="162"/>
    </row>
    <row r="18" spans="1:12" ht="12.75">
      <c r="A18" s="95">
        <v>2006</v>
      </c>
      <c r="B18" s="243">
        <v>1386157</v>
      </c>
      <c r="C18" s="243">
        <v>12308</v>
      </c>
      <c r="D18" s="243">
        <v>1373842</v>
      </c>
      <c r="E18" s="243">
        <v>7</v>
      </c>
      <c r="F18" s="245">
        <v>14347.8</v>
      </c>
      <c r="G18" s="245">
        <v>66.2</v>
      </c>
      <c r="H18" s="245">
        <v>14281.5</v>
      </c>
      <c r="I18" s="245">
        <v>0.09999999999854481</v>
      </c>
      <c r="J18" s="163"/>
      <c r="K18" s="162"/>
      <c r="L18" s="162"/>
    </row>
    <row r="19" spans="1:12" ht="13.5" thickBot="1">
      <c r="A19" s="100">
        <v>2007</v>
      </c>
      <c r="B19" s="244">
        <v>1405938</v>
      </c>
      <c r="C19" s="244">
        <v>13170</v>
      </c>
      <c r="D19" s="244">
        <v>1392768</v>
      </c>
      <c r="E19" s="244" t="s">
        <v>0</v>
      </c>
      <c r="F19" s="246">
        <f>SUM(G19:H19)</f>
        <v>14728.1</v>
      </c>
      <c r="G19" s="246">
        <v>75.2</v>
      </c>
      <c r="H19" s="246">
        <v>14652.9</v>
      </c>
      <c r="I19" s="246">
        <v>0</v>
      </c>
      <c r="J19" s="163"/>
      <c r="K19" s="162"/>
      <c r="L19" s="162"/>
    </row>
    <row r="20" spans="1:9" ht="12.75">
      <c r="A20" s="10" t="s">
        <v>250</v>
      </c>
      <c r="B20" s="10"/>
      <c r="C20" s="10"/>
      <c r="D20" s="10"/>
      <c r="E20" s="10"/>
      <c r="F20" s="10"/>
      <c r="G20" s="19"/>
      <c r="H20" s="19"/>
      <c r="I20" s="19"/>
    </row>
    <row r="21" spans="2:6" ht="12.75">
      <c r="B21" s="82"/>
      <c r="D21" s="216"/>
      <c r="E21" s="163"/>
      <c r="F21" s="82"/>
    </row>
    <row r="22" spans="2:7" ht="12.75">
      <c r="B22" s="82"/>
      <c r="C22" s="163"/>
      <c r="D22" s="82"/>
      <c r="F22" s="443"/>
      <c r="G22" s="162"/>
    </row>
    <row r="23" spans="2:6" ht="12.75">
      <c r="B23" s="82"/>
      <c r="C23" s="163"/>
      <c r="D23" s="82"/>
      <c r="F23" s="164"/>
    </row>
    <row r="24" spans="2:6" ht="12.75">
      <c r="B24" s="82"/>
      <c r="D24" s="82"/>
      <c r="F24" s="82"/>
    </row>
    <row r="25" spans="2:6" ht="12.75">
      <c r="B25" s="82"/>
      <c r="D25" s="82"/>
      <c r="F25" s="82"/>
    </row>
    <row r="26" spans="2:6" ht="12.75">
      <c r="B26" s="82"/>
      <c r="D26" s="82"/>
      <c r="F26" s="82"/>
    </row>
    <row r="27" spans="2:6" ht="12.75">
      <c r="B27" s="82"/>
      <c r="D27" s="82"/>
      <c r="F27" s="82"/>
    </row>
    <row r="28" spans="2:6" ht="12.75">
      <c r="B28" s="82"/>
      <c r="D28" s="82"/>
      <c r="F28" s="82"/>
    </row>
  </sheetData>
  <mergeCells count="4">
    <mergeCell ref="B5:E5"/>
    <mergeCell ref="F5:I5"/>
    <mergeCell ref="A3:I3"/>
    <mergeCell ref="A1:I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  <ignoredErrors>
    <ignoredError sqref="F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/>
  <dimension ref="A1:M31"/>
  <sheetViews>
    <sheetView showGridLines="0" zoomScale="75" zoomScaleNormal="75" workbookViewId="0" topLeftCell="A2">
      <selection activeCell="E25" sqref="E25"/>
    </sheetView>
  </sheetViews>
  <sheetFormatPr defaultColWidth="12.57421875" defaultRowHeight="12.75"/>
  <cols>
    <col min="1" max="6" width="15.7109375" style="14" customWidth="1"/>
    <col min="7" max="7" width="13.7109375" style="14" customWidth="1"/>
    <col min="8" max="16384" width="19.140625" style="14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/>
      <c r="I1"/>
      <c r="J1"/>
      <c r="K1"/>
      <c r="L1"/>
      <c r="M1"/>
    </row>
    <row r="2" ht="12.75">
      <c r="A2" s="468" t="s">
        <v>347</v>
      </c>
    </row>
    <row r="3" spans="1:7" ht="15">
      <c r="A3" s="545" t="s">
        <v>207</v>
      </c>
      <c r="B3" s="545"/>
      <c r="C3" s="545"/>
      <c r="D3" s="545"/>
      <c r="E3" s="545"/>
      <c r="F3" s="545"/>
      <c r="G3" s="545"/>
    </row>
    <row r="4" spans="1:7" ht="13.5" thickBot="1">
      <c r="A4" s="15"/>
      <c r="B4" s="15"/>
      <c r="C4" s="15"/>
      <c r="D4" s="15"/>
      <c r="E4" s="15"/>
      <c r="F4" s="15"/>
      <c r="G4" s="15"/>
    </row>
    <row r="5" spans="1:7" ht="12.75">
      <c r="A5" s="194"/>
      <c r="B5" s="546" t="s">
        <v>116</v>
      </c>
      <c r="C5" s="546"/>
      <c r="D5" s="546"/>
      <c r="E5" s="546" t="s">
        <v>302</v>
      </c>
      <c r="F5" s="546"/>
      <c r="G5" s="547"/>
    </row>
    <row r="6" spans="1:7" ht="12.75">
      <c r="A6" s="51" t="s">
        <v>1</v>
      </c>
      <c r="B6" s="52"/>
      <c r="C6" s="53" t="s">
        <v>224</v>
      </c>
      <c r="D6" s="52"/>
      <c r="E6" s="52"/>
      <c r="F6" s="53" t="s">
        <v>224</v>
      </c>
      <c r="G6" s="54"/>
    </row>
    <row r="7" spans="1:7" ht="12.75">
      <c r="A7" s="51"/>
      <c r="B7" s="53" t="s">
        <v>3</v>
      </c>
      <c r="C7" s="53" t="s">
        <v>222</v>
      </c>
      <c r="D7" s="53" t="s">
        <v>38</v>
      </c>
      <c r="E7" s="53" t="s">
        <v>3</v>
      </c>
      <c r="F7" s="53" t="s">
        <v>222</v>
      </c>
      <c r="G7" s="55" t="s">
        <v>38</v>
      </c>
    </row>
    <row r="8" spans="1:7" ht="12.75" customHeight="1" thickBot="1">
      <c r="A8" s="228"/>
      <c r="B8" s="123"/>
      <c r="C8" s="123" t="s">
        <v>93</v>
      </c>
      <c r="D8" s="123"/>
      <c r="E8" s="123"/>
      <c r="F8" s="123" t="s">
        <v>93</v>
      </c>
      <c r="G8" s="228"/>
    </row>
    <row r="9" spans="1:9" ht="12.75">
      <c r="A9" s="101">
        <v>1997</v>
      </c>
      <c r="B9" s="243">
        <v>5040</v>
      </c>
      <c r="C9" s="243">
        <v>73</v>
      </c>
      <c r="D9" s="243">
        <v>11</v>
      </c>
      <c r="E9" s="245">
        <v>8365.1</v>
      </c>
      <c r="F9" s="245">
        <v>752.702</v>
      </c>
      <c r="G9" s="245">
        <v>5.952</v>
      </c>
      <c r="H9" s="226"/>
      <c r="I9" s="215"/>
    </row>
    <row r="10" spans="1:9" ht="12.75">
      <c r="A10" s="101">
        <v>1998</v>
      </c>
      <c r="B10" s="243">
        <v>5091</v>
      </c>
      <c r="C10" s="243">
        <v>73</v>
      </c>
      <c r="D10" s="243">
        <v>16</v>
      </c>
      <c r="E10" s="245">
        <v>8750.6</v>
      </c>
      <c r="F10" s="245">
        <v>742.129</v>
      </c>
      <c r="G10" s="245">
        <v>8.04</v>
      </c>
      <c r="H10" s="226"/>
      <c r="I10" s="215"/>
    </row>
    <row r="11" spans="1:9" ht="12.75">
      <c r="A11" s="101">
        <v>1999</v>
      </c>
      <c r="B11" s="243">
        <v>5110</v>
      </c>
      <c r="C11" s="243">
        <v>82</v>
      </c>
      <c r="D11" s="243">
        <v>17</v>
      </c>
      <c r="E11" s="245">
        <v>9008.1</v>
      </c>
      <c r="F11" s="245">
        <v>642.944</v>
      </c>
      <c r="G11" s="245">
        <v>7.413</v>
      </c>
      <c r="H11" s="226"/>
      <c r="I11" s="215"/>
    </row>
    <row r="12" spans="1:9" ht="12.75">
      <c r="A12" s="101">
        <v>2000</v>
      </c>
      <c r="B12" s="243">
        <v>5252</v>
      </c>
      <c r="C12" s="243">
        <v>96</v>
      </c>
      <c r="D12" s="243">
        <v>21</v>
      </c>
      <c r="E12" s="245">
        <v>9230.4</v>
      </c>
      <c r="F12" s="245">
        <v>794.172</v>
      </c>
      <c r="G12" s="245">
        <v>4.21</v>
      </c>
      <c r="H12" s="226"/>
      <c r="I12" s="215"/>
    </row>
    <row r="13" spans="1:9" ht="12.75">
      <c r="A13" s="101">
        <v>2001</v>
      </c>
      <c r="B13" s="243">
        <v>5421</v>
      </c>
      <c r="C13" s="243">
        <v>98</v>
      </c>
      <c r="D13" s="243">
        <v>12</v>
      </c>
      <c r="E13" s="245">
        <v>9496</v>
      </c>
      <c r="F13" s="245">
        <v>790.601</v>
      </c>
      <c r="G13" s="245">
        <v>0.816</v>
      </c>
      <c r="H13" s="226"/>
      <c r="I13" s="215"/>
    </row>
    <row r="14" spans="1:9" ht="12.75">
      <c r="A14" s="101">
        <v>2002</v>
      </c>
      <c r="B14" s="243">
        <v>5462</v>
      </c>
      <c r="C14" s="243">
        <v>93</v>
      </c>
      <c r="D14" s="243">
        <v>14</v>
      </c>
      <c r="E14" s="245">
        <v>9696.5</v>
      </c>
      <c r="F14" s="245">
        <v>781.958</v>
      </c>
      <c r="G14" s="245">
        <v>1.481</v>
      </c>
      <c r="H14" s="226"/>
      <c r="I14" s="215"/>
    </row>
    <row r="15" spans="1:9" ht="12.75">
      <c r="A15" s="101">
        <v>2003</v>
      </c>
      <c r="B15" s="243">
        <v>5522</v>
      </c>
      <c r="C15" s="243">
        <v>96</v>
      </c>
      <c r="D15" s="243">
        <v>10</v>
      </c>
      <c r="E15" s="245">
        <v>9995</v>
      </c>
      <c r="F15" s="245">
        <v>864.404</v>
      </c>
      <c r="G15" s="245">
        <v>1.317</v>
      </c>
      <c r="H15" s="215"/>
      <c r="I15" s="215"/>
    </row>
    <row r="16" spans="1:9" ht="12.75">
      <c r="A16" s="101">
        <v>2004</v>
      </c>
      <c r="B16" s="243">
        <v>5474</v>
      </c>
      <c r="C16" s="243">
        <v>99</v>
      </c>
      <c r="D16" s="243">
        <v>12</v>
      </c>
      <c r="E16" s="245">
        <v>10193.5</v>
      </c>
      <c r="F16" s="245">
        <v>836.734</v>
      </c>
      <c r="G16" s="245">
        <v>2.005</v>
      </c>
      <c r="H16" s="215"/>
      <c r="I16" s="215"/>
    </row>
    <row r="17" spans="1:9" ht="12.75">
      <c r="A17" s="101">
        <v>2005</v>
      </c>
      <c r="B17" s="243">
        <v>5776</v>
      </c>
      <c r="C17" s="243">
        <v>99</v>
      </c>
      <c r="D17" s="243">
        <v>16</v>
      </c>
      <c r="E17" s="245">
        <v>10755.7</v>
      </c>
      <c r="F17" s="245">
        <v>834.436</v>
      </c>
      <c r="G17" s="245">
        <v>2.218</v>
      </c>
      <c r="H17" s="215"/>
      <c r="I17" s="215"/>
    </row>
    <row r="18" spans="1:9" ht="12.75">
      <c r="A18" s="101">
        <v>2006</v>
      </c>
      <c r="B18" s="243">
        <v>5780</v>
      </c>
      <c r="C18" s="243">
        <v>106</v>
      </c>
      <c r="D18" s="243">
        <v>20</v>
      </c>
      <c r="E18" s="245">
        <v>11016.7</v>
      </c>
      <c r="F18" s="245">
        <v>823.898</v>
      </c>
      <c r="G18" s="245">
        <v>3.31</v>
      </c>
      <c r="H18" s="215"/>
      <c r="I18" s="215"/>
    </row>
    <row r="19" spans="1:9" ht="13.5" thickBot="1">
      <c r="A19" s="126">
        <v>2007</v>
      </c>
      <c r="B19" s="244">
        <v>4936</v>
      </c>
      <c r="C19" s="244">
        <v>82</v>
      </c>
      <c r="D19" s="244">
        <v>15</v>
      </c>
      <c r="E19" s="246">
        <v>9825.6</v>
      </c>
      <c r="F19" s="246">
        <v>589.458</v>
      </c>
      <c r="G19" s="246">
        <v>4.034</v>
      </c>
      <c r="H19" s="215"/>
      <c r="I19" s="215"/>
    </row>
    <row r="20" spans="1:8" ht="12.75">
      <c r="A20" s="10" t="s">
        <v>327</v>
      </c>
      <c r="B20" s="10"/>
      <c r="C20" s="10"/>
      <c r="D20" s="10"/>
      <c r="E20" s="10"/>
      <c r="F20" s="16"/>
      <c r="H20" s="215"/>
    </row>
    <row r="21" ht="12.75">
      <c r="H21" s="215"/>
    </row>
    <row r="22" spans="4:8" ht="12.75">
      <c r="D22" s="212"/>
      <c r="H22" s="215"/>
    </row>
    <row r="23" spans="4:8" ht="12.75">
      <c r="D23" s="212"/>
      <c r="H23" s="215"/>
    </row>
    <row r="24" spans="4:8" ht="12.75">
      <c r="D24" s="212"/>
      <c r="H24" s="215"/>
    </row>
    <row r="25" spans="4:8" ht="12.75">
      <c r="D25" s="212"/>
      <c r="H25" s="215"/>
    </row>
    <row r="26" spans="4:8" ht="12.75">
      <c r="D26" s="212"/>
      <c r="H26" s="215"/>
    </row>
    <row r="27" spans="4:8" ht="12.75">
      <c r="D27" s="212"/>
      <c r="H27" s="215"/>
    </row>
    <row r="28" ht="12.75">
      <c r="D28" s="212"/>
    </row>
    <row r="29" ht="12.75">
      <c r="D29" s="212"/>
    </row>
    <row r="30" ht="12.75">
      <c r="D30" s="212"/>
    </row>
    <row r="31" ht="12.75">
      <c r="D31" s="212"/>
    </row>
  </sheetData>
  <mergeCells count="4">
    <mergeCell ref="A3:G3"/>
    <mergeCell ref="A1:G1"/>
    <mergeCell ref="B5:D5"/>
    <mergeCell ref="E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/>
  <dimension ref="A1:M29"/>
  <sheetViews>
    <sheetView showGridLines="0" zoomScale="75" zoomScaleNormal="75" workbookViewId="0" topLeftCell="A1">
      <selection activeCell="F18" sqref="F18"/>
    </sheetView>
  </sheetViews>
  <sheetFormatPr defaultColWidth="12.57421875" defaultRowHeight="12.75"/>
  <cols>
    <col min="1" max="6" width="15.7109375" style="14" customWidth="1"/>
    <col min="7" max="7" width="13.7109375" style="14" customWidth="1"/>
    <col min="8" max="16384" width="19.140625" style="14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78"/>
      <c r="H1"/>
      <c r="I1"/>
      <c r="J1"/>
      <c r="K1"/>
      <c r="L1"/>
      <c r="M1"/>
    </row>
    <row r="2" ht="12.75">
      <c r="A2" s="468" t="s">
        <v>347</v>
      </c>
    </row>
    <row r="3" spans="1:6" ht="15">
      <c r="A3" s="545" t="s">
        <v>282</v>
      </c>
      <c r="B3" s="545"/>
      <c r="C3" s="545"/>
      <c r="D3" s="545"/>
      <c r="E3" s="545"/>
      <c r="F3" s="545"/>
    </row>
    <row r="4" ht="13.5" thickBot="1"/>
    <row r="5" spans="1:6" ht="12.75">
      <c r="A5" s="195" t="s">
        <v>120</v>
      </c>
      <c r="B5" s="546" t="s">
        <v>118</v>
      </c>
      <c r="C5" s="546"/>
      <c r="D5" s="546"/>
      <c r="E5" s="546" t="s">
        <v>119</v>
      </c>
      <c r="F5" s="547"/>
    </row>
    <row r="6" spans="1:6" ht="12.75">
      <c r="A6" s="51" t="s">
        <v>121</v>
      </c>
      <c r="B6" s="53" t="s">
        <v>203</v>
      </c>
      <c r="C6" s="56" t="s">
        <v>122</v>
      </c>
      <c r="D6" s="53" t="s">
        <v>38</v>
      </c>
      <c r="E6" s="53" t="s">
        <v>232</v>
      </c>
      <c r="F6" s="55" t="s">
        <v>112</v>
      </c>
    </row>
    <row r="7" spans="1:6" ht="13.5" thickBot="1">
      <c r="A7" s="122" t="s">
        <v>117</v>
      </c>
      <c r="B7" s="123" t="s">
        <v>123</v>
      </c>
      <c r="C7" s="124" t="s">
        <v>225</v>
      </c>
      <c r="D7" s="124"/>
      <c r="E7" s="123" t="s">
        <v>123</v>
      </c>
      <c r="F7" s="125"/>
    </row>
    <row r="8" spans="1:7" ht="12.75">
      <c r="A8" s="101" t="s">
        <v>104</v>
      </c>
      <c r="B8" s="248">
        <v>2.95</v>
      </c>
      <c r="C8" s="248">
        <v>3.08</v>
      </c>
      <c r="D8" s="248">
        <v>3.66</v>
      </c>
      <c r="E8" s="245">
        <v>1767.8</v>
      </c>
      <c r="F8" s="245">
        <v>1782.6</v>
      </c>
      <c r="G8" s="227"/>
    </row>
    <row r="9" spans="1:8" ht="12.75">
      <c r="A9" s="101">
        <v>1998</v>
      </c>
      <c r="B9" s="248">
        <v>2.6</v>
      </c>
      <c r="C9" s="248">
        <v>3.01</v>
      </c>
      <c r="D9" s="248">
        <v>3.15</v>
      </c>
      <c r="E9" s="245">
        <v>1766.6</v>
      </c>
      <c r="F9" s="245">
        <v>1778.1</v>
      </c>
      <c r="G9" s="18"/>
      <c r="H9" s="18"/>
    </row>
    <row r="10" spans="1:7" ht="12.75">
      <c r="A10" s="101">
        <v>1999</v>
      </c>
      <c r="B10" s="248">
        <v>2.72</v>
      </c>
      <c r="C10" s="248">
        <v>3.42</v>
      </c>
      <c r="D10" s="248">
        <v>2.66</v>
      </c>
      <c r="E10" s="245">
        <v>1765</v>
      </c>
      <c r="F10" s="245">
        <v>1773.3</v>
      </c>
      <c r="G10" s="17"/>
    </row>
    <row r="11" spans="1:7" ht="12.75">
      <c r="A11" s="101">
        <v>2000</v>
      </c>
      <c r="B11" s="248">
        <v>3.72</v>
      </c>
      <c r="C11" s="248">
        <v>3.85</v>
      </c>
      <c r="D11" s="248">
        <v>3.03</v>
      </c>
      <c r="E11" s="245">
        <v>1761.3</v>
      </c>
      <c r="F11" s="245">
        <v>1777.4</v>
      </c>
      <c r="G11" s="17"/>
    </row>
    <row r="12" spans="1:7" ht="12.75">
      <c r="A12" s="101">
        <v>2001</v>
      </c>
      <c r="B12" s="248">
        <v>3.68</v>
      </c>
      <c r="C12" s="248">
        <v>4.32</v>
      </c>
      <c r="D12" s="248">
        <v>4.17</v>
      </c>
      <c r="E12" s="245">
        <v>1758.7</v>
      </c>
      <c r="F12" s="245">
        <v>1776.6</v>
      </c>
      <c r="G12" s="17"/>
    </row>
    <row r="13" spans="1:7" ht="12.75">
      <c r="A13" s="101">
        <v>2002</v>
      </c>
      <c r="B13" s="248">
        <v>3.85</v>
      </c>
      <c r="C13" s="248">
        <v>3.91</v>
      </c>
      <c r="D13" s="248">
        <v>3.63</v>
      </c>
      <c r="E13" s="245">
        <v>1756.3</v>
      </c>
      <c r="F13" s="245">
        <v>1774.4</v>
      </c>
      <c r="G13" s="17"/>
    </row>
    <row r="14" spans="1:7" ht="12.75">
      <c r="A14" s="101">
        <v>2003</v>
      </c>
      <c r="B14" s="248">
        <v>3.68</v>
      </c>
      <c r="C14" s="248">
        <v>3.81</v>
      </c>
      <c r="D14" s="248">
        <v>2.78</v>
      </c>
      <c r="E14" s="245">
        <v>1752.9</v>
      </c>
      <c r="F14" s="245">
        <v>1767.1</v>
      </c>
      <c r="G14" s="17"/>
    </row>
    <row r="15" spans="1:7" ht="12.75">
      <c r="A15" s="101">
        <v>2004</v>
      </c>
      <c r="B15" s="248">
        <v>3.6</v>
      </c>
      <c r="C15" s="248">
        <v>4</v>
      </c>
      <c r="D15" s="248">
        <v>3.12</v>
      </c>
      <c r="E15" s="245">
        <v>1752.5</v>
      </c>
      <c r="F15" s="245">
        <v>1768.8</v>
      </c>
      <c r="G15" s="17"/>
    </row>
    <row r="16" spans="1:7" ht="12.75">
      <c r="A16" s="101">
        <v>2005</v>
      </c>
      <c r="B16" s="248">
        <v>4.04</v>
      </c>
      <c r="C16" s="248">
        <v>4.24</v>
      </c>
      <c r="D16" s="248">
        <v>3.77</v>
      </c>
      <c r="E16" s="245">
        <v>1751.8</v>
      </c>
      <c r="F16" s="245">
        <v>1766.3</v>
      </c>
      <c r="G16" s="17"/>
    </row>
    <row r="17" spans="1:7" ht="12.75">
      <c r="A17" s="101">
        <v>2006</v>
      </c>
      <c r="B17" s="248">
        <v>3.59</v>
      </c>
      <c r="C17" s="248">
        <v>4.08</v>
      </c>
      <c r="D17" s="248">
        <v>4.07</v>
      </c>
      <c r="E17" s="245">
        <v>1750.3</v>
      </c>
      <c r="F17" s="245">
        <v>1763</v>
      </c>
      <c r="G17" s="17"/>
    </row>
    <row r="18" spans="1:7" ht="13.5" thickBot="1">
      <c r="A18" s="126">
        <v>2007</v>
      </c>
      <c r="B18" s="442">
        <v>4.11</v>
      </c>
      <c r="C18" s="249">
        <v>4.26</v>
      </c>
      <c r="D18" s="249">
        <v>4.24</v>
      </c>
      <c r="E18" s="246">
        <v>1747.4</v>
      </c>
      <c r="F18" s="246">
        <v>1755.4</v>
      </c>
      <c r="G18" s="17"/>
    </row>
    <row r="19" spans="1:8" ht="12.75">
      <c r="A19" s="10" t="s">
        <v>327</v>
      </c>
      <c r="B19" s="10"/>
      <c r="C19" s="10"/>
      <c r="D19" s="10"/>
      <c r="E19" s="10"/>
      <c r="F19" s="16"/>
      <c r="H19" s="215"/>
    </row>
    <row r="29" ht="12.75">
      <c r="D29" s="16"/>
    </row>
  </sheetData>
  <mergeCells count="4">
    <mergeCell ref="A3:F3"/>
    <mergeCell ref="B5:D5"/>
    <mergeCell ref="E5:F5"/>
    <mergeCell ref="A1:F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/>
  <dimension ref="A1:M20"/>
  <sheetViews>
    <sheetView showGridLines="0" zoomScale="75" zoomScaleNormal="75" workbookViewId="0" topLeftCell="A1">
      <selection activeCell="A3" sqref="A3:I3"/>
    </sheetView>
  </sheetViews>
  <sheetFormatPr defaultColWidth="12.57421875" defaultRowHeight="12.75"/>
  <cols>
    <col min="1" max="4" width="12.7109375" style="12" customWidth="1"/>
    <col min="5" max="5" width="16.140625" style="12" customWidth="1"/>
    <col min="6" max="6" width="14.7109375" style="12" customWidth="1"/>
    <col min="7" max="8" width="12.7109375" style="12" customWidth="1"/>
    <col min="9" max="9" width="15.421875" style="12" customWidth="1"/>
    <col min="10" max="10" width="13.8515625" style="12" customWidth="1"/>
    <col min="11" max="11" width="2.28125" style="12" customWidth="1"/>
    <col min="12" max="16384" width="19.140625" style="12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/>
      <c r="K1"/>
      <c r="L1"/>
      <c r="M1"/>
    </row>
    <row r="2" ht="12.75">
      <c r="A2" s="468" t="s">
        <v>347</v>
      </c>
    </row>
    <row r="3" spans="1:9" s="175" customFormat="1" ht="15">
      <c r="A3" s="550" t="s">
        <v>208</v>
      </c>
      <c r="B3" s="550"/>
      <c r="C3" s="550"/>
      <c r="D3" s="550"/>
      <c r="E3" s="550"/>
      <c r="F3" s="550"/>
      <c r="G3" s="550"/>
      <c r="H3" s="550"/>
      <c r="I3" s="550"/>
    </row>
    <row r="4" ht="13.5" thickBot="1"/>
    <row r="5" spans="1:9" ht="12.75">
      <c r="A5" s="196"/>
      <c r="B5" s="548" t="s">
        <v>124</v>
      </c>
      <c r="C5" s="548"/>
      <c r="D5" s="548"/>
      <c r="E5" s="548"/>
      <c r="F5" s="548" t="s">
        <v>229</v>
      </c>
      <c r="G5" s="548"/>
      <c r="H5" s="548"/>
      <c r="I5" s="549"/>
    </row>
    <row r="6" spans="2:9" ht="12.75">
      <c r="B6" s="58"/>
      <c r="C6" s="53" t="s">
        <v>224</v>
      </c>
      <c r="D6" s="58"/>
      <c r="E6" s="60"/>
      <c r="F6" s="60"/>
      <c r="G6" s="53" t="s">
        <v>224</v>
      </c>
      <c r="H6" s="60"/>
      <c r="I6" s="61"/>
    </row>
    <row r="7" spans="1:9" ht="12.75">
      <c r="A7" s="57" t="s">
        <v>1</v>
      </c>
      <c r="B7" s="60" t="s">
        <v>125</v>
      </c>
      <c r="C7" s="53" t="s">
        <v>222</v>
      </c>
      <c r="D7" s="60" t="s">
        <v>38</v>
      </c>
      <c r="E7" s="60" t="s">
        <v>276</v>
      </c>
      <c r="F7" s="60" t="s">
        <v>125</v>
      </c>
      <c r="G7" s="53" t="s">
        <v>222</v>
      </c>
      <c r="H7" s="60" t="s">
        <v>38</v>
      </c>
      <c r="I7" s="61" t="s">
        <v>276</v>
      </c>
    </row>
    <row r="8" spans="1:10" ht="13.5" thickBot="1">
      <c r="A8" s="127"/>
      <c r="B8" s="128"/>
      <c r="C8" s="123" t="s">
        <v>93</v>
      </c>
      <c r="D8" s="128"/>
      <c r="E8" s="128" t="s">
        <v>201</v>
      </c>
      <c r="F8" s="128"/>
      <c r="G8" s="123" t="s">
        <v>93</v>
      </c>
      <c r="H8" s="128"/>
      <c r="I8" s="241" t="s">
        <v>201</v>
      </c>
      <c r="J8" s="240"/>
    </row>
    <row r="9" spans="1:9" ht="12.75">
      <c r="A9" s="465">
        <v>1997</v>
      </c>
      <c r="B9" s="243">
        <v>121747</v>
      </c>
      <c r="C9" s="243">
        <v>2701</v>
      </c>
      <c r="D9" s="243">
        <v>69</v>
      </c>
      <c r="E9" s="243">
        <v>1333</v>
      </c>
      <c r="F9" s="243">
        <v>339972</v>
      </c>
      <c r="G9" s="243">
        <v>6404</v>
      </c>
      <c r="H9" s="243">
        <v>132</v>
      </c>
      <c r="I9" s="243">
        <v>6254</v>
      </c>
    </row>
    <row r="10" spans="1:9" ht="12.75">
      <c r="A10" s="130">
        <v>1998</v>
      </c>
      <c r="B10" s="243">
        <v>128004</v>
      </c>
      <c r="C10" s="243">
        <v>3103</v>
      </c>
      <c r="D10" s="243">
        <v>61</v>
      </c>
      <c r="E10" s="243">
        <v>1181</v>
      </c>
      <c r="F10" s="243">
        <v>382025</v>
      </c>
      <c r="G10" s="243">
        <v>7497</v>
      </c>
      <c r="H10" s="243">
        <v>208</v>
      </c>
      <c r="I10" s="243">
        <v>4664</v>
      </c>
    </row>
    <row r="11" spans="1:11" ht="12.75">
      <c r="A11" s="130">
        <v>1999</v>
      </c>
      <c r="B11" s="243">
        <v>137794</v>
      </c>
      <c r="C11" s="243">
        <v>2908</v>
      </c>
      <c r="D11" s="243">
        <v>111</v>
      </c>
      <c r="E11" s="243">
        <v>1007</v>
      </c>
      <c r="F11" s="243">
        <v>488473</v>
      </c>
      <c r="G11" s="243">
        <v>6632</v>
      </c>
      <c r="H11" s="243">
        <v>226</v>
      </c>
      <c r="I11" s="243">
        <v>4791</v>
      </c>
      <c r="J11" s="13"/>
      <c r="K11" s="13"/>
    </row>
    <row r="12" spans="1:11" ht="12.75">
      <c r="A12" s="130">
        <v>2000</v>
      </c>
      <c r="B12" s="243">
        <v>154256</v>
      </c>
      <c r="C12" s="243">
        <v>3110</v>
      </c>
      <c r="D12" s="243">
        <v>55</v>
      </c>
      <c r="E12" s="243">
        <v>1040</v>
      </c>
      <c r="F12" s="243">
        <v>609007</v>
      </c>
      <c r="G12" s="243">
        <v>7937</v>
      </c>
      <c r="H12" s="243">
        <v>134</v>
      </c>
      <c r="I12" s="243">
        <v>5074</v>
      </c>
      <c r="J12" s="13"/>
      <c r="K12" s="13"/>
    </row>
    <row r="13" spans="1:11" ht="12.75">
      <c r="A13" s="130">
        <v>2001</v>
      </c>
      <c r="B13" s="243">
        <v>162275</v>
      </c>
      <c r="C13" s="243">
        <v>3210</v>
      </c>
      <c r="D13" s="243">
        <v>89</v>
      </c>
      <c r="E13" s="243">
        <v>1071</v>
      </c>
      <c r="F13" s="243">
        <v>676644</v>
      </c>
      <c r="G13" s="243">
        <v>10422</v>
      </c>
      <c r="H13" s="243">
        <v>241</v>
      </c>
      <c r="I13" s="243">
        <v>4845</v>
      </c>
      <c r="J13" s="13"/>
      <c r="K13" s="13"/>
    </row>
    <row r="14" spans="1:11" ht="12.75">
      <c r="A14" s="130">
        <v>2002</v>
      </c>
      <c r="B14" s="243">
        <v>161798</v>
      </c>
      <c r="C14" s="243">
        <v>2569</v>
      </c>
      <c r="D14" s="243">
        <v>54</v>
      </c>
      <c r="E14" s="243">
        <v>828</v>
      </c>
      <c r="F14" s="243">
        <v>728767</v>
      </c>
      <c r="G14" s="243">
        <v>8688</v>
      </c>
      <c r="H14" s="243">
        <v>187</v>
      </c>
      <c r="I14" s="243">
        <v>3282</v>
      </c>
      <c r="J14" s="13"/>
      <c r="K14" s="13"/>
    </row>
    <row r="15" spans="1:11" ht="12.75">
      <c r="A15" s="130">
        <v>2003</v>
      </c>
      <c r="B15" s="243">
        <v>186005</v>
      </c>
      <c r="C15" s="243">
        <v>2744</v>
      </c>
      <c r="D15" s="243">
        <v>58</v>
      </c>
      <c r="E15" s="243">
        <v>919</v>
      </c>
      <c r="F15" s="243">
        <v>850224</v>
      </c>
      <c r="G15" s="243">
        <v>10200</v>
      </c>
      <c r="H15" s="243">
        <v>184</v>
      </c>
      <c r="I15" s="243">
        <v>4684</v>
      </c>
      <c r="J15" s="13"/>
      <c r="K15" s="13"/>
    </row>
    <row r="16" spans="1:11" ht="12.75">
      <c r="A16" s="130">
        <v>2004</v>
      </c>
      <c r="B16" s="243">
        <v>209813</v>
      </c>
      <c r="C16" s="243">
        <v>2850</v>
      </c>
      <c r="D16" s="243">
        <v>72</v>
      </c>
      <c r="E16" s="243">
        <v>985</v>
      </c>
      <c r="F16" s="243">
        <v>1188372</v>
      </c>
      <c r="G16" s="243">
        <v>12839</v>
      </c>
      <c r="H16" s="243">
        <v>329</v>
      </c>
      <c r="I16" s="243">
        <v>6464</v>
      </c>
      <c r="J16" s="13"/>
      <c r="K16" s="13"/>
    </row>
    <row r="17" spans="1:11" ht="13.5" thickBot="1">
      <c r="A17" s="145">
        <v>2005</v>
      </c>
      <c r="B17" s="244">
        <v>248313</v>
      </c>
      <c r="C17" s="244">
        <v>3679</v>
      </c>
      <c r="D17" s="244">
        <v>52</v>
      </c>
      <c r="E17" s="244">
        <v>812</v>
      </c>
      <c r="F17" s="244">
        <v>1407367</v>
      </c>
      <c r="G17" s="244">
        <v>15945</v>
      </c>
      <c r="H17" s="244">
        <v>187</v>
      </c>
      <c r="I17" s="244">
        <v>6087</v>
      </c>
      <c r="J17" s="13"/>
      <c r="K17" s="13"/>
    </row>
    <row r="18" spans="1:8" s="14" customFormat="1" ht="12.75">
      <c r="A18" s="10" t="s">
        <v>327</v>
      </c>
      <c r="B18" s="10"/>
      <c r="C18" s="10"/>
      <c r="D18" s="10"/>
      <c r="E18" s="10"/>
      <c r="F18" s="16"/>
      <c r="H18" s="215"/>
    </row>
    <row r="20" ht="12.75">
      <c r="D20" s="175"/>
    </row>
  </sheetData>
  <mergeCells count="4">
    <mergeCell ref="B5:E5"/>
    <mergeCell ref="F5:I5"/>
    <mergeCell ref="A3:I3"/>
    <mergeCell ref="A1:I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/>
  <dimension ref="A1:M21"/>
  <sheetViews>
    <sheetView showGridLines="0" zoomScale="75" zoomScaleNormal="75" workbookViewId="0" topLeftCell="A1">
      <selection activeCell="H9" sqref="H9:H20"/>
    </sheetView>
  </sheetViews>
  <sheetFormatPr defaultColWidth="12.57421875" defaultRowHeight="12.75"/>
  <cols>
    <col min="1" max="5" width="12.7109375" style="12" customWidth="1"/>
    <col min="6" max="6" width="14.7109375" style="12" customWidth="1"/>
    <col min="7" max="9" width="12.7109375" style="12" customWidth="1"/>
    <col min="10" max="10" width="13.8515625" style="12" customWidth="1"/>
    <col min="11" max="11" width="2.28125" style="12" customWidth="1"/>
    <col min="12" max="16384" width="19.140625" style="12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78"/>
      <c r="I1" s="78"/>
      <c r="J1"/>
      <c r="K1"/>
      <c r="L1"/>
      <c r="M1"/>
    </row>
    <row r="2" ht="12.75">
      <c r="A2" s="468" t="s">
        <v>347</v>
      </c>
    </row>
    <row r="3" spans="1:7" ht="15">
      <c r="A3" s="552" t="s">
        <v>209</v>
      </c>
      <c r="B3" s="552"/>
      <c r="C3" s="552"/>
      <c r="D3" s="552"/>
      <c r="E3" s="552"/>
      <c r="F3" s="552"/>
      <c r="G3" s="552"/>
    </row>
    <row r="4" spans="1:7" ht="15">
      <c r="A4" s="552" t="s">
        <v>271</v>
      </c>
      <c r="B4" s="552"/>
      <c r="C4" s="552"/>
      <c r="D4" s="552"/>
      <c r="E4" s="552"/>
      <c r="F4" s="552"/>
      <c r="G4" s="552"/>
    </row>
    <row r="5" ht="13.5" thickBot="1"/>
    <row r="6" spans="1:7" ht="12.75">
      <c r="A6" s="196"/>
      <c r="B6" s="197"/>
      <c r="C6" s="549" t="s">
        <v>309</v>
      </c>
      <c r="D6" s="551"/>
      <c r="E6" s="549" t="s">
        <v>126</v>
      </c>
      <c r="F6" s="551"/>
      <c r="G6" s="198"/>
    </row>
    <row r="7" spans="1:7" ht="12.75">
      <c r="A7" s="57" t="s">
        <v>1</v>
      </c>
      <c r="B7" s="60" t="s">
        <v>3</v>
      </c>
      <c r="C7" s="60" t="s">
        <v>268</v>
      </c>
      <c r="D7" s="60" t="s">
        <v>38</v>
      </c>
      <c r="E7" s="60" t="s">
        <v>100</v>
      </c>
      <c r="F7" s="60" t="s">
        <v>202</v>
      </c>
      <c r="G7" s="61" t="s">
        <v>127</v>
      </c>
    </row>
    <row r="8" spans="1:7" ht="13.5" thickBot="1">
      <c r="A8" s="59"/>
      <c r="B8" s="129"/>
      <c r="C8" s="128" t="s">
        <v>128</v>
      </c>
      <c r="D8" s="129"/>
      <c r="E8" s="129"/>
      <c r="F8" s="129"/>
      <c r="G8" s="239"/>
    </row>
    <row r="9" spans="1:8" ht="12.75">
      <c r="A9" s="146" t="s">
        <v>46</v>
      </c>
      <c r="B9" s="243">
        <v>158562</v>
      </c>
      <c r="C9" s="243">
        <v>532</v>
      </c>
      <c r="D9" s="243">
        <v>7491</v>
      </c>
      <c r="E9" s="243">
        <v>130622</v>
      </c>
      <c r="F9" s="243">
        <v>13026</v>
      </c>
      <c r="G9" s="243">
        <v>19917</v>
      </c>
      <c r="H9" s="229"/>
    </row>
    <row r="10" spans="1:8" ht="12.75">
      <c r="A10" s="130">
        <v>1998</v>
      </c>
      <c r="B10" s="243">
        <v>79722</v>
      </c>
      <c r="C10" s="243">
        <v>479</v>
      </c>
      <c r="D10" s="243">
        <v>6711</v>
      </c>
      <c r="E10" s="243">
        <v>59331</v>
      </c>
      <c r="F10" s="243">
        <v>4327</v>
      </c>
      <c r="G10" s="243">
        <v>13201</v>
      </c>
      <c r="H10" s="229"/>
    </row>
    <row r="11" spans="1:13" ht="12.75">
      <c r="A11" s="130">
        <v>1999</v>
      </c>
      <c r="B11" s="243">
        <v>77667</v>
      </c>
      <c r="C11" s="243">
        <v>234</v>
      </c>
      <c r="D11" s="243">
        <v>8270</v>
      </c>
      <c r="E11" s="243">
        <v>55334</v>
      </c>
      <c r="F11" s="243">
        <v>4231</v>
      </c>
      <c r="G11" s="243">
        <v>13629</v>
      </c>
      <c r="H11" s="229"/>
      <c r="I11" s="13"/>
      <c r="J11" s="13"/>
      <c r="K11" s="13"/>
      <c r="L11" s="13"/>
      <c r="M11" s="13"/>
    </row>
    <row r="12" spans="1:13" ht="12.75">
      <c r="A12" s="130">
        <v>2000</v>
      </c>
      <c r="B12" s="243">
        <v>60325</v>
      </c>
      <c r="C12" s="243">
        <v>492</v>
      </c>
      <c r="D12" s="243">
        <v>6453</v>
      </c>
      <c r="E12" s="243">
        <v>36916</v>
      </c>
      <c r="F12" s="243">
        <v>3074</v>
      </c>
      <c r="G12" s="243">
        <v>16464</v>
      </c>
      <c r="H12" s="229"/>
      <c r="I12" s="13"/>
      <c r="J12" s="13"/>
      <c r="K12" s="13"/>
      <c r="L12" s="13"/>
      <c r="M12" s="13"/>
    </row>
    <row r="13" spans="1:13" ht="12.75">
      <c r="A13" s="130">
        <v>2001</v>
      </c>
      <c r="B13" s="243">
        <v>122344</v>
      </c>
      <c r="C13" s="243">
        <v>140</v>
      </c>
      <c r="D13" s="243">
        <v>6605</v>
      </c>
      <c r="E13" s="243">
        <v>94035</v>
      </c>
      <c r="F13" s="243">
        <v>3599</v>
      </c>
      <c r="G13" s="243">
        <v>21564</v>
      </c>
      <c r="H13" s="229"/>
      <c r="I13" s="13"/>
      <c r="J13" s="13"/>
      <c r="K13" s="13"/>
      <c r="L13" s="13"/>
      <c r="M13" s="13"/>
    </row>
    <row r="14" spans="1:13" ht="12.75">
      <c r="A14" s="130">
        <v>2002</v>
      </c>
      <c r="B14" s="243">
        <v>71643</v>
      </c>
      <c r="C14" s="243">
        <v>302</v>
      </c>
      <c r="D14" s="243">
        <v>3479</v>
      </c>
      <c r="E14" s="243">
        <v>45979</v>
      </c>
      <c r="F14" s="243">
        <v>3370</v>
      </c>
      <c r="G14" s="243">
        <v>21883</v>
      </c>
      <c r="H14" s="229"/>
      <c r="I14" s="13"/>
      <c r="J14" s="13"/>
      <c r="K14" s="13"/>
      <c r="L14" s="13"/>
      <c r="M14" s="13"/>
    </row>
    <row r="15" spans="1:13" ht="12.75">
      <c r="A15" s="130">
        <v>2003</v>
      </c>
      <c r="B15" s="243">
        <v>83481</v>
      </c>
      <c r="C15" s="243">
        <v>74</v>
      </c>
      <c r="D15" s="243">
        <v>2462</v>
      </c>
      <c r="E15" s="243">
        <v>55424</v>
      </c>
      <c r="F15" s="243">
        <v>2622</v>
      </c>
      <c r="G15" s="243">
        <v>25521</v>
      </c>
      <c r="H15" s="229"/>
      <c r="I15" s="13"/>
      <c r="J15" s="13"/>
      <c r="K15" s="13"/>
      <c r="L15" s="13"/>
      <c r="M15" s="13"/>
    </row>
    <row r="16" spans="1:13" ht="12.75">
      <c r="A16" s="130">
        <v>2004</v>
      </c>
      <c r="B16" s="243">
        <v>60276</v>
      </c>
      <c r="C16" s="243">
        <v>457</v>
      </c>
      <c r="D16" s="243">
        <v>2666</v>
      </c>
      <c r="E16" s="243">
        <v>38363</v>
      </c>
      <c r="F16" s="243">
        <v>1681</v>
      </c>
      <c r="G16" s="243">
        <v>18790</v>
      </c>
      <c r="H16" s="229"/>
      <c r="I16" s="13"/>
      <c r="J16" s="13"/>
      <c r="K16" s="13"/>
      <c r="L16" s="13"/>
      <c r="M16" s="13"/>
    </row>
    <row r="17" spans="1:13" ht="12.75">
      <c r="A17" s="130">
        <v>2005</v>
      </c>
      <c r="B17" s="243">
        <v>72563</v>
      </c>
      <c r="C17" s="243">
        <v>2883</v>
      </c>
      <c r="D17" s="243">
        <v>6766</v>
      </c>
      <c r="E17" s="243">
        <v>47597</v>
      </c>
      <c r="F17" s="243">
        <v>3250</v>
      </c>
      <c r="G17" s="243">
        <v>15317</v>
      </c>
      <c r="H17" s="229"/>
      <c r="I17" s="13"/>
      <c r="J17" s="13"/>
      <c r="K17" s="13"/>
      <c r="L17" s="13"/>
      <c r="M17" s="13"/>
    </row>
    <row r="18" spans="1:13" ht="12.75">
      <c r="A18" s="130">
        <v>2006</v>
      </c>
      <c r="B18" s="243">
        <v>51952</v>
      </c>
      <c r="C18" s="243">
        <v>515</v>
      </c>
      <c r="D18" s="243">
        <v>2883</v>
      </c>
      <c r="E18" s="243">
        <v>35327</v>
      </c>
      <c r="F18" s="243">
        <v>2241</v>
      </c>
      <c r="G18" s="243">
        <v>13227</v>
      </c>
      <c r="H18" s="229"/>
      <c r="I18" s="13"/>
      <c r="J18" s="13"/>
      <c r="K18" s="13"/>
      <c r="L18" s="13"/>
      <c r="M18" s="13"/>
    </row>
    <row r="19" spans="1:13" ht="13.5" thickBot="1">
      <c r="A19" s="145">
        <v>2007</v>
      </c>
      <c r="B19" s="244">
        <v>58401</v>
      </c>
      <c r="C19" s="244">
        <v>345</v>
      </c>
      <c r="D19" s="244">
        <v>6174</v>
      </c>
      <c r="E19" s="244">
        <v>36165</v>
      </c>
      <c r="F19" s="244">
        <v>2304</v>
      </c>
      <c r="G19" s="244">
        <v>15717</v>
      </c>
      <c r="H19" s="229"/>
      <c r="I19" s="13"/>
      <c r="J19" s="13"/>
      <c r="K19" s="13"/>
      <c r="L19" s="13"/>
      <c r="M19" s="13"/>
    </row>
    <row r="20" spans="1:8" s="14" customFormat="1" ht="12.75">
      <c r="A20" s="10" t="s">
        <v>327</v>
      </c>
      <c r="B20" s="10"/>
      <c r="C20" s="10"/>
      <c r="D20" s="10"/>
      <c r="E20" s="10"/>
      <c r="F20" s="16"/>
      <c r="H20" s="215"/>
    </row>
    <row r="21" spans="3:4" ht="12.75">
      <c r="C21" s="226"/>
      <c r="D21" s="226"/>
    </row>
  </sheetData>
  <mergeCells count="5">
    <mergeCell ref="A1:G1"/>
    <mergeCell ref="C6:D6"/>
    <mergeCell ref="E6:F6"/>
    <mergeCell ref="A3:G3"/>
    <mergeCell ref="A4:G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/>
  <dimension ref="A1:M30"/>
  <sheetViews>
    <sheetView showGridLines="0" zoomScale="75" zoomScaleNormal="75" workbookViewId="0" topLeftCell="A1">
      <selection activeCell="A20" sqref="A20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ht="12.75">
      <c r="A2" s="468" t="s">
        <v>347</v>
      </c>
    </row>
    <row r="3" spans="1:13" s="230" customFormat="1" ht="15">
      <c r="A3" s="560" t="s">
        <v>210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3" s="230" customFormat="1" ht="15">
      <c r="A4" s="560" t="s">
        <v>277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="230" customFormat="1" ht="13.5" thickBot="1"/>
    <row r="6" spans="1:13" ht="12.75">
      <c r="A6" s="199"/>
      <c r="B6" s="553"/>
      <c r="C6" s="554"/>
      <c r="D6" s="561" t="s">
        <v>129</v>
      </c>
      <c r="E6" s="561"/>
      <c r="F6" s="553"/>
      <c r="G6" s="554"/>
      <c r="H6" s="555" t="s">
        <v>130</v>
      </c>
      <c r="I6" s="555"/>
      <c r="J6" s="555"/>
      <c r="K6" s="555"/>
      <c r="L6" s="555"/>
      <c r="M6" s="556"/>
    </row>
    <row r="7" spans="1:13" ht="12.75">
      <c r="A7" s="62" t="s">
        <v>1</v>
      </c>
      <c r="B7" s="557" t="s">
        <v>131</v>
      </c>
      <c r="C7" s="557"/>
      <c r="D7" s="558" t="s">
        <v>132</v>
      </c>
      <c r="E7" s="558"/>
      <c r="F7" s="557" t="s">
        <v>133</v>
      </c>
      <c r="G7" s="557"/>
      <c r="H7" s="557" t="s">
        <v>134</v>
      </c>
      <c r="I7" s="557"/>
      <c r="J7" s="557" t="s">
        <v>135</v>
      </c>
      <c r="K7" s="557"/>
      <c r="L7" s="558" t="s">
        <v>343</v>
      </c>
      <c r="M7" s="559"/>
    </row>
    <row r="8" spans="1:13" ht="13.5" thickBot="1">
      <c r="A8" s="132"/>
      <c r="B8" s="133" t="s">
        <v>136</v>
      </c>
      <c r="C8" s="133" t="s">
        <v>137</v>
      </c>
      <c r="D8" s="133" t="s">
        <v>136</v>
      </c>
      <c r="E8" s="133" t="s">
        <v>137</v>
      </c>
      <c r="F8" s="133" t="s">
        <v>136</v>
      </c>
      <c r="G8" s="133" t="s">
        <v>137</v>
      </c>
      <c r="H8" s="133" t="s">
        <v>136</v>
      </c>
      <c r="I8" s="133" t="s">
        <v>137</v>
      </c>
      <c r="J8" s="133" t="s">
        <v>136</v>
      </c>
      <c r="K8" s="133" t="s">
        <v>137</v>
      </c>
      <c r="L8" s="133" t="s">
        <v>136</v>
      </c>
      <c r="M8" s="134" t="s">
        <v>137</v>
      </c>
    </row>
    <row r="9" spans="1:13" ht="12.75">
      <c r="A9" s="472">
        <v>1997</v>
      </c>
      <c r="B9" s="245">
        <v>933.65</v>
      </c>
      <c r="C9" s="245">
        <v>301.6</v>
      </c>
      <c r="D9" s="245">
        <v>232.08</v>
      </c>
      <c r="E9" s="245">
        <v>314.7</v>
      </c>
      <c r="F9" s="245">
        <v>469.39</v>
      </c>
      <c r="G9" s="245">
        <v>333.24</v>
      </c>
      <c r="H9" s="245">
        <v>212.27</v>
      </c>
      <c r="I9" s="245">
        <v>227.86</v>
      </c>
      <c r="J9" s="245">
        <v>15.4</v>
      </c>
      <c r="K9" s="245">
        <v>182.85</v>
      </c>
      <c r="L9" s="245">
        <v>4.51</v>
      </c>
      <c r="M9" s="245">
        <v>210.83</v>
      </c>
    </row>
    <row r="10" spans="1:13" ht="12.75">
      <c r="A10" s="472">
        <v>1998</v>
      </c>
      <c r="B10" s="245">
        <v>924.43</v>
      </c>
      <c r="C10" s="245">
        <v>307.92</v>
      </c>
      <c r="D10" s="245">
        <v>56.33</v>
      </c>
      <c r="E10" s="245">
        <v>280.83</v>
      </c>
      <c r="F10" s="245">
        <v>633.93</v>
      </c>
      <c r="G10" s="245">
        <v>339.53</v>
      </c>
      <c r="H10" s="245">
        <v>213.32</v>
      </c>
      <c r="I10" s="245">
        <v>232.32</v>
      </c>
      <c r="J10" s="245">
        <v>16.13</v>
      </c>
      <c r="K10" s="245">
        <v>186.95</v>
      </c>
      <c r="L10" s="245">
        <v>4.72</v>
      </c>
      <c r="M10" s="245">
        <v>215.8</v>
      </c>
    </row>
    <row r="11" spans="1:13" ht="12.75">
      <c r="A11" s="472">
        <v>1999</v>
      </c>
      <c r="B11" s="245">
        <v>913.12</v>
      </c>
      <c r="C11" s="245">
        <v>313.87</v>
      </c>
      <c r="D11" s="245">
        <v>51.22</v>
      </c>
      <c r="E11" s="245">
        <v>287.58</v>
      </c>
      <c r="F11" s="245">
        <v>626.02</v>
      </c>
      <c r="G11" s="245">
        <v>346.51</v>
      </c>
      <c r="H11" s="245">
        <v>213.94</v>
      </c>
      <c r="I11" s="245">
        <v>236.72</v>
      </c>
      <c r="J11" s="245">
        <v>17.04</v>
      </c>
      <c r="K11" s="245">
        <v>189.36</v>
      </c>
      <c r="L11" s="245">
        <v>4.89</v>
      </c>
      <c r="M11" s="245">
        <v>220.99</v>
      </c>
    </row>
    <row r="12" spans="1:13" ht="12.75">
      <c r="A12" s="472">
        <v>2000</v>
      </c>
      <c r="B12" s="245">
        <v>900.88</v>
      </c>
      <c r="C12" s="245">
        <v>327.53</v>
      </c>
      <c r="D12" s="245">
        <v>46.9</v>
      </c>
      <c r="E12" s="245">
        <v>298.81</v>
      </c>
      <c r="F12" s="245">
        <v>617.18</v>
      </c>
      <c r="G12" s="245">
        <v>361.67</v>
      </c>
      <c r="H12" s="245">
        <v>213.98</v>
      </c>
      <c r="I12" s="245">
        <v>248</v>
      </c>
      <c r="J12" s="245">
        <v>17.7</v>
      </c>
      <c r="K12" s="245">
        <v>201.85</v>
      </c>
      <c r="L12" s="245">
        <v>5.12</v>
      </c>
      <c r="M12" s="245">
        <v>234.52</v>
      </c>
    </row>
    <row r="13" spans="1:13" ht="12.75">
      <c r="A13" s="472">
        <v>2001</v>
      </c>
      <c r="B13" s="245">
        <v>888.82</v>
      </c>
      <c r="C13" s="245">
        <v>341.34</v>
      </c>
      <c r="D13" s="245">
        <v>42.93</v>
      </c>
      <c r="E13" s="245">
        <v>313.31</v>
      </c>
      <c r="F13" s="245">
        <v>609.21</v>
      </c>
      <c r="G13" s="245">
        <v>376.99</v>
      </c>
      <c r="H13" s="245">
        <v>213.65</v>
      </c>
      <c r="I13" s="245">
        <v>258.31</v>
      </c>
      <c r="J13" s="245">
        <v>17.79</v>
      </c>
      <c r="K13" s="245">
        <v>213.12</v>
      </c>
      <c r="L13" s="245">
        <v>5.23</v>
      </c>
      <c r="M13" s="245">
        <v>246.56</v>
      </c>
    </row>
    <row r="14" spans="1:13" ht="12.75">
      <c r="A14" s="472">
        <v>2002</v>
      </c>
      <c r="B14" s="245">
        <v>873.74</v>
      </c>
      <c r="C14" s="245">
        <v>351.52</v>
      </c>
      <c r="D14" s="245">
        <v>39.4</v>
      </c>
      <c r="E14" s="245">
        <v>324.11</v>
      </c>
      <c r="F14" s="245">
        <v>597.99</v>
      </c>
      <c r="G14" s="245">
        <v>387.87</v>
      </c>
      <c r="H14" s="245">
        <v>212.75</v>
      </c>
      <c r="I14" s="245">
        <v>267.99</v>
      </c>
      <c r="J14" s="245">
        <v>18.26</v>
      </c>
      <c r="K14" s="245">
        <v>221.38</v>
      </c>
      <c r="L14" s="245">
        <v>5.33</v>
      </c>
      <c r="M14" s="245">
        <v>255.69</v>
      </c>
    </row>
    <row r="15" spans="1:13" ht="12.75">
      <c r="A15" s="472">
        <v>2003</v>
      </c>
      <c r="B15" s="245">
        <v>856.31</v>
      </c>
      <c r="C15" s="245">
        <v>366.44</v>
      </c>
      <c r="D15" s="245">
        <v>37.14</v>
      </c>
      <c r="E15" s="245">
        <v>339.72</v>
      </c>
      <c r="F15" s="245">
        <v>583.42</v>
      </c>
      <c r="G15" s="245">
        <v>403.33</v>
      </c>
      <c r="H15" s="245">
        <v>211.7</v>
      </c>
      <c r="I15" s="245">
        <v>283.44</v>
      </c>
      <c r="J15" s="245">
        <v>18.56</v>
      </c>
      <c r="K15" s="245">
        <v>235.33</v>
      </c>
      <c r="L15" s="245">
        <v>5.5</v>
      </c>
      <c r="M15" s="245">
        <v>270.66</v>
      </c>
    </row>
    <row r="16" spans="1:13" ht="12.75">
      <c r="A16" s="472">
        <v>2004</v>
      </c>
      <c r="B16" s="245">
        <v>835.25</v>
      </c>
      <c r="C16" s="245">
        <v>379.43</v>
      </c>
      <c r="D16" s="245">
        <v>35.73</v>
      </c>
      <c r="E16" s="245">
        <v>354.35</v>
      </c>
      <c r="F16" s="245">
        <v>565.69</v>
      </c>
      <c r="G16" s="245">
        <v>414.96</v>
      </c>
      <c r="H16" s="245">
        <v>209.78</v>
      </c>
      <c r="I16" s="245">
        <v>301.21</v>
      </c>
      <c r="J16" s="245">
        <v>18.47</v>
      </c>
      <c r="K16" s="245">
        <v>255.15</v>
      </c>
      <c r="L16" s="245">
        <v>5.58</v>
      </c>
      <c r="M16" s="245">
        <v>290.2</v>
      </c>
    </row>
    <row r="17" spans="1:13" ht="12.75">
      <c r="A17" s="472">
        <v>2005</v>
      </c>
      <c r="B17" s="245">
        <v>815.09</v>
      </c>
      <c r="C17" s="245">
        <v>399.15</v>
      </c>
      <c r="D17" s="245">
        <v>34.11</v>
      </c>
      <c r="E17" s="245">
        <v>373.98</v>
      </c>
      <c r="F17" s="245">
        <v>548.95</v>
      </c>
      <c r="G17" s="245">
        <v>436.69</v>
      </c>
      <c r="H17" s="245">
        <v>207.82</v>
      </c>
      <c r="I17" s="245">
        <v>316.9</v>
      </c>
      <c r="J17" s="245">
        <v>18.5</v>
      </c>
      <c r="K17" s="245">
        <v>283.45</v>
      </c>
      <c r="L17" s="245">
        <v>5.71</v>
      </c>
      <c r="M17" s="245">
        <v>308.99</v>
      </c>
    </row>
    <row r="18" spans="1:13" ht="13.5" thickBot="1">
      <c r="A18" s="473">
        <v>2006</v>
      </c>
      <c r="B18" s="246">
        <v>798.33</v>
      </c>
      <c r="C18" s="246">
        <v>419.58</v>
      </c>
      <c r="D18" s="246">
        <v>32.06</v>
      </c>
      <c r="E18" s="246">
        <v>394.99</v>
      </c>
      <c r="F18" s="246">
        <v>536.04</v>
      </c>
      <c r="G18" s="246">
        <v>459.56</v>
      </c>
      <c r="H18" s="246">
        <v>205.8</v>
      </c>
      <c r="I18" s="246">
        <v>331.97</v>
      </c>
      <c r="J18" s="246">
        <v>18.6</v>
      </c>
      <c r="K18" s="246">
        <v>307.7</v>
      </c>
      <c r="L18" s="246">
        <v>5.82</v>
      </c>
      <c r="M18" s="246">
        <v>328.11</v>
      </c>
    </row>
    <row r="19" spans="1:8" s="14" customFormat="1" ht="12.75">
      <c r="A19" s="10" t="s">
        <v>327</v>
      </c>
      <c r="B19" s="10"/>
      <c r="C19" s="10"/>
      <c r="D19" s="10"/>
      <c r="E19" s="10"/>
      <c r="F19" s="16"/>
      <c r="H19" s="215"/>
    </row>
    <row r="20" spans="1:6" ht="12.75">
      <c r="A20" s="21"/>
      <c r="B20" s="11"/>
      <c r="D20" s="11"/>
      <c r="F20" s="11"/>
    </row>
    <row r="21" ht="13.5">
      <c r="A21" s="150"/>
    </row>
    <row r="22" spans="1:10" ht="13.5">
      <c r="A22" s="150"/>
      <c r="J22" s="150"/>
    </row>
    <row r="23" spans="1:10" ht="13.5">
      <c r="A23" s="150"/>
      <c r="J23"/>
    </row>
    <row r="24" ht="13.5">
      <c r="A24" s="150"/>
    </row>
    <row r="25" ht="13.5">
      <c r="A25" s="150"/>
    </row>
    <row r="26" ht="13.5">
      <c r="A26" s="150"/>
    </row>
    <row r="27" ht="13.5">
      <c r="A27" s="150"/>
    </row>
    <row r="28" ht="13.5">
      <c r="A28" s="150"/>
    </row>
    <row r="29" ht="13.5">
      <c r="A29" s="150"/>
    </row>
    <row r="30" ht="12.75">
      <c r="A30"/>
    </row>
  </sheetData>
  <mergeCells count="13">
    <mergeCell ref="A1:M1"/>
    <mergeCell ref="A3:M3"/>
    <mergeCell ref="A4:M4"/>
    <mergeCell ref="B7:C7"/>
    <mergeCell ref="D6:E6"/>
    <mergeCell ref="D7:E7"/>
    <mergeCell ref="F7:G7"/>
    <mergeCell ref="B6:C6"/>
    <mergeCell ref="F6:G6"/>
    <mergeCell ref="H6:M6"/>
    <mergeCell ref="H7:I7"/>
    <mergeCell ref="J7:K7"/>
    <mergeCell ref="L7:M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55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/>
  <dimension ref="A1:M39"/>
  <sheetViews>
    <sheetView showGridLines="0" zoomScale="75" zoomScaleNormal="75" workbookViewId="0" topLeftCell="A1">
      <selection activeCell="I23" sqref="I23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ht="12.75">
      <c r="A2" s="468" t="s">
        <v>347</v>
      </c>
    </row>
    <row r="3" spans="1:13" s="230" customFormat="1" ht="15">
      <c r="A3" s="560" t="s">
        <v>211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3" s="230" customFormat="1" ht="15">
      <c r="A4" s="560" t="s">
        <v>277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ht="13.5" thickBot="1"/>
    <row r="6" spans="1:13" ht="12.75">
      <c r="A6" s="199"/>
      <c r="B6" s="553"/>
      <c r="C6" s="554"/>
      <c r="D6" s="561" t="s">
        <v>129</v>
      </c>
      <c r="E6" s="561"/>
      <c r="F6" s="553"/>
      <c r="G6" s="554"/>
      <c r="H6" s="555" t="s">
        <v>130</v>
      </c>
      <c r="I6" s="555"/>
      <c r="J6" s="555"/>
      <c r="K6" s="555"/>
      <c r="L6" s="555"/>
      <c r="M6" s="556"/>
    </row>
    <row r="7" spans="1:13" ht="12.75">
      <c r="A7" s="62" t="s">
        <v>1</v>
      </c>
      <c r="B7" s="557" t="s">
        <v>131</v>
      </c>
      <c r="C7" s="557"/>
      <c r="D7" s="558" t="s">
        <v>132</v>
      </c>
      <c r="E7" s="558"/>
      <c r="F7" s="557" t="s">
        <v>133</v>
      </c>
      <c r="G7" s="557"/>
      <c r="H7" s="557" t="s">
        <v>134</v>
      </c>
      <c r="I7" s="557"/>
      <c r="J7" s="557" t="s">
        <v>135</v>
      </c>
      <c r="K7" s="557"/>
      <c r="L7" s="558" t="s">
        <v>343</v>
      </c>
      <c r="M7" s="559"/>
    </row>
    <row r="8" spans="1:13" ht="13.5" thickBot="1">
      <c r="A8" s="132"/>
      <c r="B8" s="133" t="s">
        <v>136</v>
      </c>
      <c r="C8" s="133" t="s">
        <v>137</v>
      </c>
      <c r="D8" s="133" t="s">
        <v>136</v>
      </c>
      <c r="E8" s="133" t="s">
        <v>137</v>
      </c>
      <c r="F8" s="133" t="s">
        <v>136</v>
      </c>
      <c r="G8" s="133" t="s">
        <v>137</v>
      </c>
      <c r="H8" s="133" t="s">
        <v>136</v>
      </c>
      <c r="I8" s="133" t="s">
        <v>137</v>
      </c>
      <c r="J8" s="133" t="s">
        <v>136</v>
      </c>
      <c r="K8" s="133" t="s">
        <v>137</v>
      </c>
      <c r="L8" s="133" t="s">
        <v>136</v>
      </c>
      <c r="M8" s="134" t="s">
        <v>137</v>
      </c>
    </row>
    <row r="9" spans="1:13" ht="12.75">
      <c r="A9" s="131" t="s">
        <v>46</v>
      </c>
      <c r="B9" s="248">
        <v>677.96</v>
      </c>
      <c r="C9" s="248">
        <v>315.89</v>
      </c>
      <c r="D9" s="248">
        <v>210.33</v>
      </c>
      <c r="E9" s="248">
        <v>339.92</v>
      </c>
      <c r="F9" s="248">
        <v>236.96</v>
      </c>
      <c r="G9" s="248">
        <v>352.74</v>
      </c>
      <c r="H9" s="248">
        <v>206.58</v>
      </c>
      <c r="I9" s="248">
        <v>267.01</v>
      </c>
      <c r="J9" s="248">
        <v>20.85</v>
      </c>
      <c r="K9" s="248">
        <v>156.16</v>
      </c>
      <c r="L9" s="248">
        <v>3.25</v>
      </c>
      <c r="M9" s="248">
        <v>205.48</v>
      </c>
    </row>
    <row r="10" spans="1:13" ht="12.75">
      <c r="A10" s="131" t="s">
        <v>233</v>
      </c>
      <c r="B10" s="248">
        <v>679.51</v>
      </c>
      <c r="C10" s="248">
        <v>322.45</v>
      </c>
      <c r="D10" s="248">
        <v>77.63</v>
      </c>
      <c r="E10" s="248">
        <v>318.84</v>
      </c>
      <c r="F10" s="248">
        <v>367.57</v>
      </c>
      <c r="G10" s="248">
        <v>362.3</v>
      </c>
      <c r="H10" s="248">
        <v>208.95</v>
      </c>
      <c r="I10" s="248">
        <v>272.75</v>
      </c>
      <c r="J10" s="248">
        <v>22.04</v>
      </c>
      <c r="K10" s="248">
        <v>158.76</v>
      </c>
      <c r="L10" s="248">
        <v>3.32</v>
      </c>
      <c r="M10" s="248">
        <v>208.38</v>
      </c>
    </row>
    <row r="11" spans="1:13" ht="12.75">
      <c r="A11" s="131" t="s">
        <v>234</v>
      </c>
      <c r="B11" s="248">
        <v>678.45</v>
      </c>
      <c r="C11" s="248">
        <v>328.39</v>
      </c>
      <c r="D11" s="248">
        <v>74.71</v>
      </c>
      <c r="E11" s="248">
        <v>325.15</v>
      </c>
      <c r="F11" s="248">
        <v>366.65</v>
      </c>
      <c r="G11" s="248">
        <v>369.63</v>
      </c>
      <c r="H11" s="248">
        <v>210.35</v>
      </c>
      <c r="I11" s="248">
        <v>278.12</v>
      </c>
      <c r="J11" s="248">
        <v>23.38</v>
      </c>
      <c r="K11" s="248">
        <v>160.77</v>
      </c>
      <c r="L11" s="248">
        <v>3.35</v>
      </c>
      <c r="M11" s="248">
        <v>212.98</v>
      </c>
    </row>
    <row r="12" spans="1:13" ht="12.75">
      <c r="A12" s="131" t="s">
        <v>235</v>
      </c>
      <c r="B12" s="248">
        <v>676.74</v>
      </c>
      <c r="C12" s="248">
        <v>342.54</v>
      </c>
      <c r="D12" s="248">
        <v>71.95</v>
      </c>
      <c r="E12" s="248">
        <v>336.23</v>
      </c>
      <c r="F12" s="248">
        <v>365.71</v>
      </c>
      <c r="G12" s="248">
        <v>385.06</v>
      </c>
      <c r="H12" s="248">
        <v>211.3</v>
      </c>
      <c r="I12" s="248">
        <v>292.88</v>
      </c>
      <c r="J12" s="248">
        <v>24.42</v>
      </c>
      <c r="K12" s="248">
        <v>170.4</v>
      </c>
      <c r="L12" s="248">
        <v>3.36</v>
      </c>
      <c r="M12" s="248">
        <v>223.78</v>
      </c>
    </row>
    <row r="13" spans="1:13" ht="12.75">
      <c r="A13" s="131" t="s">
        <v>236</v>
      </c>
      <c r="B13" s="248">
        <v>675.01</v>
      </c>
      <c r="C13" s="248">
        <v>356.71</v>
      </c>
      <c r="D13" s="248">
        <v>69.29</v>
      </c>
      <c r="E13" s="248">
        <v>350.46</v>
      </c>
      <c r="F13" s="248">
        <v>366.21</v>
      </c>
      <c r="G13" s="248">
        <v>400.52</v>
      </c>
      <c r="H13" s="248">
        <v>211.93</v>
      </c>
      <c r="I13" s="248">
        <v>305.08</v>
      </c>
      <c r="J13" s="248">
        <v>24.26</v>
      </c>
      <c r="K13" s="248">
        <v>180.97</v>
      </c>
      <c r="L13" s="248">
        <v>3.32</v>
      </c>
      <c r="M13" s="248">
        <v>234.58</v>
      </c>
    </row>
    <row r="14" spans="1:13" ht="12.75">
      <c r="A14" s="131" t="s">
        <v>257</v>
      </c>
      <c r="B14" s="248">
        <v>672.17</v>
      </c>
      <c r="C14" s="248">
        <v>366.9</v>
      </c>
      <c r="D14" s="248">
        <v>66.99</v>
      </c>
      <c r="E14" s="248">
        <v>360.07</v>
      </c>
      <c r="F14" s="248">
        <v>365.07</v>
      </c>
      <c r="G14" s="248">
        <v>411.43</v>
      </c>
      <c r="H14" s="248">
        <v>211.93</v>
      </c>
      <c r="I14" s="248">
        <v>315.22</v>
      </c>
      <c r="J14" s="248">
        <v>24.87</v>
      </c>
      <c r="K14" s="248">
        <v>188.48</v>
      </c>
      <c r="L14" s="248">
        <v>3.31</v>
      </c>
      <c r="M14" s="248">
        <v>242.98</v>
      </c>
    </row>
    <row r="15" spans="1:13" ht="12.75">
      <c r="A15" s="131" t="s">
        <v>263</v>
      </c>
      <c r="B15" s="248">
        <v>669.69</v>
      </c>
      <c r="C15" s="248">
        <v>382.12</v>
      </c>
      <c r="D15" s="248">
        <v>66.26</v>
      </c>
      <c r="E15" s="248">
        <v>374.82</v>
      </c>
      <c r="F15" s="248">
        <v>363.59</v>
      </c>
      <c r="G15" s="248">
        <v>427.14</v>
      </c>
      <c r="H15" s="248">
        <v>211.5</v>
      </c>
      <c r="I15" s="248">
        <v>330.37</v>
      </c>
      <c r="J15" s="248">
        <v>25.07</v>
      </c>
      <c r="K15" s="248">
        <v>201.08</v>
      </c>
      <c r="L15" s="248">
        <v>3.27</v>
      </c>
      <c r="M15" s="248">
        <v>258.96</v>
      </c>
    </row>
    <row r="16" spans="1:13" ht="12.75">
      <c r="A16" s="131" t="s">
        <v>298</v>
      </c>
      <c r="B16" s="248">
        <v>664.09</v>
      </c>
      <c r="C16" s="248">
        <v>395.04</v>
      </c>
      <c r="D16" s="248">
        <v>66.48</v>
      </c>
      <c r="E16" s="248">
        <v>386.26</v>
      </c>
      <c r="F16" s="248">
        <v>359.32</v>
      </c>
      <c r="G16" s="248">
        <v>438.82</v>
      </c>
      <c r="H16" s="248">
        <v>210.43</v>
      </c>
      <c r="I16" s="248">
        <v>345.58</v>
      </c>
      <c r="J16" s="248">
        <v>24.62</v>
      </c>
      <c r="K16" s="248">
        <v>218.04</v>
      </c>
      <c r="L16" s="248">
        <v>3.23</v>
      </c>
      <c r="M16" s="248">
        <v>277.18</v>
      </c>
    </row>
    <row r="17" spans="1:13" ht="12.75">
      <c r="A17" s="131" t="s">
        <v>299</v>
      </c>
      <c r="B17" s="248">
        <v>659.51</v>
      </c>
      <c r="C17" s="248">
        <v>416.15</v>
      </c>
      <c r="D17" s="248">
        <v>66.07</v>
      </c>
      <c r="E17" s="248">
        <v>406.28</v>
      </c>
      <c r="F17" s="248">
        <v>356.83</v>
      </c>
      <c r="G17" s="248">
        <v>461.36</v>
      </c>
      <c r="H17" s="248">
        <v>209.13</v>
      </c>
      <c r="I17" s="248">
        <v>364.18</v>
      </c>
      <c r="J17" s="248">
        <v>24.29</v>
      </c>
      <c r="K17" s="248">
        <v>241.98</v>
      </c>
      <c r="L17" s="248">
        <v>3.19</v>
      </c>
      <c r="M17" s="248">
        <v>296.96</v>
      </c>
    </row>
    <row r="18" spans="1:13" ht="12.75">
      <c r="A18" s="131" t="s">
        <v>300</v>
      </c>
      <c r="B18" s="248">
        <v>657.05</v>
      </c>
      <c r="C18" s="248">
        <v>437.07</v>
      </c>
      <c r="D18" s="248">
        <v>66.18</v>
      </c>
      <c r="E18" s="248">
        <v>425.29</v>
      </c>
      <c r="F18" s="248">
        <v>355.86</v>
      </c>
      <c r="G18" s="248">
        <v>484.87</v>
      </c>
      <c r="H18" s="248">
        <v>207.81</v>
      </c>
      <c r="I18" s="248">
        <v>380.78</v>
      </c>
      <c r="J18" s="248">
        <v>24.03</v>
      </c>
      <c r="K18" s="248">
        <v>264.54</v>
      </c>
      <c r="L18" s="248">
        <v>3.17</v>
      </c>
      <c r="M18" s="248">
        <v>315.74</v>
      </c>
    </row>
    <row r="19" spans="1:13" ht="13.5" thickBot="1">
      <c r="A19" s="135" t="s">
        <v>328</v>
      </c>
      <c r="B19" s="444">
        <v>652.08</v>
      </c>
      <c r="C19" s="442">
        <v>456.28</v>
      </c>
      <c r="D19" s="442">
        <v>67.09</v>
      </c>
      <c r="E19" s="442">
        <v>439.42</v>
      </c>
      <c r="F19" s="444">
        <v>351.66</v>
      </c>
      <c r="G19" s="442">
        <v>506.03</v>
      </c>
      <c r="H19" s="442">
        <v>206.38</v>
      </c>
      <c r="I19" s="442">
        <v>398.77</v>
      </c>
      <c r="J19" s="444">
        <v>23.82</v>
      </c>
      <c r="K19" s="442">
        <v>283.39</v>
      </c>
      <c r="L19" s="445">
        <v>3.13</v>
      </c>
      <c r="M19" s="444">
        <v>335.96</v>
      </c>
    </row>
    <row r="20" spans="1:8" s="14" customFormat="1" ht="12.75">
      <c r="A20" s="10" t="s">
        <v>327</v>
      </c>
      <c r="B20" s="10"/>
      <c r="C20" s="10"/>
      <c r="D20" s="10"/>
      <c r="E20" s="10"/>
      <c r="F20" s="16"/>
      <c r="H20" s="215"/>
    </row>
    <row r="21" ht="12.75">
      <c r="A21" s="21"/>
    </row>
    <row r="23" ht="12.75">
      <c r="B23" s="152"/>
    </row>
    <row r="29" spans="4:10" ht="12.75">
      <c r="D29" s="151"/>
      <c r="E29" s="151"/>
      <c r="F29" s="151"/>
      <c r="G29" s="151"/>
      <c r="H29" s="151"/>
      <c r="I29" s="151"/>
      <c r="J29" s="151"/>
    </row>
    <row r="30" spans="4:10" ht="12.75">
      <c r="D30" s="151"/>
      <c r="E30" s="151"/>
      <c r="F30" s="151"/>
      <c r="G30" s="151"/>
      <c r="H30" s="151"/>
      <c r="I30" s="151"/>
      <c r="J30" s="151"/>
    </row>
    <row r="31" spans="4:10" ht="12.75">
      <c r="D31" s="151"/>
      <c r="E31" s="151"/>
      <c r="F31" s="151"/>
      <c r="G31" s="151"/>
      <c r="H31" s="151"/>
      <c r="I31" s="151"/>
      <c r="J31" s="151"/>
    </row>
    <row r="32" spans="4:10" ht="12.75">
      <c r="D32" s="151"/>
      <c r="E32" s="151"/>
      <c r="F32" s="151"/>
      <c r="G32" s="151"/>
      <c r="H32" s="151"/>
      <c r="I32" s="151"/>
      <c r="J32" s="151"/>
    </row>
    <row r="33" spans="4:10" ht="12.75">
      <c r="D33" s="151"/>
      <c r="E33" s="151"/>
      <c r="F33" s="151"/>
      <c r="G33" s="151"/>
      <c r="H33" s="151"/>
      <c r="I33" s="151"/>
      <c r="J33" s="151"/>
    </row>
    <row r="34" spans="4:10" ht="12.75">
      <c r="D34" s="151"/>
      <c r="E34" s="151"/>
      <c r="F34" s="151"/>
      <c r="G34" s="151"/>
      <c r="H34" s="151"/>
      <c r="I34" s="151"/>
      <c r="J34" s="151"/>
    </row>
    <row r="35" spans="4:10" ht="12.75">
      <c r="D35" s="151"/>
      <c r="E35" s="151"/>
      <c r="F35" s="151"/>
      <c r="G35" s="151"/>
      <c r="H35" s="151"/>
      <c r="I35" s="151"/>
      <c r="J35" s="151"/>
    </row>
    <row r="36" spans="4:10" ht="12.75">
      <c r="D36" s="151"/>
      <c r="E36" s="151"/>
      <c r="F36" s="151"/>
      <c r="G36" s="151"/>
      <c r="H36" s="151"/>
      <c r="I36" s="151"/>
      <c r="J36" s="151"/>
    </row>
    <row r="37" spans="4:10" ht="12.75">
      <c r="D37" s="151"/>
      <c r="E37" s="151"/>
      <c r="F37" s="151"/>
      <c r="G37" s="151"/>
      <c r="H37" s="151"/>
      <c r="I37" s="151"/>
      <c r="J37" s="151"/>
    </row>
    <row r="38" spans="4:10" ht="12.75">
      <c r="D38" s="151"/>
      <c r="E38" s="151"/>
      <c r="F38" s="151"/>
      <c r="G38" s="151"/>
      <c r="H38" s="151"/>
      <c r="I38" s="151"/>
      <c r="J38" s="151"/>
    </row>
    <row r="39" ht="12.75">
      <c r="D39"/>
    </row>
  </sheetData>
  <mergeCells count="13">
    <mergeCell ref="J7:K7"/>
    <mergeCell ref="B6:C6"/>
    <mergeCell ref="D6:E6"/>
    <mergeCell ref="F6:G6"/>
    <mergeCell ref="H6:M6"/>
    <mergeCell ref="L7:M7"/>
    <mergeCell ref="A1:M1"/>
    <mergeCell ref="A3:M3"/>
    <mergeCell ref="A4:M4"/>
    <mergeCell ref="B7:C7"/>
    <mergeCell ref="D7:E7"/>
    <mergeCell ref="F7:G7"/>
    <mergeCell ref="H7:I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2"/>
  <sheetViews>
    <sheetView showGridLines="0" zoomScale="75" zoomScaleNormal="75" workbookViewId="0" topLeftCell="A1">
      <selection activeCell="F20" sqref="F20"/>
    </sheetView>
  </sheetViews>
  <sheetFormatPr defaultColWidth="12.57421875" defaultRowHeight="12.75"/>
  <cols>
    <col min="1" max="1" width="18.7109375" style="7" customWidth="1"/>
    <col min="2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78"/>
      <c r="H1" s="26"/>
      <c r="I1" s="26"/>
      <c r="J1" s="26"/>
      <c r="K1" s="26"/>
      <c r="L1" s="26"/>
      <c r="M1" s="26"/>
    </row>
    <row r="2" ht="12.75">
      <c r="A2" s="468" t="s">
        <v>347</v>
      </c>
    </row>
    <row r="3" spans="1:7" s="231" customFormat="1" ht="15">
      <c r="A3" s="566" t="s">
        <v>310</v>
      </c>
      <c r="B3" s="566"/>
      <c r="C3" s="566"/>
      <c r="D3" s="566"/>
      <c r="E3" s="566"/>
      <c r="F3" s="566"/>
      <c r="G3" s="242"/>
    </row>
    <row r="4" spans="1:7" s="231" customFormat="1" ht="15">
      <c r="A4" s="562" t="s">
        <v>287</v>
      </c>
      <c r="B4" s="562"/>
      <c r="C4" s="562"/>
      <c r="D4" s="562"/>
      <c r="E4" s="562"/>
      <c r="F4" s="562"/>
      <c r="G4" s="242"/>
    </row>
    <row r="5" spans="1:6" ht="15">
      <c r="A5" s="565" t="s">
        <v>270</v>
      </c>
      <c r="B5" s="565"/>
      <c r="C5" s="565"/>
      <c r="D5" s="565"/>
      <c r="E5" s="565"/>
      <c r="F5" s="565"/>
    </row>
    <row r="6" spans="1:6" ht="15.75" thickBot="1">
      <c r="A6" s="141"/>
      <c r="B6" s="141"/>
      <c r="C6" s="141"/>
      <c r="D6" s="141"/>
      <c r="E6" s="141"/>
      <c r="F6" s="141"/>
    </row>
    <row r="7" spans="1:6" ht="12.75">
      <c r="A7" s="200" t="s">
        <v>97</v>
      </c>
      <c r="B7" s="201" t="s">
        <v>3</v>
      </c>
      <c r="C7" s="563" t="s">
        <v>138</v>
      </c>
      <c r="D7" s="563"/>
      <c r="E7" s="563" t="s">
        <v>139</v>
      </c>
      <c r="F7" s="564"/>
    </row>
    <row r="8" spans="1:6" ht="13.5" thickBot="1">
      <c r="A8" s="64"/>
      <c r="B8" s="138"/>
      <c r="C8" s="138" t="s">
        <v>125</v>
      </c>
      <c r="D8" s="138" t="s">
        <v>112</v>
      </c>
      <c r="E8" s="138" t="s">
        <v>125</v>
      </c>
      <c r="F8" s="139" t="s">
        <v>112</v>
      </c>
    </row>
    <row r="9" spans="1:6" ht="12.75">
      <c r="A9" s="142" t="s">
        <v>104</v>
      </c>
      <c r="B9" s="245">
        <v>1048.1</v>
      </c>
      <c r="C9" s="245">
        <v>530.7</v>
      </c>
      <c r="D9" s="245">
        <v>11.4</v>
      </c>
      <c r="E9" s="245">
        <v>517.4</v>
      </c>
      <c r="F9" s="245">
        <v>12.4</v>
      </c>
    </row>
    <row r="10" spans="1:6" ht="12.75">
      <c r="A10" s="87">
        <v>1998</v>
      </c>
      <c r="B10" s="245">
        <v>928.5</v>
      </c>
      <c r="C10" s="245">
        <v>462.3</v>
      </c>
      <c r="D10" s="245">
        <v>11.3</v>
      </c>
      <c r="E10" s="245">
        <v>466.2</v>
      </c>
      <c r="F10" s="245">
        <v>11.9</v>
      </c>
    </row>
    <row r="11" spans="1:6" ht="12.75">
      <c r="A11" s="87">
        <v>1999</v>
      </c>
      <c r="B11" s="245">
        <v>841.1</v>
      </c>
      <c r="C11" s="245">
        <v>440.8</v>
      </c>
      <c r="D11" s="245">
        <v>10.9</v>
      </c>
      <c r="E11" s="245">
        <v>400.3</v>
      </c>
      <c r="F11" s="245">
        <v>10.6</v>
      </c>
    </row>
    <row r="12" spans="1:6" ht="12.75">
      <c r="A12" s="87">
        <v>2000</v>
      </c>
      <c r="B12" s="245">
        <v>818.5</v>
      </c>
      <c r="C12" s="245">
        <v>446.7</v>
      </c>
      <c r="D12" s="245">
        <v>10.2</v>
      </c>
      <c r="E12" s="245">
        <v>367.9</v>
      </c>
      <c r="F12" s="245">
        <v>8.7</v>
      </c>
    </row>
    <row r="13" spans="1:6" ht="12.75">
      <c r="A13" s="87">
        <v>2001</v>
      </c>
      <c r="B13" s="245">
        <v>866.1</v>
      </c>
      <c r="C13" s="245">
        <v>501.3</v>
      </c>
      <c r="D13" s="245">
        <v>10.2</v>
      </c>
      <c r="E13" s="245">
        <v>357.1</v>
      </c>
      <c r="F13" s="245">
        <v>8.3</v>
      </c>
    </row>
    <row r="14" spans="1:6" ht="12.75">
      <c r="A14" s="87">
        <v>2002</v>
      </c>
      <c r="B14" s="245">
        <v>970.8</v>
      </c>
      <c r="C14" s="245">
        <v>565.9</v>
      </c>
      <c r="D14" s="245">
        <v>11.1</v>
      </c>
      <c r="E14" s="245">
        <v>354.1</v>
      </c>
      <c r="F14" s="245">
        <v>8.1</v>
      </c>
    </row>
    <row r="15" spans="1:6" ht="12.75">
      <c r="A15" s="87">
        <v>2003</v>
      </c>
      <c r="B15" s="245">
        <v>1004.7</v>
      </c>
      <c r="C15" s="245">
        <v>630.4</v>
      </c>
      <c r="D15" s="245">
        <v>11.2</v>
      </c>
      <c r="E15" s="245">
        <v>357.9</v>
      </c>
      <c r="F15" s="245">
        <v>8.3</v>
      </c>
    </row>
    <row r="16" spans="1:6" ht="12.75">
      <c r="A16" s="87">
        <v>2004</v>
      </c>
      <c r="B16" s="245">
        <v>1065.1</v>
      </c>
      <c r="C16" s="245">
        <v>663.2</v>
      </c>
      <c r="D16" s="245">
        <v>12.6</v>
      </c>
      <c r="E16" s="245">
        <v>362.7</v>
      </c>
      <c r="F16" s="245">
        <v>8.5</v>
      </c>
    </row>
    <row r="17" spans="1:6" ht="12.75">
      <c r="A17" s="87">
        <v>2005</v>
      </c>
      <c r="B17" s="245">
        <v>1103.9</v>
      </c>
      <c r="C17" s="245">
        <v>687</v>
      </c>
      <c r="D17" s="245">
        <v>15.4</v>
      </c>
      <c r="E17" s="245">
        <v>367.2</v>
      </c>
      <c r="F17" s="245">
        <v>8.7</v>
      </c>
    </row>
    <row r="18" spans="1:6" ht="12.75">
      <c r="A18" s="87">
        <v>2006</v>
      </c>
      <c r="B18" s="245">
        <v>1145.6</v>
      </c>
      <c r="C18" s="245">
        <v>720.4</v>
      </c>
      <c r="D18" s="245">
        <v>17.2</v>
      </c>
      <c r="E18" s="245">
        <v>373.8</v>
      </c>
      <c r="F18" s="245">
        <v>9.3</v>
      </c>
    </row>
    <row r="19" spans="1:6" ht="13.5" thickBot="1">
      <c r="A19" s="140">
        <v>2007</v>
      </c>
      <c r="B19" s="246">
        <v>1246.3</v>
      </c>
      <c r="C19" s="246">
        <v>780.2</v>
      </c>
      <c r="D19" s="246">
        <v>21.9</v>
      </c>
      <c r="E19" s="246">
        <v>400.5</v>
      </c>
      <c r="F19" s="246">
        <v>12</v>
      </c>
    </row>
    <row r="20" spans="1:8" s="14" customFormat="1" ht="12.75">
      <c r="A20" s="10" t="s">
        <v>327</v>
      </c>
      <c r="B20" s="10"/>
      <c r="C20" s="10"/>
      <c r="D20" s="10"/>
      <c r="E20" s="10"/>
      <c r="F20" s="16"/>
      <c r="H20" s="215"/>
    </row>
    <row r="21" spans="2:6" ht="12.75">
      <c r="B21" s="8"/>
      <c r="D21" s="8"/>
      <c r="F21" s="8"/>
    </row>
    <row r="22" spans="2:6" ht="12.75">
      <c r="B22" s="8"/>
      <c r="D22" s="8"/>
      <c r="F22" s="8"/>
    </row>
  </sheetData>
  <mergeCells count="6">
    <mergeCell ref="A1:F1"/>
    <mergeCell ref="A4:F4"/>
    <mergeCell ref="C7:D7"/>
    <mergeCell ref="E7:F7"/>
    <mergeCell ref="A5:F5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/>
  <dimension ref="A1:U45"/>
  <sheetViews>
    <sheetView showGridLines="0" zoomScale="75" zoomScaleNormal="75" workbookViewId="0" topLeftCell="A24">
      <selection activeCell="E26" sqref="E26:G26"/>
    </sheetView>
  </sheetViews>
  <sheetFormatPr defaultColWidth="12.57421875" defaultRowHeight="12.75"/>
  <cols>
    <col min="1" max="1" width="18.7109375" style="7" customWidth="1"/>
    <col min="2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519" t="s">
        <v>158</v>
      </c>
      <c r="B1" s="519"/>
      <c r="C1" s="519"/>
      <c r="D1" s="519"/>
      <c r="E1" s="519"/>
      <c r="F1" s="519"/>
      <c r="G1" s="519"/>
      <c r="H1" s="519"/>
      <c r="I1" s="519"/>
      <c r="J1" s="519"/>
      <c r="K1" s="26"/>
      <c r="L1" s="26"/>
      <c r="M1" s="26"/>
    </row>
    <row r="2" ht="12.75">
      <c r="A2" s="468" t="s">
        <v>347</v>
      </c>
    </row>
    <row r="3" spans="1:10" s="231" customFormat="1" ht="15">
      <c r="A3" s="566" t="s">
        <v>212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s="231" customFormat="1" ht="15">
      <c r="A4" s="566" t="s">
        <v>105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0" s="231" customFormat="1" ht="15">
      <c r="A5" s="566" t="s">
        <v>270</v>
      </c>
      <c r="B5" s="566"/>
      <c r="C5" s="566"/>
      <c r="D5" s="566"/>
      <c r="E5" s="566"/>
      <c r="F5" s="566"/>
      <c r="G5" s="566"/>
      <c r="H5" s="566"/>
      <c r="I5" s="566"/>
      <c r="J5" s="566"/>
    </row>
    <row r="6" ht="13.5" thickBot="1"/>
    <row r="7" spans="1:10" ht="12.75">
      <c r="A7" s="202"/>
      <c r="B7" s="563" t="s">
        <v>3</v>
      </c>
      <c r="C7" s="563"/>
      <c r="D7" s="563"/>
      <c r="E7" s="563" t="s">
        <v>141</v>
      </c>
      <c r="F7" s="563"/>
      <c r="G7" s="563"/>
      <c r="H7" s="563" t="s">
        <v>142</v>
      </c>
      <c r="I7" s="563"/>
      <c r="J7" s="564"/>
    </row>
    <row r="8" spans="1:10" ht="12.75">
      <c r="A8" s="207" t="s">
        <v>97</v>
      </c>
      <c r="B8" s="65"/>
      <c r="C8" s="65" t="s">
        <v>143</v>
      </c>
      <c r="D8" s="65" t="s">
        <v>144</v>
      </c>
      <c r="E8" s="66"/>
      <c r="F8" s="65" t="s">
        <v>143</v>
      </c>
      <c r="G8" s="65" t="s">
        <v>144</v>
      </c>
      <c r="H8" s="66"/>
      <c r="I8" s="65" t="s">
        <v>143</v>
      </c>
      <c r="J8" s="67" t="s">
        <v>144</v>
      </c>
    </row>
    <row r="9" spans="1:10" ht="12.75">
      <c r="A9" s="207" t="s">
        <v>312</v>
      </c>
      <c r="B9" s="65" t="s">
        <v>3</v>
      </c>
      <c r="C9" s="65" t="s">
        <v>63</v>
      </c>
      <c r="D9" s="65" t="s">
        <v>63</v>
      </c>
      <c r="E9" s="65" t="s">
        <v>3</v>
      </c>
      <c r="F9" s="65" t="s">
        <v>63</v>
      </c>
      <c r="G9" s="65" t="s">
        <v>63</v>
      </c>
      <c r="H9" s="65" t="s">
        <v>3</v>
      </c>
      <c r="I9" s="65" t="s">
        <v>63</v>
      </c>
      <c r="J9" s="67" t="s">
        <v>63</v>
      </c>
    </row>
    <row r="10" spans="1:10" ht="13.5" thickBot="1">
      <c r="A10" s="136"/>
      <c r="B10" s="137"/>
      <c r="C10" s="138" t="s">
        <v>145</v>
      </c>
      <c r="D10" s="138" t="s">
        <v>145</v>
      </c>
      <c r="E10" s="136"/>
      <c r="F10" s="138" t="s">
        <v>145</v>
      </c>
      <c r="G10" s="138" t="s">
        <v>145</v>
      </c>
      <c r="H10" s="137"/>
      <c r="I10" s="138" t="s">
        <v>145</v>
      </c>
      <c r="J10" s="139" t="s">
        <v>145</v>
      </c>
    </row>
    <row r="11" spans="1:21" ht="12.75">
      <c r="A11" s="87" t="s">
        <v>46</v>
      </c>
      <c r="B11" s="245">
        <v>192.7</v>
      </c>
      <c r="C11" s="245">
        <v>151</v>
      </c>
      <c r="D11" s="245">
        <v>41.7</v>
      </c>
      <c r="E11" s="245">
        <v>2.5</v>
      </c>
      <c r="F11" s="245">
        <v>1.7</v>
      </c>
      <c r="G11" s="245">
        <v>0.7</v>
      </c>
      <c r="H11" s="245">
        <v>17.5</v>
      </c>
      <c r="I11" s="245">
        <v>12.5</v>
      </c>
      <c r="J11" s="245">
        <v>5</v>
      </c>
      <c r="K11" s="212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87" t="s">
        <v>233</v>
      </c>
      <c r="B12" s="245">
        <v>201.6</v>
      </c>
      <c r="C12" s="245">
        <v>156.6</v>
      </c>
      <c r="D12" s="245">
        <v>45</v>
      </c>
      <c r="E12" s="245">
        <v>2.9</v>
      </c>
      <c r="F12" s="245">
        <v>2</v>
      </c>
      <c r="G12" s="245">
        <v>0.9</v>
      </c>
      <c r="H12" s="245">
        <v>17.2</v>
      </c>
      <c r="I12" s="245">
        <v>12.1</v>
      </c>
      <c r="J12" s="245">
        <v>5.1</v>
      </c>
      <c r="K12" s="212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87" t="s">
        <v>234</v>
      </c>
      <c r="B13" s="245">
        <v>210.6</v>
      </c>
      <c r="C13" s="245">
        <v>167.9</v>
      </c>
      <c r="D13" s="245">
        <v>42.8</v>
      </c>
      <c r="E13" s="245">
        <v>3.3</v>
      </c>
      <c r="F13" s="245">
        <v>2.3</v>
      </c>
      <c r="G13" s="245">
        <v>1</v>
      </c>
      <c r="H13" s="245">
        <v>16.9</v>
      </c>
      <c r="I13" s="245">
        <v>12.3</v>
      </c>
      <c r="J13" s="245">
        <v>4.6</v>
      </c>
      <c r="K13" s="212"/>
    </row>
    <row r="14" spans="1:11" ht="12.75">
      <c r="A14" s="87" t="s">
        <v>235</v>
      </c>
      <c r="B14" s="245">
        <v>224.2</v>
      </c>
      <c r="C14" s="245">
        <v>177.3</v>
      </c>
      <c r="D14" s="245">
        <v>46.9</v>
      </c>
      <c r="E14" s="245">
        <v>3.7</v>
      </c>
      <c r="F14" s="245">
        <v>2.5</v>
      </c>
      <c r="G14" s="245">
        <v>1.2</v>
      </c>
      <c r="H14" s="245">
        <v>17.1</v>
      </c>
      <c r="I14" s="245">
        <v>12.2</v>
      </c>
      <c r="J14" s="245">
        <v>4.9</v>
      </c>
      <c r="K14" s="212"/>
    </row>
    <row r="15" spans="1:11" ht="12.75">
      <c r="A15" s="87" t="s">
        <v>236</v>
      </c>
      <c r="B15" s="245">
        <v>233.5</v>
      </c>
      <c r="C15" s="245">
        <v>182.3</v>
      </c>
      <c r="D15" s="245">
        <v>51.2</v>
      </c>
      <c r="E15" s="245">
        <v>3.9</v>
      </c>
      <c r="F15" s="245">
        <v>2.6</v>
      </c>
      <c r="G15" s="245">
        <v>1.3</v>
      </c>
      <c r="H15" s="245">
        <v>17</v>
      </c>
      <c r="I15" s="245">
        <v>11.8</v>
      </c>
      <c r="J15" s="245">
        <v>5.2</v>
      </c>
      <c r="K15" s="212"/>
    </row>
    <row r="16" spans="1:11" ht="12.75">
      <c r="A16" s="87" t="s">
        <v>257</v>
      </c>
      <c r="B16" s="245">
        <v>224.6</v>
      </c>
      <c r="C16" s="245">
        <v>174.4</v>
      </c>
      <c r="D16" s="245">
        <v>50.2</v>
      </c>
      <c r="E16" s="245">
        <v>3.5</v>
      </c>
      <c r="F16" s="245">
        <v>2.2</v>
      </c>
      <c r="G16" s="245">
        <v>1.3</v>
      </c>
      <c r="H16" s="245">
        <v>15.2</v>
      </c>
      <c r="I16" s="245">
        <v>10.3</v>
      </c>
      <c r="J16" s="245">
        <v>4.9</v>
      </c>
      <c r="K16" s="212"/>
    </row>
    <row r="17" spans="1:11" ht="12.75">
      <c r="A17" s="87">
        <v>2003</v>
      </c>
      <c r="B17" s="245">
        <v>202</v>
      </c>
      <c r="C17" s="245">
        <v>156.3</v>
      </c>
      <c r="D17" s="245">
        <v>45.8</v>
      </c>
      <c r="E17" s="245">
        <v>1.4</v>
      </c>
      <c r="F17" s="245">
        <v>0.8</v>
      </c>
      <c r="G17" s="245">
        <v>0.6</v>
      </c>
      <c r="H17" s="245">
        <v>11.2</v>
      </c>
      <c r="I17" s="245">
        <v>7.2</v>
      </c>
      <c r="J17" s="245">
        <v>4</v>
      </c>
      <c r="K17" s="212"/>
    </row>
    <row r="18" spans="1:11" ht="12.75">
      <c r="A18" s="87">
        <v>2004</v>
      </c>
      <c r="B18" s="245">
        <v>197.3</v>
      </c>
      <c r="C18" s="245">
        <v>159.3</v>
      </c>
      <c r="D18" s="245">
        <v>38</v>
      </c>
      <c r="E18" s="245">
        <v>0.4</v>
      </c>
      <c r="F18" s="245">
        <v>0.2</v>
      </c>
      <c r="G18" s="245">
        <v>0.1</v>
      </c>
      <c r="H18" s="245">
        <v>8.4</v>
      </c>
      <c r="I18" s="245">
        <v>5.5</v>
      </c>
      <c r="J18" s="245">
        <v>2.9</v>
      </c>
      <c r="K18" s="212"/>
    </row>
    <row r="19" spans="1:11" ht="12.75">
      <c r="A19" s="87">
        <v>2005</v>
      </c>
      <c r="B19" s="245">
        <v>191.3</v>
      </c>
      <c r="C19" s="245">
        <v>153.4</v>
      </c>
      <c r="D19" s="245">
        <v>37.9</v>
      </c>
      <c r="E19" s="245" t="s">
        <v>0</v>
      </c>
      <c r="F19" s="245" t="s">
        <v>0</v>
      </c>
      <c r="G19" s="245" t="s">
        <v>0</v>
      </c>
      <c r="H19" s="245">
        <v>5.8</v>
      </c>
      <c r="I19" s="245">
        <v>3.8</v>
      </c>
      <c r="J19" s="245">
        <v>2</v>
      </c>
      <c r="K19" s="212"/>
    </row>
    <row r="20" spans="1:11" ht="12.75">
      <c r="A20" s="87">
        <v>2006</v>
      </c>
      <c r="B20" s="245">
        <v>184.863</v>
      </c>
      <c r="C20" s="245">
        <v>147.922</v>
      </c>
      <c r="D20" s="245">
        <v>36.941</v>
      </c>
      <c r="E20" s="245" t="s">
        <v>0</v>
      </c>
      <c r="F20" s="245" t="s">
        <v>0</v>
      </c>
      <c r="G20" s="245" t="s">
        <v>0</v>
      </c>
      <c r="H20" s="245">
        <v>3.504</v>
      </c>
      <c r="I20" s="245">
        <v>2.181</v>
      </c>
      <c r="J20" s="245">
        <v>1.323</v>
      </c>
      <c r="K20" s="212"/>
    </row>
    <row r="21" spans="1:11" ht="13.5" thickBot="1">
      <c r="A21" s="140">
        <v>2007</v>
      </c>
      <c r="B21" s="246">
        <v>175.19</v>
      </c>
      <c r="C21" s="246">
        <v>143.597</v>
      </c>
      <c r="D21" s="246">
        <v>31.593</v>
      </c>
      <c r="E21" s="246" t="s">
        <v>0</v>
      </c>
      <c r="F21" s="246" t="s">
        <v>0</v>
      </c>
      <c r="G21" s="246" t="s">
        <v>0</v>
      </c>
      <c r="H21" s="246">
        <v>1.849</v>
      </c>
      <c r="I21" s="246">
        <v>1.196</v>
      </c>
      <c r="J21" s="246">
        <v>0.654</v>
      </c>
      <c r="K21" s="212"/>
    </row>
    <row r="22" spans="1:7" ht="15">
      <c r="A22" s="570"/>
      <c r="B22" s="570"/>
      <c r="C22" s="570"/>
      <c r="D22" s="570"/>
      <c r="E22" s="570"/>
      <c r="F22" s="570"/>
      <c r="G22" s="570"/>
    </row>
    <row r="23" spans="1:7" ht="15">
      <c r="A23" s="570"/>
      <c r="B23" s="570"/>
      <c r="C23" s="570"/>
      <c r="D23" s="570"/>
      <c r="E23" s="570"/>
      <c r="F23" s="570"/>
      <c r="G23" s="570"/>
    </row>
    <row r="24" spans="1:7" ht="15">
      <c r="A24" s="570"/>
      <c r="B24" s="570"/>
      <c r="C24" s="570"/>
      <c r="D24" s="570"/>
      <c r="E24" s="570"/>
      <c r="F24" s="570"/>
      <c r="G24" s="570"/>
    </row>
    <row r="25" ht="12.75">
      <c r="A25" s="7" t="s">
        <v>140</v>
      </c>
    </row>
    <row r="26" spans="1:7" ht="12.75">
      <c r="A26" s="63"/>
      <c r="B26" s="567" t="s">
        <v>146</v>
      </c>
      <c r="C26" s="568"/>
      <c r="D26" s="569"/>
      <c r="E26" s="567" t="s">
        <v>147</v>
      </c>
      <c r="F26" s="568"/>
      <c r="G26" s="568"/>
    </row>
    <row r="27" spans="1:7" ht="12.75">
      <c r="A27" s="207" t="s">
        <v>97</v>
      </c>
      <c r="B27" s="66"/>
      <c r="C27" s="65" t="s">
        <v>143</v>
      </c>
      <c r="D27" s="65" t="s">
        <v>144</v>
      </c>
      <c r="E27" s="66"/>
      <c r="F27" s="65" t="s">
        <v>143</v>
      </c>
      <c r="G27" s="67" t="s">
        <v>144</v>
      </c>
    </row>
    <row r="28" spans="1:7" ht="12.75">
      <c r="A28" s="207" t="s">
        <v>312</v>
      </c>
      <c r="B28" s="65" t="s">
        <v>3</v>
      </c>
      <c r="C28" s="65" t="s">
        <v>63</v>
      </c>
      <c r="D28" s="65" t="s">
        <v>63</v>
      </c>
      <c r="E28" s="65" t="s">
        <v>3</v>
      </c>
      <c r="F28" s="65" t="s">
        <v>63</v>
      </c>
      <c r="G28" s="67" t="s">
        <v>63</v>
      </c>
    </row>
    <row r="29" spans="1:7" ht="13.5" thickBot="1">
      <c r="A29" s="136"/>
      <c r="B29" s="137"/>
      <c r="C29" s="138" t="s">
        <v>145</v>
      </c>
      <c r="D29" s="138" t="s">
        <v>145</v>
      </c>
      <c r="E29" s="137"/>
      <c r="F29" s="138" t="s">
        <v>145</v>
      </c>
      <c r="G29" s="139" t="s">
        <v>145</v>
      </c>
    </row>
    <row r="30" spans="1:10" ht="12.75">
      <c r="A30" s="87" t="s">
        <v>46</v>
      </c>
      <c r="B30" s="245">
        <v>130.9</v>
      </c>
      <c r="C30" s="245">
        <v>100.4</v>
      </c>
      <c r="D30" s="245">
        <v>30.5</v>
      </c>
      <c r="E30" s="245">
        <v>41.9</v>
      </c>
      <c r="F30" s="245">
        <v>36.4</v>
      </c>
      <c r="G30" s="245">
        <v>5.5</v>
      </c>
      <c r="I30" s="9"/>
      <c r="J30" s="9"/>
    </row>
    <row r="31" spans="1:10" ht="12.75">
      <c r="A31" s="87" t="s">
        <v>233</v>
      </c>
      <c r="B31" s="245">
        <v>135.9</v>
      </c>
      <c r="C31" s="245">
        <v>102.8</v>
      </c>
      <c r="D31" s="245">
        <v>33.1</v>
      </c>
      <c r="E31" s="245">
        <v>45.5</v>
      </c>
      <c r="F31" s="245">
        <v>39.6</v>
      </c>
      <c r="G31" s="245">
        <v>5.9</v>
      </c>
      <c r="I31" s="9"/>
      <c r="J31" s="9"/>
    </row>
    <row r="32" spans="1:7" ht="12.75">
      <c r="A32" s="87" t="s">
        <v>234</v>
      </c>
      <c r="B32" s="245">
        <v>140.4</v>
      </c>
      <c r="C32" s="245">
        <v>108.9</v>
      </c>
      <c r="D32" s="245">
        <v>31.5</v>
      </c>
      <c r="E32" s="245">
        <v>50.1</v>
      </c>
      <c r="F32" s="245">
        <v>44.4</v>
      </c>
      <c r="G32" s="245">
        <v>5.7</v>
      </c>
    </row>
    <row r="33" spans="1:7" ht="12.75">
      <c r="A33" s="87" t="s">
        <v>235</v>
      </c>
      <c r="B33" s="245">
        <v>149.2</v>
      </c>
      <c r="C33" s="245">
        <v>114.2</v>
      </c>
      <c r="D33" s="245">
        <v>35.1</v>
      </c>
      <c r="E33" s="245">
        <v>54.1</v>
      </c>
      <c r="F33" s="245">
        <v>48.3</v>
      </c>
      <c r="G33" s="245">
        <v>5.8</v>
      </c>
    </row>
    <row r="34" spans="1:7" ht="12.75">
      <c r="A34" s="87" t="s">
        <v>236</v>
      </c>
      <c r="B34" s="245">
        <v>154.6</v>
      </c>
      <c r="C34" s="245">
        <v>116.3</v>
      </c>
      <c r="D34" s="245">
        <v>38.3</v>
      </c>
      <c r="E34" s="245">
        <v>57.9</v>
      </c>
      <c r="F34" s="245">
        <v>51.6</v>
      </c>
      <c r="G34" s="245">
        <v>6.3</v>
      </c>
    </row>
    <row r="35" spans="1:7" ht="12.75">
      <c r="A35" s="87" t="s">
        <v>257</v>
      </c>
      <c r="B35" s="245">
        <v>147.8</v>
      </c>
      <c r="C35" s="245">
        <v>109.7</v>
      </c>
      <c r="D35" s="245">
        <v>38</v>
      </c>
      <c r="E35" s="245">
        <v>58.2</v>
      </c>
      <c r="F35" s="245">
        <v>52.2</v>
      </c>
      <c r="G35" s="245">
        <v>6</v>
      </c>
    </row>
    <row r="36" spans="1:7" ht="12.75">
      <c r="A36" s="87" t="s">
        <v>263</v>
      </c>
      <c r="B36" s="245">
        <v>131.9</v>
      </c>
      <c r="C36" s="245">
        <v>96.2</v>
      </c>
      <c r="D36" s="245">
        <v>35.7</v>
      </c>
      <c r="E36" s="245">
        <v>57.5</v>
      </c>
      <c r="F36" s="245">
        <v>52</v>
      </c>
      <c r="G36" s="245">
        <v>5.5</v>
      </c>
    </row>
    <row r="37" spans="1:7" ht="12.75">
      <c r="A37" s="87" t="s">
        <v>298</v>
      </c>
      <c r="B37" s="245">
        <v>127.9</v>
      </c>
      <c r="C37" s="245">
        <v>97.3</v>
      </c>
      <c r="D37" s="245">
        <v>30.6</v>
      </c>
      <c r="E37" s="245">
        <v>60.6</v>
      </c>
      <c r="F37" s="245">
        <v>56.2</v>
      </c>
      <c r="G37" s="245">
        <v>4.4</v>
      </c>
    </row>
    <row r="38" spans="1:7" ht="12.75">
      <c r="A38" s="87" t="s">
        <v>299</v>
      </c>
      <c r="B38" s="245">
        <v>124.7</v>
      </c>
      <c r="C38" s="245">
        <v>93.2</v>
      </c>
      <c r="D38" s="245">
        <v>31.4</v>
      </c>
      <c r="E38" s="245">
        <v>60.7</v>
      </c>
      <c r="F38" s="245">
        <v>56.4</v>
      </c>
      <c r="G38" s="245">
        <v>4.4</v>
      </c>
    </row>
    <row r="39" spans="1:7" ht="12.75">
      <c r="A39" s="87" t="s">
        <v>300</v>
      </c>
      <c r="B39" s="245">
        <v>121</v>
      </c>
      <c r="C39" s="245">
        <v>89.4</v>
      </c>
      <c r="D39" s="245">
        <v>31.6</v>
      </c>
      <c r="E39" s="245">
        <v>60.4</v>
      </c>
      <c r="F39" s="245">
        <v>56.4</v>
      </c>
      <c r="G39" s="245">
        <v>4</v>
      </c>
    </row>
    <row r="40" spans="1:7" ht="13.5" thickBot="1">
      <c r="A40" s="140" t="s">
        <v>328</v>
      </c>
      <c r="B40" s="246">
        <v>113.233</v>
      </c>
      <c r="C40" s="246">
        <v>85.98</v>
      </c>
      <c r="D40" s="246">
        <v>27.253</v>
      </c>
      <c r="E40" s="246">
        <v>60.108</v>
      </c>
      <c r="F40" s="246">
        <v>56.421</v>
      </c>
      <c r="G40" s="246">
        <v>3.687</v>
      </c>
    </row>
    <row r="41" spans="1:8" s="14" customFormat="1" ht="12.75">
      <c r="A41" s="10" t="s">
        <v>327</v>
      </c>
      <c r="B41" s="10"/>
      <c r="C41" s="10"/>
      <c r="D41" s="10"/>
      <c r="E41" s="10"/>
      <c r="F41" s="16"/>
      <c r="H41" s="215"/>
    </row>
    <row r="45" ht="12.75">
      <c r="E45" s="8"/>
    </row>
  </sheetData>
  <mergeCells count="12">
    <mergeCell ref="A1:J1"/>
    <mergeCell ref="A3:J3"/>
    <mergeCell ref="A4:J4"/>
    <mergeCell ref="B7:D7"/>
    <mergeCell ref="E7:G7"/>
    <mergeCell ref="H7:J7"/>
    <mergeCell ref="A5:J5"/>
    <mergeCell ref="B26:D26"/>
    <mergeCell ref="E26:G26"/>
    <mergeCell ref="A22:G22"/>
    <mergeCell ref="A23:G23"/>
    <mergeCell ref="A24:G2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3" sqref="A3:F3"/>
    </sheetView>
  </sheetViews>
  <sheetFormatPr defaultColWidth="12.57421875" defaultRowHeight="12.75"/>
  <cols>
    <col min="1" max="1" width="22.7109375" style="408" customWidth="1"/>
    <col min="2" max="6" width="12.7109375" style="408" customWidth="1"/>
    <col min="7" max="16384" width="19.140625" style="408" customWidth="1"/>
  </cols>
  <sheetData>
    <row r="1" spans="1:6" ht="18">
      <c r="A1" s="506" t="s">
        <v>158</v>
      </c>
      <c r="B1" s="506"/>
      <c r="C1" s="506"/>
      <c r="D1" s="506"/>
      <c r="E1" s="506"/>
      <c r="F1" s="506"/>
    </row>
    <row r="2" spans="1:6" ht="18">
      <c r="A2" s="582" t="s">
        <v>347</v>
      </c>
      <c r="B2" s="314"/>
      <c r="C2" s="314"/>
      <c r="D2" s="314"/>
      <c r="E2" s="314"/>
      <c r="F2" s="314"/>
    </row>
    <row r="3" spans="1:6" ht="15">
      <c r="A3" s="571" t="s">
        <v>288</v>
      </c>
      <c r="B3" s="571"/>
      <c r="C3" s="571"/>
      <c r="D3" s="571"/>
      <c r="E3" s="571"/>
      <c r="F3" s="571"/>
    </row>
    <row r="4" spans="1:6" ht="15">
      <c r="A4" s="571" t="s">
        <v>105</v>
      </c>
      <c r="B4" s="571"/>
      <c r="C4" s="571"/>
      <c r="D4" s="571"/>
      <c r="E4" s="571"/>
      <c r="F4" s="571"/>
    </row>
    <row r="5" spans="1:6" ht="13.5" thickBot="1">
      <c r="A5" s="409"/>
      <c r="B5" s="409"/>
      <c r="C5" s="409"/>
      <c r="D5" s="409"/>
      <c r="E5" s="409"/>
      <c r="F5" s="409"/>
    </row>
    <row r="6" spans="1:6" ht="13.5" thickBot="1">
      <c r="A6" s="410" t="s">
        <v>1</v>
      </c>
      <c r="B6" s="411" t="s">
        <v>3</v>
      </c>
      <c r="C6" s="411" t="s">
        <v>311</v>
      </c>
      <c r="D6" s="411" t="s">
        <v>148</v>
      </c>
      <c r="E6" s="411" t="s">
        <v>35</v>
      </c>
      <c r="F6" s="412" t="s">
        <v>36</v>
      </c>
    </row>
    <row r="7" spans="1:6" ht="12.75">
      <c r="A7" s="413" t="s">
        <v>46</v>
      </c>
      <c r="B7" s="350">
        <v>9806</v>
      </c>
      <c r="C7" s="350">
        <v>1304.7</v>
      </c>
      <c r="D7" s="350">
        <v>1141.7</v>
      </c>
      <c r="E7" s="350">
        <v>1432.4</v>
      </c>
      <c r="F7" s="446">
        <v>5927.3</v>
      </c>
    </row>
    <row r="8" spans="1:6" ht="12.75">
      <c r="A8" s="413" t="s">
        <v>233</v>
      </c>
      <c r="B8" s="350">
        <v>11363.8</v>
      </c>
      <c r="C8" s="350">
        <v>1364.3</v>
      </c>
      <c r="D8" s="350">
        <v>1273.4</v>
      </c>
      <c r="E8" s="350">
        <v>1655.9</v>
      </c>
      <c r="F8" s="447">
        <v>7070.3</v>
      </c>
    </row>
    <row r="9" spans="1:6" ht="12.75">
      <c r="A9" s="413" t="s">
        <v>234</v>
      </c>
      <c r="B9" s="350">
        <v>12833.3</v>
      </c>
      <c r="C9" s="350">
        <v>1397.4</v>
      </c>
      <c r="D9" s="350">
        <v>1389.7</v>
      </c>
      <c r="E9" s="350">
        <v>1843.5</v>
      </c>
      <c r="F9" s="447">
        <v>8202.6</v>
      </c>
    </row>
    <row r="10" spans="1:6" ht="12.75">
      <c r="A10" s="413" t="s">
        <v>235</v>
      </c>
      <c r="B10" s="350">
        <v>13625.5</v>
      </c>
      <c r="C10" s="350">
        <v>1371.9</v>
      </c>
      <c r="D10" s="350">
        <v>1466</v>
      </c>
      <c r="E10" s="350">
        <v>1978</v>
      </c>
      <c r="F10" s="447">
        <v>8809.7</v>
      </c>
    </row>
    <row r="11" spans="1:6" ht="12.75">
      <c r="A11" s="413" t="s">
        <v>236</v>
      </c>
      <c r="B11" s="350">
        <v>13597.4</v>
      </c>
      <c r="C11" s="350">
        <v>1489.6</v>
      </c>
      <c r="D11" s="350">
        <v>1327</v>
      </c>
      <c r="E11" s="350">
        <v>2033.5</v>
      </c>
      <c r="F11" s="447">
        <v>8746.6</v>
      </c>
    </row>
    <row r="12" spans="1:6" ht="12.75">
      <c r="A12" s="413" t="s">
        <v>257</v>
      </c>
      <c r="B12" s="350">
        <v>13737.3</v>
      </c>
      <c r="C12" s="350">
        <v>1561.9</v>
      </c>
      <c r="D12" s="350">
        <v>1249.5</v>
      </c>
      <c r="E12" s="350">
        <v>2115.3</v>
      </c>
      <c r="F12" s="447">
        <v>8810</v>
      </c>
    </row>
    <row r="13" spans="1:6" ht="12.75">
      <c r="A13" s="413" t="s">
        <v>263</v>
      </c>
      <c r="B13" s="350">
        <v>14314.361</v>
      </c>
      <c r="C13" s="350">
        <v>1762.364</v>
      </c>
      <c r="D13" s="350">
        <v>1190.438</v>
      </c>
      <c r="E13" s="350">
        <v>2223.571</v>
      </c>
      <c r="F13" s="447">
        <v>9137.988</v>
      </c>
    </row>
    <row r="14" spans="1:6" ht="13.5" thickBot="1">
      <c r="A14" s="414" t="s">
        <v>298</v>
      </c>
      <c r="B14" s="353">
        <v>16031.103</v>
      </c>
      <c r="C14" s="353">
        <v>1831.614</v>
      </c>
      <c r="D14" s="353">
        <v>1210.261</v>
      </c>
      <c r="E14" s="353">
        <v>2472.533</v>
      </c>
      <c r="F14" s="448">
        <v>10516.695</v>
      </c>
    </row>
    <row r="15" spans="1:6" ht="12.75">
      <c r="A15" s="10" t="s">
        <v>327</v>
      </c>
      <c r="B15" s="10"/>
      <c r="C15" s="10"/>
      <c r="D15" s="10"/>
      <c r="E15" s="10"/>
      <c r="F15" s="16"/>
    </row>
    <row r="16" spans="2:6" ht="12.75">
      <c r="B16" s="415"/>
      <c r="D16" s="415"/>
      <c r="F16" s="415"/>
    </row>
    <row r="17" spans="1:7" s="14" customFormat="1" ht="12.75">
      <c r="A17" s="408"/>
      <c r="B17" s="415"/>
      <c r="C17" s="408"/>
      <c r="D17" s="415"/>
      <c r="E17" s="408"/>
      <c r="F17" s="415"/>
      <c r="G17" s="215"/>
    </row>
    <row r="18" ht="12.75">
      <c r="D18" s="415"/>
    </row>
    <row r="19" ht="12.75">
      <c r="D19" s="415"/>
    </row>
    <row r="20" ht="12.75">
      <c r="D20" s="415"/>
    </row>
    <row r="21" ht="12.75">
      <c r="D21" s="415"/>
    </row>
  </sheetData>
  <mergeCells count="3">
    <mergeCell ref="A1:F1"/>
    <mergeCell ref="A3:F3"/>
    <mergeCell ref="A4:F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H54"/>
  <sheetViews>
    <sheetView showGridLines="0" zoomScale="75" zoomScaleNormal="75" workbookViewId="0" topLeftCell="A6">
      <selection activeCell="C27" sqref="C27"/>
    </sheetView>
  </sheetViews>
  <sheetFormatPr defaultColWidth="11.421875" defaultRowHeight="12.75"/>
  <cols>
    <col min="1" max="1" width="32.8515625" style="213" customWidth="1"/>
    <col min="2" max="7" width="14.7109375" style="213" customWidth="1"/>
    <col min="8" max="16384" width="11.421875" style="213" customWidth="1"/>
  </cols>
  <sheetData>
    <row r="1" spans="1:8" s="257" customFormat="1" ht="18">
      <c r="A1" s="491" t="s">
        <v>158</v>
      </c>
      <c r="B1" s="491"/>
      <c r="C1" s="491"/>
      <c r="D1" s="491"/>
      <c r="E1" s="491"/>
      <c r="F1" s="491"/>
      <c r="G1" s="491"/>
      <c r="H1" s="256"/>
    </row>
    <row r="2" ht="12.75">
      <c r="A2" s="580" t="s">
        <v>347</v>
      </c>
    </row>
    <row r="3" spans="1:7" ht="15">
      <c r="A3" s="494" t="s">
        <v>314</v>
      </c>
      <c r="B3" s="494"/>
      <c r="C3" s="494"/>
      <c r="D3" s="494"/>
      <c r="E3" s="494"/>
      <c r="F3" s="494"/>
      <c r="G3" s="494"/>
    </row>
    <row r="4" spans="1:7" ht="15.75" thickBot="1">
      <c r="A4" s="259"/>
      <c r="B4" s="259"/>
      <c r="C4" s="259"/>
      <c r="D4" s="259"/>
      <c r="E4" s="259"/>
      <c r="F4" s="259"/>
      <c r="G4" s="259"/>
    </row>
    <row r="5" spans="1:7" ht="12.75">
      <c r="A5" s="260"/>
      <c r="B5" s="495" t="s">
        <v>3</v>
      </c>
      <c r="C5" s="496"/>
      <c r="D5" s="495" t="s">
        <v>4</v>
      </c>
      <c r="E5" s="496"/>
      <c r="F5" s="492" t="s">
        <v>5</v>
      </c>
      <c r="G5" s="493"/>
    </row>
    <row r="6" spans="1:7" ht="13.5" thickBot="1">
      <c r="A6" s="261" t="s">
        <v>231</v>
      </c>
      <c r="B6" s="262">
        <v>2006</v>
      </c>
      <c r="C6" s="262">
        <v>2007</v>
      </c>
      <c r="D6" s="262">
        <v>2006</v>
      </c>
      <c r="E6" s="262">
        <v>2007</v>
      </c>
      <c r="F6" s="263">
        <v>2006</v>
      </c>
      <c r="G6" s="263">
        <v>2007</v>
      </c>
    </row>
    <row r="7" spans="1:7" ht="12.75">
      <c r="A7" s="264" t="s">
        <v>258</v>
      </c>
      <c r="B7" s="265">
        <v>7975672</v>
      </c>
      <c r="C7" s="172">
        <v>8059461</v>
      </c>
      <c r="D7" s="265">
        <v>3958565</v>
      </c>
      <c r="E7" s="422">
        <v>3999243</v>
      </c>
      <c r="F7" s="419">
        <v>4017107</v>
      </c>
      <c r="G7" s="172">
        <v>4060218</v>
      </c>
    </row>
    <row r="8" spans="1:7" ht="12.75">
      <c r="A8" s="264" t="s">
        <v>6</v>
      </c>
      <c r="B8" s="267">
        <v>1277471</v>
      </c>
      <c r="C8" s="172">
        <v>1296655</v>
      </c>
      <c r="D8" s="267">
        <v>636659</v>
      </c>
      <c r="E8" s="423">
        <v>646996</v>
      </c>
      <c r="F8" s="420">
        <v>640812</v>
      </c>
      <c r="G8" s="172">
        <v>649659</v>
      </c>
    </row>
    <row r="9" spans="1:7" ht="12.75">
      <c r="A9" s="264" t="s">
        <v>7</v>
      </c>
      <c r="B9" s="267">
        <v>1076896</v>
      </c>
      <c r="C9" s="172">
        <v>1074862</v>
      </c>
      <c r="D9" s="267">
        <v>516347</v>
      </c>
      <c r="E9" s="423">
        <v>515292</v>
      </c>
      <c r="F9" s="420">
        <v>560549</v>
      </c>
      <c r="G9" s="172">
        <v>559570</v>
      </c>
    </row>
    <row r="10" spans="1:7" ht="12.75">
      <c r="A10" s="264" t="s">
        <v>8</v>
      </c>
      <c r="B10" s="267">
        <v>1001062</v>
      </c>
      <c r="C10" s="172">
        <v>1030650</v>
      </c>
      <c r="D10" s="267">
        <v>501899</v>
      </c>
      <c r="E10" s="423">
        <v>517593</v>
      </c>
      <c r="F10" s="420">
        <v>499163</v>
      </c>
      <c r="G10" s="172">
        <v>513057</v>
      </c>
    </row>
    <row r="11" spans="1:7" ht="12.75">
      <c r="A11" s="264" t="s">
        <v>9</v>
      </c>
      <c r="B11" s="267">
        <v>1995833</v>
      </c>
      <c r="C11" s="172">
        <v>2025951</v>
      </c>
      <c r="D11" s="267">
        <v>1001394</v>
      </c>
      <c r="E11" s="423">
        <v>1015493</v>
      </c>
      <c r="F11" s="420">
        <v>994439</v>
      </c>
      <c r="G11" s="172">
        <v>1010458</v>
      </c>
    </row>
    <row r="12" spans="1:7" ht="12.75">
      <c r="A12" s="264" t="s">
        <v>10</v>
      </c>
      <c r="B12" s="267">
        <v>568091</v>
      </c>
      <c r="C12" s="172">
        <v>572824</v>
      </c>
      <c r="D12" s="267">
        <v>277869</v>
      </c>
      <c r="E12" s="423">
        <v>280283</v>
      </c>
      <c r="F12" s="420">
        <v>290222</v>
      </c>
      <c r="G12" s="172">
        <v>292541</v>
      </c>
    </row>
    <row r="13" spans="1:7" ht="12.75">
      <c r="A13" s="264" t="s">
        <v>11</v>
      </c>
      <c r="B13" s="267">
        <v>2523020</v>
      </c>
      <c r="C13" s="172">
        <v>2528417</v>
      </c>
      <c r="D13" s="267">
        <v>1247158</v>
      </c>
      <c r="E13" s="423">
        <v>1251082</v>
      </c>
      <c r="F13" s="420">
        <v>1275862</v>
      </c>
      <c r="G13" s="172">
        <v>1277335</v>
      </c>
    </row>
    <row r="14" spans="1:7" ht="12.75">
      <c r="A14" s="264" t="s">
        <v>251</v>
      </c>
      <c r="B14" s="267">
        <v>1932261</v>
      </c>
      <c r="C14" s="172">
        <v>1977304</v>
      </c>
      <c r="D14" s="267">
        <v>970867</v>
      </c>
      <c r="E14" s="423">
        <v>995668</v>
      </c>
      <c r="F14" s="420">
        <v>961394</v>
      </c>
      <c r="G14" s="172">
        <v>981636</v>
      </c>
    </row>
    <row r="15" spans="1:7" ht="12.75">
      <c r="A15" s="264" t="s">
        <v>12</v>
      </c>
      <c r="B15" s="267">
        <v>7134697</v>
      </c>
      <c r="C15" s="172">
        <v>7210508</v>
      </c>
      <c r="D15" s="267">
        <v>3543706</v>
      </c>
      <c r="E15" s="423">
        <v>3578176</v>
      </c>
      <c r="F15" s="420">
        <v>3590991</v>
      </c>
      <c r="G15" s="172">
        <v>3632332</v>
      </c>
    </row>
    <row r="16" spans="1:7" ht="12.75">
      <c r="A16" s="264" t="s">
        <v>13</v>
      </c>
      <c r="B16" s="267">
        <v>4806908</v>
      </c>
      <c r="C16" s="172">
        <v>4885029</v>
      </c>
      <c r="D16" s="267">
        <v>2394307</v>
      </c>
      <c r="E16" s="423">
        <v>2432162</v>
      </c>
      <c r="F16" s="420">
        <v>2412601</v>
      </c>
      <c r="G16" s="172">
        <v>2452867</v>
      </c>
    </row>
    <row r="17" spans="1:7" ht="12.75">
      <c r="A17" s="264" t="s">
        <v>31</v>
      </c>
      <c r="B17" s="267">
        <v>1086373</v>
      </c>
      <c r="C17" s="172">
        <v>1089990</v>
      </c>
      <c r="D17" s="267">
        <v>540352</v>
      </c>
      <c r="E17" s="423">
        <v>541692</v>
      </c>
      <c r="F17" s="420">
        <v>546021</v>
      </c>
      <c r="G17" s="172">
        <v>548298</v>
      </c>
    </row>
    <row r="18" spans="1:7" ht="12.75">
      <c r="A18" s="264" t="s">
        <v>14</v>
      </c>
      <c r="B18" s="267">
        <v>2767524</v>
      </c>
      <c r="C18" s="172">
        <v>2772533</v>
      </c>
      <c r="D18" s="267">
        <v>1333797</v>
      </c>
      <c r="E18" s="423">
        <v>1337159</v>
      </c>
      <c r="F18" s="420">
        <v>1433727</v>
      </c>
      <c r="G18" s="172">
        <v>1435374</v>
      </c>
    </row>
    <row r="19" spans="1:7" ht="12.75">
      <c r="A19" s="264" t="s">
        <v>15</v>
      </c>
      <c r="B19" s="267">
        <v>6008183</v>
      </c>
      <c r="C19" s="172">
        <v>6081689</v>
      </c>
      <c r="D19" s="267">
        <v>2908654</v>
      </c>
      <c r="E19" s="423">
        <v>2943778</v>
      </c>
      <c r="F19" s="420">
        <v>3099529</v>
      </c>
      <c r="G19" s="172">
        <v>3137911</v>
      </c>
    </row>
    <row r="20" spans="1:7" ht="12.75">
      <c r="A20" s="264" t="s">
        <v>32</v>
      </c>
      <c r="B20" s="267">
        <v>1370306</v>
      </c>
      <c r="C20" s="172">
        <v>1392117</v>
      </c>
      <c r="D20" s="267">
        <v>697027</v>
      </c>
      <c r="E20" s="423">
        <v>706326</v>
      </c>
      <c r="F20" s="420">
        <v>673279</v>
      </c>
      <c r="G20" s="172">
        <v>685791</v>
      </c>
    </row>
    <row r="21" spans="1:7" ht="12.75">
      <c r="A21" s="264" t="s">
        <v>161</v>
      </c>
      <c r="B21" s="267">
        <v>601874</v>
      </c>
      <c r="C21" s="172">
        <v>605876</v>
      </c>
      <c r="D21" s="267">
        <v>300917</v>
      </c>
      <c r="E21" s="423">
        <v>302330</v>
      </c>
      <c r="F21" s="420">
        <v>300957</v>
      </c>
      <c r="G21" s="172">
        <v>303546</v>
      </c>
    </row>
    <row r="22" spans="1:7" ht="12.75">
      <c r="A22" s="264" t="s">
        <v>16</v>
      </c>
      <c r="B22" s="267">
        <v>2133684</v>
      </c>
      <c r="C22" s="172">
        <v>2141860</v>
      </c>
      <c r="D22" s="267">
        <v>1043849</v>
      </c>
      <c r="E22" s="423">
        <v>1046795</v>
      </c>
      <c r="F22" s="420">
        <v>1089835</v>
      </c>
      <c r="G22" s="172">
        <v>1095065</v>
      </c>
    </row>
    <row r="23" spans="1:7" ht="12.75">
      <c r="A23" s="264" t="s">
        <v>17</v>
      </c>
      <c r="B23" s="267">
        <v>306377</v>
      </c>
      <c r="C23" s="172">
        <v>308968</v>
      </c>
      <c r="D23" s="267">
        <v>154556</v>
      </c>
      <c r="E23" s="423">
        <v>155773</v>
      </c>
      <c r="F23" s="420">
        <v>151821</v>
      </c>
      <c r="G23" s="172">
        <v>153195</v>
      </c>
    </row>
    <row r="24" spans="1:7" ht="12.75">
      <c r="A24" s="264" t="s">
        <v>260</v>
      </c>
      <c r="B24" s="267">
        <v>75861</v>
      </c>
      <c r="C24" s="172">
        <v>76603</v>
      </c>
      <c r="D24" s="267">
        <v>38581</v>
      </c>
      <c r="E24" s="423">
        <v>38913</v>
      </c>
      <c r="F24" s="420">
        <v>37280</v>
      </c>
      <c r="G24" s="172">
        <v>37690</v>
      </c>
    </row>
    <row r="25" spans="1:7" ht="12.75">
      <c r="A25" s="264" t="s">
        <v>261</v>
      </c>
      <c r="B25" s="267">
        <v>66871</v>
      </c>
      <c r="C25" s="172">
        <v>69440</v>
      </c>
      <c r="D25" s="267">
        <v>33962</v>
      </c>
      <c r="E25" s="423">
        <v>35208</v>
      </c>
      <c r="F25" s="420">
        <v>32909</v>
      </c>
      <c r="G25" s="172">
        <v>34232</v>
      </c>
    </row>
    <row r="26" spans="1:7" ht="12.75">
      <c r="A26" s="264"/>
      <c r="B26" s="267"/>
      <c r="C26" s="267"/>
      <c r="D26" s="267"/>
      <c r="E26" s="267"/>
      <c r="F26" s="420"/>
      <c r="G26" s="266"/>
    </row>
    <row r="27" spans="1:7" s="270" customFormat="1" ht="13.5" thickBot="1">
      <c r="A27" s="268" t="s">
        <v>33</v>
      </c>
      <c r="B27" s="269">
        <v>44708964</v>
      </c>
      <c r="C27" s="424">
        <v>45200737</v>
      </c>
      <c r="D27" s="269">
        <v>22100466</v>
      </c>
      <c r="E27" s="425">
        <v>22339962</v>
      </c>
      <c r="F27" s="421">
        <v>22608498</v>
      </c>
      <c r="G27" s="426">
        <v>22860775</v>
      </c>
    </row>
    <row r="28" spans="1:6" ht="12.75">
      <c r="A28" s="271" t="s">
        <v>159</v>
      </c>
      <c r="B28" s="271"/>
      <c r="C28" s="271"/>
      <c r="D28" s="271"/>
      <c r="E28" s="271"/>
      <c r="F28" s="272"/>
    </row>
    <row r="29" spans="2:7" ht="12.75">
      <c r="B29" s="418"/>
      <c r="C29" s="418"/>
      <c r="D29" s="418"/>
      <c r="E29" s="418"/>
      <c r="F29" s="418"/>
      <c r="G29" s="418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</sheetData>
  <mergeCells count="5">
    <mergeCell ref="A1:G1"/>
    <mergeCell ref="F5:G5"/>
    <mergeCell ref="A3:G3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9"/>
  <sheetViews>
    <sheetView showGridLines="0" zoomScale="75" zoomScaleNormal="75" workbookViewId="0" topLeftCell="A1">
      <selection activeCell="D21" sqref="D21"/>
    </sheetView>
  </sheetViews>
  <sheetFormatPr defaultColWidth="12.57421875" defaultRowHeight="12.75"/>
  <cols>
    <col min="1" max="1" width="28.00390625" style="6" customWidth="1"/>
    <col min="2" max="4" width="15.140625" style="6" customWidth="1"/>
    <col min="5" max="5" width="19.28125" style="6" customWidth="1"/>
    <col min="6" max="16384" width="19.140625" style="6" customWidth="1"/>
  </cols>
  <sheetData>
    <row r="1" spans="1:5" ht="18">
      <c r="A1" s="519" t="s">
        <v>158</v>
      </c>
      <c r="B1" s="519"/>
      <c r="C1" s="519"/>
      <c r="D1" s="519"/>
      <c r="E1" s="519"/>
    </row>
    <row r="2" spans="1:5" ht="18">
      <c r="A2" s="579" t="s">
        <v>347</v>
      </c>
      <c r="B2" s="78"/>
      <c r="C2" s="78"/>
      <c r="D2" s="78"/>
      <c r="E2"/>
    </row>
    <row r="3" spans="1:5" s="232" customFormat="1" ht="15">
      <c r="A3" s="574" t="s">
        <v>341</v>
      </c>
      <c r="B3" s="574"/>
      <c r="C3" s="574"/>
      <c r="D3" s="574"/>
      <c r="E3" s="574"/>
    </row>
    <row r="4" spans="1:5" s="232" customFormat="1" ht="15">
      <c r="A4" s="574" t="s">
        <v>105</v>
      </c>
      <c r="B4" s="574"/>
      <c r="C4" s="574"/>
      <c r="D4" s="574"/>
      <c r="E4" s="574"/>
    </row>
    <row r="5" ht="13.5" thickBot="1"/>
    <row r="6" spans="1:5" ht="12.75">
      <c r="A6" s="203"/>
      <c r="B6" s="204"/>
      <c r="C6" s="450" t="s">
        <v>307</v>
      </c>
      <c r="D6" s="572" t="s">
        <v>149</v>
      </c>
      <c r="E6" s="573"/>
    </row>
    <row r="7" spans="1:10" ht="12.75">
      <c r="A7" s="68" t="s">
        <v>1</v>
      </c>
      <c r="B7" s="69" t="s">
        <v>3</v>
      </c>
      <c r="C7" s="69" t="s">
        <v>3</v>
      </c>
      <c r="D7" s="69" t="s">
        <v>100</v>
      </c>
      <c r="E7" s="70" t="s">
        <v>202</v>
      </c>
      <c r="F7"/>
      <c r="G7"/>
      <c r="H7"/>
      <c r="I7"/>
      <c r="J7"/>
    </row>
    <row r="8" spans="1:10" ht="13.5" thickBot="1">
      <c r="A8" s="108"/>
      <c r="B8" s="109"/>
      <c r="C8" s="109"/>
      <c r="D8" s="109"/>
      <c r="E8" s="110"/>
      <c r="F8"/>
      <c r="G8"/>
      <c r="H8"/>
      <c r="I8"/>
      <c r="J8"/>
    </row>
    <row r="9" spans="1:10" ht="12.75">
      <c r="A9" s="88">
        <v>1999</v>
      </c>
      <c r="B9" s="243">
        <v>118538</v>
      </c>
      <c r="C9" s="243">
        <v>28094</v>
      </c>
      <c r="D9" s="243">
        <v>8639</v>
      </c>
      <c r="E9" s="243">
        <v>1982</v>
      </c>
      <c r="F9"/>
      <c r="G9"/>
      <c r="H9"/>
      <c r="I9"/>
      <c r="J9"/>
    </row>
    <row r="10" spans="1:10" ht="12.75">
      <c r="A10" s="88">
        <v>2000</v>
      </c>
      <c r="B10" s="243">
        <v>292120</v>
      </c>
      <c r="C10" s="243">
        <v>38164</v>
      </c>
      <c r="D10" s="243">
        <v>17827</v>
      </c>
      <c r="E10" s="243">
        <v>3031</v>
      </c>
      <c r="F10"/>
      <c r="G10"/>
      <c r="H10"/>
      <c r="I10"/>
      <c r="J10"/>
    </row>
    <row r="11" spans="1:10" ht="12.75">
      <c r="A11" s="88">
        <v>2001</v>
      </c>
      <c r="B11" s="243">
        <v>298676</v>
      </c>
      <c r="C11" s="243">
        <v>47140</v>
      </c>
      <c r="D11" s="243">
        <v>30276</v>
      </c>
      <c r="E11" s="243">
        <v>6017</v>
      </c>
      <c r="F11"/>
      <c r="G11"/>
      <c r="H11"/>
      <c r="I11"/>
      <c r="J11"/>
    </row>
    <row r="12" spans="1:10" ht="12.75">
      <c r="A12" s="88">
        <v>2002</v>
      </c>
      <c r="B12" s="243">
        <v>318143</v>
      </c>
      <c r="C12" s="243">
        <v>53221</v>
      </c>
      <c r="D12" s="243">
        <v>32260</v>
      </c>
      <c r="E12" s="243">
        <v>8530</v>
      </c>
      <c r="F12"/>
      <c r="G12"/>
      <c r="H12"/>
      <c r="I12"/>
      <c r="J12"/>
    </row>
    <row r="13" spans="1:10" ht="12.75">
      <c r="A13" s="88">
        <v>2003</v>
      </c>
      <c r="B13" s="243">
        <v>284463</v>
      </c>
      <c r="C13" s="243">
        <v>28533</v>
      </c>
      <c r="D13" s="243">
        <v>26482</v>
      </c>
      <c r="E13" s="243">
        <v>6414</v>
      </c>
      <c r="F13"/>
      <c r="G13"/>
      <c r="H13"/>
      <c r="I13"/>
      <c r="J13"/>
    </row>
    <row r="14" spans="1:10" ht="12.75">
      <c r="A14" s="88">
        <v>2004</v>
      </c>
      <c r="B14" s="243">
        <v>499682</v>
      </c>
      <c r="C14" s="243">
        <v>75537</v>
      </c>
      <c r="D14" s="243">
        <v>41708</v>
      </c>
      <c r="E14" s="243">
        <v>11298</v>
      </c>
      <c r="F14"/>
      <c r="G14"/>
      <c r="H14"/>
      <c r="I14"/>
      <c r="J14"/>
    </row>
    <row r="15" spans="1:6" ht="12.75">
      <c r="A15" s="88">
        <v>2005</v>
      </c>
      <c r="B15" s="243">
        <v>995691</v>
      </c>
      <c r="C15" s="243">
        <v>134661</v>
      </c>
      <c r="D15" s="243">
        <v>57916</v>
      </c>
      <c r="E15" s="243">
        <v>12738</v>
      </c>
      <c r="F15" s="238"/>
    </row>
    <row r="16" spans="1:6" ht="12.75">
      <c r="A16" s="466">
        <v>2006</v>
      </c>
      <c r="B16" s="463">
        <v>830877</v>
      </c>
      <c r="C16" s="463">
        <v>105761</v>
      </c>
      <c r="D16" s="463">
        <v>48536</v>
      </c>
      <c r="E16" s="243"/>
      <c r="F16" s="238"/>
    </row>
    <row r="17" spans="1:6" ht="13.5" thickBot="1">
      <c r="A17" s="467">
        <v>2007</v>
      </c>
      <c r="B17" s="449">
        <v>303705</v>
      </c>
      <c r="C17" s="449">
        <v>39853</v>
      </c>
      <c r="D17" s="449">
        <v>20890</v>
      </c>
      <c r="E17" s="244"/>
      <c r="F17" s="238"/>
    </row>
    <row r="18" spans="1:6" s="14" customFormat="1" ht="12.75">
      <c r="A18" s="10" t="s">
        <v>327</v>
      </c>
      <c r="B18" s="10"/>
      <c r="C18" s="10"/>
      <c r="D18" s="16"/>
      <c r="F18" s="215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</sheetData>
  <mergeCells count="4">
    <mergeCell ref="A1:E1"/>
    <mergeCell ref="D6:E6"/>
    <mergeCell ref="A3:E3"/>
    <mergeCell ref="A4:E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5"/>
  <sheetViews>
    <sheetView showGridLines="0" zoomScale="75" zoomScaleNormal="75" workbookViewId="0" topLeftCell="A3">
      <selection activeCell="E26" sqref="E26"/>
    </sheetView>
  </sheetViews>
  <sheetFormatPr defaultColWidth="12.57421875" defaultRowHeight="12.75"/>
  <cols>
    <col min="1" max="8" width="15.7109375" style="5" customWidth="1"/>
    <col min="9" max="16384" width="19.140625" style="5" customWidth="1"/>
  </cols>
  <sheetData>
    <row r="1" spans="1:7" ht="18">
      <c r="A1" s="519" t="s">
        <v>158</v>
      </c>
      <c r="B1" s="519"/>
      <c r="C1" s="519"/>
      <c r="D1" s="519"/>
      <c r="E1" s="519"/>
      <c r="F1" s="519"/>
      <c r="G1" s="519"/>
    </row>
    <row r="2" spans="1:7" ht="12.75">
      <c r="A2" s="579" t="s">
        <v>347</v>
      </c>
      <c r="B2" s="26"/>
      <c r="C2" s="26"/>
      <c r="D2" s="26"/>
      <c r="E2" s="26"/>
      <c r="F2" s="26"/>
      <c r="G2" s="26"/>
    </row>
    <row r="3" spans="1:7" s="237" customFormat="1" ht="15">
      <c r="A3" s="577" t="s">
        <v>281</v>
      </c>
      <c r="B3" s="577"/>
      <c r="C3" s="577"/>
      <c r="D3" s="577"/>
      <c r="E3" s="577"/>
      <c r="F3" s="577"/>
      <c r="G3" s="577"/>
    </row>
    <row r="4" spans="1:7" s="237" customFormat="1" ht="15">
      <c r="A4" s="577" t="s">
        <v>105</v>
      </c>
      <c r="B4" s="577"/>
      <c r="C4" s="577"/>
      <c r="D4" s="577"/>
      <c r="E4" s="577"/>
      <c r="F4" s="577"/>
      <c r="G4" s="577"/>
    </row>
    <row r="5" ht="13.5" thickBot="1"/>
    <row r="6" spans="1:7" ht="12.75">
      <c r="A6" s="205"/>
      <c r="B6" s="206"/>
      <c r="C6" s="572" t="s">
        <v>307</v>
      </c>
      <c r="D6" s="572"/>
      <c r="E6" s="572"/>
      <c r="F6" s="575" t="s">
        <v>148</v>
      </c>
      <c r="G6" s="576"/>
    </row>
    <row r="7" spans="1:7" ht="12.75">
      <c r="A7" s="71" t="s">
        <v>1</v>
      </c>
      <c r="B7" s="72" t="s">
        <v>3</v>
      </c>
      <c r="C7" s="73"/>
      <c r="D7" s="72" t="s">
        <v>92</v>
      </c>
      <c r="E7" s="73"/>
      <c r="F7" s="73"/>
      <c r="G7" s="74"/>
    </row>
    <row r="8" spans="1:7" ht="12.75">
      <c r="A8" s="75"/>
      <c r="B8" s="72"/>
      <c r="C8" s="72" t="s">
        <v>3</v>
      </c>
      <c r="D8" s="72" t="s">
        <v>226</v>
      </c>
      <c r="E8" s="72" t="s">
        <v>38</v>
      </c>
      <c r="F8" s="72" t="s">
        <v>200</v>
      </c>
      <c r="G8" s="76" t="s">
        <v>201</v>
      </c>
    </row>
    <row r="9" spans="1:7" ht="13.5" thickBot="1">
      <c r="A9" s="103"/>
      <c r="B9" s="104"/>
      <c r="C9" s="105"/>
      <c r="D9" s="104" t="s">
        <v>93</v>
      </c>
      <c r="E9" s="105"/>
      <c r="F9" s="104"/>
      <c r="G9" s="106"/>
    </row>
    <row r="10" spans="1:8" ht="12.75">
      <c r="A10" s="461">
        <v>1997</v>
      </c>
      <c r="B10" s="243">
        <v>676644</v>
      </c>
      <c r="C10" s="243">
        <v>44575</v>
      </c>
      <c r="D10" s="243">
        <v>38833</v>
      </c>
      <c r="E10" s="243">
        <v>5742</v>
      </c>
      <c r="F10" s="243">
        <v>226142</v>
      </c>
      <c r="G10" s="243">
        <v>31300</v>
      </c>
      <c r="H10" s="451"/>
    </row>
    <row r="11" spans="1:7" ht="12.75">
      <c r="A11" s="461">
        <v>1998</v>
      </c>
      <c r="B11" s="243">
        <v>752882</v>
      </c>
      <c r="C11" s="243">
        <v>47073</v>
      </c>
      <c r="D11" s="243">
        <v>41340</v>
      </c>
      <c r="E11" s="243">
        <v>5733</v>
      </c>
      <c r="F11" s="243">
        <v>241029</v>
      </c>
      <c r="G11" s="243">
        <v>33413</v>
      </c>
    </row>
    <row r="12" spans="1:7" ht="12.75">
      <c r="A12" s="461">
        <v>1999</v>
      </c>
      <c r="B12" s="243">
        <v>867772</v>
      </c>
      <c r="C12" s="243">
        <v>47152</v>
      </c>
      <c r="D12" s="243">
        <v>41589</v>
      </c>
      <c r="E12" s="243">
        <v>5563</v>
      </c>
      <c r="F12" s="243">
        <v>265054</v>
      </c>
      <c r="G12" s="243">
        <v>35908</v>
      </c>
    </row>
    <row r="13" spans="1:7" ht="12.75">
      <c r="A13" s="461">
        <v>2000</v>
      </c>
      <c r="B13" s="243">
        <v>935274</v>
      </c>
      <c r="C13" s="243">
        <v>44055</v>
      </c>
      <c r="D13" s="243">
        <v>38841</v>
      </c>
      <c r="E13" s="243">
        <v>5214</v>
      </c>
      <c r="F13" s="243">
        <v>273760</v>
      </c>
      <c r="G13" s="243">
        <v>35891</v>
      </c>
    </row>
    <row r="14" spans="1:7" ht="12.75">
      <c r="A14" s="461">
        <v>2001</v>
      </c>
      <c r="B14" s="243">
        <v>958493</v>
      </c>
      <c r="C14" s="243">
        <v>41084</v>
      </c>
      <c r="D14" s="243">
        <v>36275</v>
      </c>
      <c r="E14" s="243">
        <v>4809</v>
      </c>
      <c r="F14" s="243">
        <v>268537</v>
      </c>
      <c r="G14" s="243">
        <v>35949</v>
      </c>
    </row>
    <row r="15" spans="1:7" ht="12.75">
      <c r="A15" s="461">
        <v>2002</v>
      </c>
      <c r="B15" s="243">
        <v>948896</v>
      </c>
      <c r="C15" s="243">
        <v>38769</v>
      </c>
      <c r="D15" s="243">
        <v>34154</v>
      </c>
      <c r="E15" s="243">
        <v>4615</v>
      </c>
      <c r="F15" s="243">
        <v>253204</v>
      </c>
      <c r="G15" s="243">
        <v>35013</v>
      </c>
    </row>
    <row r="16" spans="1:7" ht="12.75">
      <c r="A16" s="102">
        <v>2003</v>
      </c>
      <c r="B16" s="243">
        <v>899737</v>
      </c>
      <c r="C16" s="243">
        <v>33911</v>
      </c>
      <c r="D16" s="243">
        <v>30031</v>
      </c>
      <c r="E16" s="243">
        <v>3880</v>
      </c>
      <c r="F16" s="243">
        <v>234851</v>
      </c>
      <c r="G16" s="243">
        <v>32893</v>
      </c>
    </row>
    <row r="17" spans="1:7" ht="12.75">
      <c r="A17" s="102">
        <v>2004</v>
      </c>
      <c r="B17" s="243">
        <v>871724</v>
      </c>
      <c r="C17" s="243">
        <v>35024</v>
      </c>
      <c r="D17" s="243">
        <v>30916</v>
      </c>
      <c r="E17" s="243">
        <v>4108</v>
      </c>
      <c r="F17" s="243">
        <v>244740</v>
      </c>
      <c r="G17" s="243">
        <v>36861</v>
      </c>
    </row>
    <row r="18" spans="1:7" ht="12.75">
      <c r="A18" s="102">
        <v>2005</v>
      </c>
      <c r="B18" s="243">
        <v>890872</v>
      </c>
      <c r="C18" s="243">
        <v>34265</v>
      </c>
      <c r="D18" s="243">
        <v>30578</v>
      </c>
      <c r="E18" s="243">
        <v>3687</v>
      </c>
      <c r="F18" s="243">
        <v>242336</v>
      </c>
      <c r="G18" s="243">
        <v>36350</v>
      </c>
    </row>
    <row r="19" spans="1:7" ht="12.75">
      <c r="A19" s="102">
        <v>2006</v>
      </c>
      <c r="B19" s="243">
        <v>934743</v>
      </c>
      <c r="C19" s="243">
        <v>34215</v>
      </c>
      <c r="D19" s="243">
        <v>30649</v>
      </c>
      <c r="E19" s="243">
        <v>3566</v>
      </c>
      <c r="F19" s="243">
        <v>242542</v>
      </c>
      <c r="G19" s="243">
        <v>35457</v>
      </c>
    </row>
    <row r="20" spans="1:7" ht="13.5" thickBot="1">
      <c r="A20" s="107">
        <v>2007</v>
      </c>
      <c r="B20" s="244">
        <v>934351</v>
      </c>
      <c r="C20" s="244">
        <v>34991</v>
      </c>
      <c r="D20" s="244">
        <v>31361</v>
      </c>
      <c r="E20" s="244">
        <v>3630</v>
      </c>
      <c r="F20" s="244">
        <v>239566</v>
      </c>
      <c r="G20" s="244">
        <v>35651</v>
      </c>
    </row>
    <row r="21" spans="1:8" s="14" customFormat="1" ht="12.75">
      <c r="A21" s="10" t="s">
        <v>327</v>
      </c>
      <c r="B21" s="10"/>
      <c r="C21" s="10"/>
      <c r="D21" s="10"/>
      <c r="E21" s="10"/>
      <c r="F21" s="16"/>
      <c r="H21" s="215"/>
    </row>
    <row r="22" ht="12.75">
      <c r="A22" s="468" t="s">
        <v>342</v>
      </c>
    </row>
    <row r="24" ht="12.75">
      <c r="D24" s="234"/>
    </row>
    <row r="25" ht="12.75">
      <c r="D25" s="235"/>
    </row>
    <row r="26" ht="12.75">
      <c r="D26" s="234"/>
    </row>
    <row r="27" ht="12.75">
      <c r="D27" s="236"/>
    </row>
    <row r="28" ht="12.75">
      <c r="D28" s="236"/>
    </row>
    <row r="29" ht="12.75">
      <c r="D29" s="236"/>
    </row>
    <row r="30" ht="12.75">
      <c r="D30" s="236"/>
    </row>
    <row r="31" ht="12.75">
      <c r="D31" s="236"/>
    </row>
    <row r="32" ht="12.75">
      <c r="D32" s="236"/>
    </row>
    <row r="33" ht="12.75">
      <c r="D33" s="234"/>
    </row>
    <row r="34" ht="12.75">
      <c r="D34" s="236"/>
    </row>
    <row r="35" ht="12.75">
      <c r="D35" s="236"/>
    </row>
  </sheetData>
  <mergeCells count="5">
    <mergeCell ref="C6:E6"/>
    <mergeCell ref="F6:G6"/>
    <mergeCell ref="A1:G1"/>
    <mergeCell ref="A3:G3"/>
    <mergeCell ref="A4:G4"/>
  </mergeCells>
  <hyperlinks>
    <hyperlink ref="A22" r:id="rId1" display="http://www.mtas.es/estadisticas/eat/welcome.htm"/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V47"/>
  <sheetViews>
    <sheetView showGridLines="0" zoomScale="75" zoomScaleNormal="75" workbookViewId="0" topLeftCell="A1">
      <selection activeCell="C28" sqref="C28"/>
    </sheetView>
  </sheetViews>
  <sheetFormatPr defaultColWidth="11.421875" defaultRowHeight="12.75"/>
  <cols>
    <col min="1" max="1" width="23.7109375" style="274" customWidth="1"/>
    <col min="2" max="8" width="12.7109375" style="274" customWidth="1"/>
    <col min="9" max="9" width="15.57421875" style="274" bestFit="1" customWidth="1"/>
    <col min="10" max="10" width="12.421875" style="274" customWidth="1"/>
    <col min="11" max="16384" width="11.421875" style="274" customWidth="1"/>
  </cols>
  <sheetData>
    <row r="1" spans="1:10" ht="18">
      <c r="A1" s="497" t="s">
        <v>158</v>
      </c>
      <c r="B1" s="497"/>
      <c r="C1" s="497"/>
      <c r="D1" s="497"/>
      <c r="E1" s="497"/>
      <c r="F1" s="497"/>
      <c r="G1" s="497"/>
      <c r="H1" s="497"/>
      <c r="I1" s="497"/>
      <c r="J1" s="273"/>
    </row>
    <row r="2" spans="1:9" ht="12.75">
      <c r="A2" s="580" t="s">
        <v>347</v>
      </c>
      <c r="B2" s="275"/>
      <c r="C2" s="275"/>
      <c r="D2" s="275"/>
      <c r="E2" s="275"/>
      <c r="F2" s="275"/>
      <c r="G2" s="275"/>
      <c r="H2" s="275"/>
      <c r="I2" s="275"/>
    </row>
    <row r="3" spans="1:10" ht="15">
      <c r="A3" s="500" t="s">
        <v>256</v>
      </c>
      <c r="B3" s="500"/>
      <c r="C3" s="500"/>
      <c r="D3" s="500"/>
      <c r="E3" s="500"/>
      <c r="F3" s="500"/>
      <c r="G3" s="500"/>
      <c r="H3" s="500"/>
      <c r="I3" s="500"/>
      <c r="J3" s="276"/>
    </row>
    <row r="4" spans="1:10" ht="15.75" thickBot="1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3.5" thickBot="1">
      <c r="A5" s="277"/>
      <c r="B5" s="278" t="s">
        <v>18</v>
      </c>
      <c r="C5" s="278" t="s">
        <v>19</v>
      </c>
      <c r="D5" s="278" t="s">
        <v>20</v>
      </c>
      <c r="E5" s="278" t="s">
        <v>21</v>
      </c>
      <c r="F5" s="278" t="s">
        <v>22</v>
      </c>
      <c r="G5" s="279">
        <v>2001</v>
      </c>
      <c r="H5" s="278">
        <v>2005</v>
      </c>
      <c r="I5" s="279">
        <v>2006</v>
      </c>
      <c r="J5" s="279">
        <v>2007</v>
      </c>
    </row>
    <row r="6" spans="1:10" ht="12.75">
      <c r="A6" s="277"/>
      <c r="B6" s="280"/>
      <c r="C6" s="281"/>
      <c r="D6" s="281"/>
      <c r="E6" s="281"/>
      <c r="F6" s="281"/>
      <c r="G6" s="282"/>
      <c r="H6" s="283"/>
      <c r="I6" s="284"/>
      <c r="J6" s="427"/>
    </row>
    <row r="7" spans="1:10" ht="12.75">
      <c r="A7" s="285" t="s">
        <v>162</v>
      </c>
      <c r="B7" s="286">
        <v>5357</v>
      </c>
      <c r="C7" s="286">
        <v>9502</v>
      </c>
      <c r="D7" s="286">
        <v>30779</v>
      </c>
      <c r="E7" s="286">
        <v>42684</v>
      </c>
      <c r="F7" s="286">
        <v>56316</v>
      </c>
      <c r="G7" s="286">
        <v>60396</v>
      </c>
      <c r="H7" s="286">
        <v>59925</v>
      </c>
      <c r="I7" s="286">
        <v>57513</v>
      </c>
      <c r="J7" s="286">
        <v>59638</v>
      </c>
    </row>
    <row r="8" spans="1:10" ht="12.75">
      <c r="A8" s="285" t="s">
        <v>150</v>
      </c>
      <c r="B8" s="286">
        <v>922847</v>
      </c>
      <c r="C8" s="286">
        <v>964396</v>
      </c>
      <c r="D8" s="286">
        <v>851140</v>
      </c>
      <c r="E8" s="286">
        <v>756666</v>
      </c>
      <c r="F8" s="286">
        <v>738293</v>
      </c>
      <c r="G8" s="286">
        <v>714260</v>
      </c>
      <c r="H8" s="286">
        <v>712752</v>
      </c>
      <c r="I8" s="286">
        <v>708581</v>
      </c>
      <c r="J8" s="286">
        <v>697081</v>
      </c>
    </row>
    <row r="9" spans="1:10" ht="12.75">
      <c r="A9" s="285" t="s">
        <v>151</v>
      </c>
      <c r="B9" s="286">
        <v>1472892</v>
      </c>
      <c r="C9" s="286">
        <v>1334468</v>
      </c>
      <c r="D9" s="286">
        <v>1098881</v>
      </c>
      <c r="E9" s="286">
        <v>932867</v>
      </c>
      <c r="F9" s="286">
        <v>827118</v>
      </c>
      <c r="G9" s="286">
        <v>796662</v>
      </c>
      <c r="H9" s="286">
        <v>760350</v>
      </c>
      <c r="I9" s="286">
        <v>756468</v>
      </c>
      <c r="J9" s="286">
        <v>766160</v>
      </c>
    </row>
    <row r="10" spans="1:10" ht="12.75">
      <c r="A10" s="285" t="s">
        <v>152</v>
      </c>
      <c r="B10" s="286">
        <v>2306616</v>
      </c>
      <c r="C10" s="286">
        <v>2132502</v>
      </c>
      <c r="D10" s="286">
        <v>1753279</v>
      </c>
      <c r="E10" s="286">
        <v>1513792</v>
      </c>
      <c r="F10" s="286">
        <v>1457282</v>
      </c>
      <c r="G10" s="286">
        <v>1426139</v>
      </c>
      <c r="H10" s="286">
        <v>1359127</v>
      </c>
      <c r="I10" s="286">
        <v>1338088</v>
      </c>
      <c r="J10" s="286">
        <v>1336394</v>
      </c>
    </row>
    <row r="11" spans="1:10" ht="12.75">
      <c r="A11" s="285" t="s">
        <v>165</v>
      </c>
      <c r="B11" s="286">
        <v>4712429</v>
      </c>
      <c r="C11" s="286">
        <v>4406789</v>
      </c>
      <c r="D11" s="286">
        <v>3924517</v>
      </c>
      <c r="E11" s="286">
        <v>3344622</v>
      </c>
      <c r="F11" s="286">
        <v>3187638</v>
      </c>
      <c r="G11" s="286">
        <v>3155455</v>
      </c>
      <c r="H11" s="286">
        <v>3163341</v>
      </c>
      <c r="I11" s="286">
        <v>3147445</v>
      </c>
      <c r="J11" s="286">
        <v>3207931</v>
      </c>
    </row>
    <row r="12" spans="1:10" ht="12.75">
      <c r="A12" s="285" t="s">
        <v>153</v>
      </c>
      <c r="B12" s="286">
        <v>4054930</v>
      </c>
      <c r="C12" s="286">
        <v>4371489</v>
      </c>
      <c r="D12" s="286">
        <v>3721484</v>
      </c>
      <c r="E12" s="286">
        <v>3524103</v>
      </c>
      <c r="F12" s="286">
        <v>3394233</v>
      </c>
      <c r="G12" s="286">
        <v>3498499</v>
      </c>
      <c r="H12" s="286">
        <v>3716869</v>
      </c>
      <c r="I12" s="286">
        <v>3772119</v>
      </c>
      <c r="J12" s="286">
        <v>3792020</v>
      </c>
    </row>
    <row r="13" spans="1:10" ht="12.75">
      <c r="A13" s="285" t="s">
        <v>154</v>
      </c>
      <c r="B13" s="286">
        <v>3360742</v>
      </c>
      <c r="C13" s="286">
        <v>3410424</v>
      </c>
      <c r="D13" s="286">
        <v>3783048</v>
      </c>
      <c r="E13" s="286">
        <v>3954716</v>
      </c>
      <c r="F13" s="286">
        <v>4102341</v>
      </c>
      <c r="G13" s="286">
        <v>4673214</v>
      </c>
      <c r="H13" s="286">
        <v>4867406</v>
      </c>
      <c r="I13" s="286">
        <v>4920545</v>
      </c>
      <c r="J13" s="286">
        <v>4963221</v>
      </c>
    </row>
    <row r="14" spans="1:10" ht="12.75">
      <c r="A14" s="285" t="s">
        <v>164</v>
      </c>
      <c r="B14" s="286">
        <v>2657505</v>
      </c>
      <c r="C14" s="286">
        <v>3027992</v>
      </c>
      <c r="D14" s="286">
        <v>3833920</v>
      </c>
      <c r="E14" s="286">
        <v>4292069</v>
      </c>
      <c r="F14" s="286">
        <v>4979662</v>
      </c>
      <c r="G14" s="286">
        <v>5839977</v>
      </c>
      <c r="H14" s="286">
        <v>6583993</v>
      </c>
      <c r="I14" s="286">
        <v>6786025</v>
      </c>
      <c r="J14" s="286">
        <v>7005876</v>
      </c>
    </row>
    <row r="15" spans="1:10" ht="12.75">
      <c r="A15" s="285" t="s">
        <v>155</v>
      </c>
      <c r="B15" s="286">
        <v>1884194</v>
      </c>
      <c r="C15" s="286">
        <v>2442326</v>
      </c>
      <c r="D15" s="286">
        <v>2469556</v>
      </c>
      <c r="E15" s="286">
        <v>3521466</v>
      </c>
      <c r="F15" s="286">
        <v>3773817</v>
      </c>
      <c r="G15" s="286">
        <v>4231284</v>
      </c>
      <c r="H15" s="286">
        <v>5147839</v>
      </c>
      <c r="I15" s="286">
        <v>5312064</v>
      </c>
      <c r="J15" s="286">
        <v>5444955</v>
      </c>
    </row>
    <row r="16" spans="1:10" ht="12.75">
      <c r="A16" s="285" t="s">
        <v>156</v>
      </c>
      <c r="B16" s="286">
        <v>3332672</v>
      </c>
      <c r="C16" s="286">
        <v>4160188</v>
      </c>
      <c r="D16" s="286">
        <v>6396468</v>
      </c>
      <c r="E16" s="286">
        <v>8420510</v>
      </c>
      <c r="F16" s="286">
        <v>9542029</v>
      </c>
      <c r="G16" s="286">
        <v>9446485</v>
      </c>
      <c r="H16" s="286">
        <v>10282131</v>
      </c>
      <c r="I16" s="286">
        <v>10456384</v>
      </c>
      <c r="J16" s="286">
        <v>10487449</v>
      </c>
    </row>
    <row r="17" spans="1:11" ht="12.75">
      <c r="A17" s="285" t="s">
        <v>163</v>
      </c>
      <c r="B17" s="286">
        <v>3407689</v>
      </c>
      <c r="C17" s="286">
        <v>4332860</v>
      </c>
      <c r="D17" s="286">
        <v>6092975</v>
      </c>
      <c r="E17" s="286">
        <v>7442765</v>
      </c>
      <c r="F17" s="286">
        <v>7405143</v>
      </c>
      <c r="G17" s="286">
        <v>7005000</v>
      </c>
      <c r="H17" s="286">
        <v>7454797</v>
      </c>
      <c r="I17" s="286">
        <v>7453732</v>
      </c>
      <c r="J17" s="286">
        <v>7440012</v>
      </c>
      <c r="K17" s="428"/>
    </row>
    <row r="18" spans="1:10" ht="12.75">
      <c r="A18" s="285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3.5" thickBot="1">
      <c r="A19" s="287" t="s">
        <v>33</v>
      </c>
      <c r="B19" s="288">
        <v>28117873</v>
      </c>
      <c r="C19" s="288">
        <v>30582936</v>
      </c>
      <c r="D19" s="288">
        <v>33956047</v>
      </c>
      <c r="E19" s="288">
        <v>37746260</v>
      </c>
      <c r="F19" s="288">
        <v>39463872</v>
      </c>
      <c r="G19" s="288">
        <v>40847371</v>
      </c>
      <c r="H19" s="288">
        <v>44108530</v>
      </c>
      <c r="I19" s="288">
        <v>44708964</v>
      </c>
      <c r="J19" s="429">
        <v>45200737</v>
      </c>
    </row>
    <row r="20" spans="1:10" ht="12.75">
      <c r="A20" s="289" t="s">
        <v>168</v>
      </c>
      <c r="B20" s="290"/>
      <c r="C20" s="290"/>
      <c r="D20" s="290"/>
      <c r="E20" s="290"/>
      <c r="F20" s="290"/>
      <c r="G20" s="290"/>
      <c r="H20" s="290"/>
      <c r="I20" s="290"/>
      <c r="J20" s="304"/>
    </row>
    <row r="21" spans="3:5" ht="12.75">
      <c r="C21" s="291"/>
      <c r="E21" s="291"/>
    </row>
    <row r="22" spans="1:22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19" ht="12.75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/>
      <c r="S29"/>
    </row>
    <row r="30" spans="1:19" ht="12.75">
      <c r="A30" s="498"/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/>
      <c r="Q30"/>
      <c r="R30"/>
      <c r="S30"/>
    </row>
    <row r="31" spans="1:19" ht="12.75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9"/>
      <c r="Q31" s="499"/>
      <c r="R31" s="499"/>
      <c r="S31" s="416"/>
    </row>
    <row r="32" spans="1:19" ht="12.75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/>
      <c r="Q32"/>
      <c r="R32"/>
      <c r="S32"/>
    </row>
    <row r="33" spans="1:4" ht="12.75">
      <c r="A33" s="213"/>
      <c r="B33" s="213"/>
      <c r="C33" s="213"/>
      <c r="D33" s="213"/>
    </row>
    <row r="34" spans="1:4" ht="12.75">
      <c r="A34" s="213"/>
      <c r="B34" s="213"/>
      <c r="C34" s="213"/>
      <c r="D34" s="213"/>
    </row>
    <row r="35" spans="1:4" ht="12.75">
      <c r="A35" s="213"/>
      <c r="B35" s="213"/>
      <c r="C35" s="213"/>
      <c r="D35" s="213"/>
    </row>
    <row r="36" spans="1:4" ht="12.75">
      <c r="A36" s="213"/>
      <c r="B36" s="213"/>
      <c r="C36" s="213"/>
      <c r="D36" s="213"/>
    </row>
    <row r="37" spans="1:4" ht="12.75">
      <c r="A37" s="213"/>
      <c r="B37" s="213"/>
      <c r="C37" s="213"/>
      <c r="D37" s="213"/>
    </row>
    <row r="38" spans="1:4" ht="12.75">
      <c r="A38" s="213"/>
      <c r="B38" s="213"/>
      <c r="C38" s="213"/>
      <c r="D38" s="213"/>
    </row>
    <row r="39" spans="1:4" ht="12.75">
      <c r="A39" s="213"/>
      <c r="B39" s="213"/>
      <c r="C39" s="213"/>
      <c r="D39" s="213"/>
    </row>
    <row r="40" spans="1:4" ht="12.75">
      <c r="A40" s="213"/>
      <c r="B40" s="213"/>
      <c r="C40" s="213"/>
      <c r="D40" s="213"/>
    </row>
    <row r="41" spans="1:4" ht="12.75">
      <c r="A41" s="213"/>
      <c r="B41" s="213"/>
      <c r="C41" s="213"/>
      <c r="D41" s="213"/>
    </row>
    <row r="42" spans="1:4" ht="12.75">
      <c r="A42" s="213"/>
      <c r="B42" s="213"/>
      <c r="C42" s="213"/>
      <c r="D42" s="213"/>
    </row>
    <row r="43" spans="1:4" ht="12.75">
      <c r="A43" s="213"/>
      <c r="B43" s="213"/>
      <c r="C43" s="213"/>
      <c r="D43" s="213"/>
    </row>
    <row r="44" spans="1:4" ht="12.75">
      <c r="A44" s="213"/>
      <c r="B44" s="213"/>
      <c r="C44" s="213"/>
      <c r="D44" s="213"/>
    </row>
    <row r="45" spans="1:4" ht="12.75">
      <c r="A45" s="213"/>
      <c r="B45" s="213"/>
      <c r="C45" s="213"/>
      <c r="D45" s="213"/>
    </row>
    <row r="46" spans="1:4" ht="12.75">
      <c r="A46" s="213"/>
      <c r="B46" s="213"/>
      <c r="C46" s="213"/>
      <c r="D46" s="213"/>
    </row>
    <row r="47" spans="1:4" ht="12.75">
      <c r="A47" s="213"/>
      <c r="B47" s="213"/>
      <c r="C47" s="213"/>
      <c r="D47" s="213"/>
    </row>
  </sheetData>
  <mergeCells count="7">
    <mergeCell ref="A1:I1"/>
    <mergeCell ref="A30:O30"/>
    <mergeCell ref="A31:O31"/>
    <mergeCell ref="A32:O32"/>
    <mergeCell ref="A29:Q29"/>
    <mergeCell ref="P31:R31"/>
    <mergeCell ref="A3:I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57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B59"/>
  <sheetViews>
    <sheetView showGridLines="0" zoomScale="75" zoomScaleNormal="75" workbookViewId="0" topLeftCell="A1">
      <selection activeCell="A3" sqref="A3:H3"/>
    </sheetView>
  </sheetViews>
  <sheetFormatPr defaultColWidth="11.421875" defaultRowHeight="12.75"/>
  <cols>
    <col min="1" max="1" width="28.140625" style="274" customWidth="1"/>
    <col min="2" max="2" width="13.7109375" style="274" customWidth="1"/>
    <col min="3" max="3" width="13.8515625" style="274" customWidth="1"/>
    <col min="4" max="4" width="13.7109375" style="274" customWidth="1"/>
    <col min="5" max="5" width="14.140625" style="274" customWidth="1"/>
    <col min="6" max="6" width="13.421875" style="274" customWidth="1"/>
    <col min="7" max="7" width="13.28125" style="274" customWidth="1"/>
    <col min="8" max="8" width="11.7109375" style="274" customWidth="1"/>
    <col min="9" max="9" width="10.00390625" style="274" customWidth="1"/>
    <col min="10" max="10" width="12.7109375" style="274" customWidth="1"/>
    <col min="11" max="11" width="17.28125" style="274" customWidth="1"/>
    <col min="12" max="16384" width="11.421875" style="274" customWidth="1"/>
  </cols>
  <sheetData>
    <row r="1" spans="1:11" ht="18">
      <c r="A1" s="497" t="s">
        <v>158</v>
      </c>
      <c r="B1" s="497"/>
      <c r="C1" s="497"/>
      <c r="D1" s="497"/>
      <c r="E1" s="497"/>
      <c r="F1" s="497"/>
      <c r="G1" s="497"/>
      <c r="H1" s="497"/>
      <c r="I1" s="273"/>
      <c r="J1" s="273"/>
      <c r="K1" s="273"/>
    </row>
    <row r="2" spans="1:10" ht="12.75">
      <c r="A2" s="580" t="s">
        <v>347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5">
      <c r="A3" s="494" t="s">
        <v>254</v>
      </c>
      <c r="B3" s="494"/>
      <c r="C3" s="494"/>
      <c r="D3" s="494"/>
      <c r="E3" s="494"/>
      <c r="F3" s="494"/>
      <c r="G3" s="494"/>
      <c r="H3" s="494"/>
      <c r="I3" s="258"/>
      <c r="J3" s="258"/>
    </row>
    <row r="4" spans="1:10" ht="13.5" thickBot="1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2" ht="15.75" customHeight="1" thickBot="1">
      <c r="A5" s="293"/>
      <c r="B5" s="294" t="s">
        <v>22</v>
      </c>
      <c r="C5" s="295">
        <v>2001</v>
      </c>
      <c r="D5" s="295">
        <v>2002</v>
      </c>
      <c r="E5" s="295">
        <v>2003</v>
      </c>
      <c r="F5" s="295">
        <v>2004</v>
      </c>
      <c r="G5" s="295">
        <v>2005</v>
      </c>
      <c r="H5" s="295">
        <v>2006</v>
      </c>
      <c r="I5" s="295">
        <v>2007</v>
      </c>
      <c r="J5" s="296"/>
      <c r="K5" s="297"/>
      <c r="L5" s="297"/>
    </row>
    <row r="6" spans="1:12" ht="15.75" customHeight="1">
      <c r="A6" s="298"/>
      <c r="B6" s="299"/>
      <c r="C6" s="296"/>
      <c r="D6" s="279"/>
      <c r="E6" s="279"/>
      <c r="F6" s="278"/>
      <c r="G6" s="278"/>
      <c r="H6" s="300"/>
      <c r="I6" s="279"/>
      <c r="J6" s="296"/>
      <c r="K6" s="297"/>
      <c r="L6" s="172"/>
    </row>
    <row r="7" spans="1:28" ht="12.75">
      <c r="A7" s="285" t="s">
        <v>166</v>
      </c>
      <c r="B7" s="286">
        <v>927</v>
      </c>
      <c r="C7" s="286">
        <v>981</v>
      </c>
      <c r="D7" s="286">
        <v>935</v>
      </c>
      <c r="E7" s="286">
        <v>945</v>
      </c>
      <c r="F7" s="286">
        <v>961</v>
      </c>
      <c r="G7" s="286">
        <v>988</v>
      </c>
      <c r="H7" s="286">
        <v>973</v>
      </c>
      <c r="I7" s="286">
        <v>996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85" t="s">
        <v>23</v>
      </c>
      <c r="B8" s="286">
        <v>2882</v>
      </c>
      <c r="C8" s="286">
        <v>2848</v>
      </c>
      <c r="D8" s="286">
        <v>2888</v>
      </c>
      <c r="E8" s="286">
        <v>2882</v>
      </c>
      <c r="F8" s="286">
        <v>2867</v>
      </c>
      <c r="G8" s="286">
        <v>2842</v>
      </c>
      <c r="H8" s="286">
        <v>2855</v>
      </c>
      <c r="I8" s="286">
        <v>2804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85" t="s">
        <v>24</v>
      </c>
      <c r="B9" s="286">
        <v>1155</v>
      </c>
      <c r="C9" s="286">
        <v>1122</v>
      </c>
      <c r="D9" s="286">
        <v>1116</v>
      </c>
      <c r="E9" s="286">
        <v>1096</v>
      </c>
      <c r="F9" s="286">
        <v>1093</v>
      </c>
      <c r="G9" s="286">
        <v>1070</v>
      </c>
      <c r="H9" s="286">
        <v>1065</v>
      </c>
      <c r="I9" s="286">
        <v>1078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85" t="s">
        <v>25</v>
      </c>
      <c r="B10" s="286">
        <v>1021</v>
      </c>
      <c r="C10" s="286">
        <v>993</v>
      </c>
      <c r="D10" s="286">
        <v>980</v>
      </c>
      <c r="E10" s="286">
        <v>985</v>
      </c>
      <c r="F10" s="286">
        <v>968</v>
      </c>
      <c r="G10" s="286">
        <v>956</v>
      </c>
      <c r="H10" s="286">
        <v>943</v>
      </c>
      <c r="I10" s="286">
        <v>942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85" t="s">
        <v>237</v>
      </c>
      <c r="B11" s="286">
        <v>1018</v>
      </c>
      <c r="C11" s="286">
        <v>1004</v>
      </c>
      <c r="D11" s="286">
        <v>1007</v>
      </c>
      <c r="E11" s="286">
        <v>996</v>
      </c>
      <c r="F11" s="286">
        <v>1004</v>
      </c>
      <c r="G11" s="286">
        <v>1018</v>
      </c>
      <c r="H11" s="286">
        <v>1016</v>
      </c>
      <c r="I11" s="286">
        <v>1025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85" t="s">
        <v>26</v>
      </c>
      <c r="B12" s="286">
        <v>491</v>
      </c>
      <c r="C12" s="286">
        <v>510</v>
      </c>
      <c r="D12" s="286">
        <v>517</v>
      </c>
      <c r="E12" s="286">
        <v>531</v>
      </c>
      <c r="F12" s="286">
        <v>535</v>
      </c>
      <c r="G12" s="286">
        <v>538</v>
      </c>
      <c r="H12" s="286">
        <v>547</v>
      </c>
      <c r="I12" s="286">
        <v>545</v>
      </c>
      <c r="J12" s="301"/>
      <c r="K12" s="297"/>
      <c r="L12" s="170"/>
    </row>
    <row r="13" spans="1:12" ht="12.75">
      <c r="A13" s="285" t="s">
        <v>27</v>
      </c>
      <c r="B13" s="286">
        <v>298</v>
      </c>
      <c r="C13" s="286">
        <v>334</v>
      </c>
      <c r="D13" s="286">
        <v>337</v>
      </c>
      <c r="E13" s="286">
        <v>339</v>
      </c>
      <c r="F13" s="286">
        <v>342</v>
      </c>
      <c r="G13" s="286">
        <v>344</v>
      </c>
      <c r="H13" s="286">
        <v>348</v>
      </c>
      <c r="I13" s="286">
        <v>350</v>
      </c>
      <c r="J13" s="301"/>
      <c r="K13" s="297"/>
      <c r="L13" s="170"/>
    </row>
    <row r="14" spans="1:12" ht="12.75">
      <c r="A14" s="285" t="s">
        <v>238</v>
      </c>
      <c r="B14" s="286">
        <v>172</v>
      </c>
      <c r="C14" s="286">
        <v>197</v>
      </c>
      <c r="D14" s="286">
        <v>205</v>
      </c>
      <c r="E14" s="286">
        <v>204</v>
      </c>
      <c r="F14" s="286">
        <v>207</v>
      </c>
      <c r="G14" s="286">
        <v>221</v>
      </c>
      <c r="H14" s="286">
        <v>228</v>
      </c>
      <c r="I14" s="286">
        <v>235</v>
      </c>
      <c r="J14" s="292"/>
      <c r="K14" s="297"/>
      <c r="L14" s="170"/>
    </row>
    <row r="15" spans="1:12" ht="12.75">
      <c r="A15" s="285" t="s">
        <v>28</v>
      </c>
      <c r="B15" s="286">
        <v>57</v>
      </c>
      <c r="C15" s="286">
        <v>63</v>
      </c>
      <c r="D15" s="286">
        <v>66</v>
      </c>
      <c r="E15" s="286">
        <v>73</v>
      </c>
      <c r="F15" s="286">
        <v>74</v>
      </c>
      <c r="G15" s="286">
        <v>74</v>
      </c>
      <c r="H15" s="286">
        <v>76</v>
      </c>
      <c r="I15" s="286">
        <v>77</v>
      </c>
      <c r="J15" s="301"/>
      <c r="K15" s="297"/>
      <c r="L15" s="170"/>
    </row>
    <row r="16" spans="1:12" ht="12.75">
      <c r="A16" s="285" t="s">
        <v>29</v>
      </c>
      <c r="B16" s="286">
        <v>50</v>
      </c>
      <c r="C16" s="286">
        <v>50</v>
      </c>
      <c r="D16" s="286">
        <v>51</v>
      </c>
      <c r="E16" s="286">
        <v>51</v>
      </c>
      <c r="F16" s="286">
        <v>52</v>
      </c>
      <c r="G16" s="286">
        <v>52</v>
      </c>
      <c r="H16" s="286">
        <v>53</v>
      </c>
      <c r="I16" s="286">
        <v>53</v>
      </c>
      <c r="J16" s="301"/>
      <c r="K16" s="297"/>
      <c r="L16" s="170"/>
    </row>
    <row r="17" spans="1:12" ht="13.5" customHeight="1">
      <c r="A17" s="285" t="s">
        <v>167</v>
      </c>
      <c r="B17" s="286">
        <v>6</v>
      </c>
      <c r="C17" s="286">
        <v>6</v>
      </c>
      <c r="D17" s="286">
        <v>6</v>
      </c>
      <c r="E17" s="286">
        <v>6</v>
      </c>
      <c r="F17" s="286">
        <v>6</v>
      </c>
      <c r="G17" s="286">
        <v>6</v>
      </c>
      <c r="H17" s="286">
        <v>6</v>
      </c>
      <c r="I17" s="286">
        <v>6</v>
      </c>
      <c r="J17" s="301"/>
      <c r="K17" s="297"/>
      <c r="L17" s="170"/>
    </row>
    <row r="18" spans="1:12" ht="13.5" customHeight="1">
      <c r="A18" s="285"/>
      <c r="B18" s="286"/>
      <c r="C18" s="286"/>
      <c r="D18" s="286"/>
      <c r="E18" s="286"/>
      <c r="F18" s="286"/>
      <c r="G18" s="286"/>
      <c r="H18" s="286"/>
      <c r="I18" s="286"/>
      <c r="J18" s="302"/>
      <c r="K18" s="297"/>
      <c r="L18" s="170"/>
    </row>
    <row r="19" spans="1:12" ht="13.5" thickBot="1">
      <c r="A19" s="268" t="s">
        <v>33</v>
      </c>
      <c r="B19" s="288">
        <v>8077</v>
      </c>
      <c r="C19" s="288">
        <v>8108</v>
      </c>
      <c r="D19" s="288">
        <v>8108</v>
      </c>
      <c r="E19" s="288">
        <v>8108</v>
      </c>
      <c r="F19" s="288">
        <v>8109</v>
      </c>
      <c r="G19" s="288">
        <v>8109</v>
      </c>
      <c r="H19" s="288">
        <v>8110</v>
      </c>
      <c r="I19" s="288">
        <f>SUM(I7:I17)</f>
        <v>8111</v>
      </c>
      <c r="J19" s="303"/>
      <c r="K19" s="297"/>
      <c r="L19" s="170"/>
    </row>
    <row r="20" spans="1:12" ht="12.75">
      <c r="A20" s="289" t="s">
        <v>168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13"/>
      <c r="L20" s="213"/>
    </row>
    <row r="21" spans="2:7" ht="12.75">
      <c r="B21" s="304"/>
      <c r="C21" s="304"/>
      <c r="D21" s="304"/>
      <c r="E21" s="304"/>
      <c r="F21" s="304"/>
      <c r="G21" s="304"/>
    </row>
    <row r="27" spans="2:15" ht="12.75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2:11" ht="12.75">
      <c r="B28" s="305"/>
      <c r="C28" s="305"/>
      <c r="D28" s="305"/>
      <c r="E28" s="305"/>
      <c r="F28" s="305"/>
      <c r="G28" s="305"/>
      <c r="H28" s="305"/>
      <c r="I28" s="305"/>
      <c r="J28" s="305"/>
      <c r="K28" s="305"/>
    </row>
    <row r="29" spans="2:11" ht="12.75">
      <c r="B29" s="305"/>
      <c r="C29" s="305"/>
      <c r="D29" s="305"/>
      <c r="E29" s="305"/>
      <c r="F29" s="305"/>
      <c r="G29" s="305"/>
      <c r="H29" s="305"/>
      <c r="I29" s="305"/>
      <c r="J29" s="305"/>
      <c r="K29" s="305"/>
    </row>
    <row r="30" spans="2:11" ht="12.75">
      <c r="B30" s="292"/>
      <c r="C30" s="292"/>
      <c r="D30" s="292"/>
      <c r="E30" s="292"/>
      <c r="F30" s="292"/>
      <c r="G30" s="292"/>
      <c r="H30" s="292"/>
      <c r="I30" s="292"/>
      <c r="J30" s="292"/>
      <c r="K30" s="292"/>
    </row>
    <row r="32" spans="1:7" ht="12.75">
      <c r="A32" s="213"/>
      <c r="B32" s="213"/>
      <c r="C32" s="213"/>
      <c r="D32" s="213"/>
      <c r="E32" s="213"/>
      <c r="F32" s="213"/>
      <c r="G32" s="213"/>
    </row>
    <row r="33" spans="1:7" ht="12.75">
      <c r="A33" s="213"/>
      <c r="B33" s="213"/>
      <c r="C33" s="213"/>
      <c r="D33" s="213"/>
      <c r="E33" s="213"/>
      <c r="F33" s="213"/>
      <c r="G33" s="213"/>
    </row>
    <row r="34" spans="1:7" ht="12.75">
      <c r="A34" s="213"/>
      <c r="B34" s="213"/>
      <c r="C34" s="213"/>
      <c r="D34" s="213"/>
      <c r="E34" s="213"/>
      <c r="F34" s="213"/>
      <c r="G34" s="213"/>
    </row>
    <row r="35" spans="1:7" ht="12.75">
      <c r="A35" s="213"/>
      <c r="B35" s="213"/>
      <c r="C35" s="213"/>
      <c r="D35" s="213"/>
      <c r="E35" s="213"/>
      <c r="F35" s="213"/>
      <c r="G35" s="213"/>
    </row>
    <row r="36" spans="1:7" ht="12.75">
      <c r="A36" s="213"/>
      <c r="B36" s="213"/>
      <c r="C36" s="213"/>
      <c r="D36" s="213"/>
      <c r="E36" s="213"/>
      <c r="F36" s="213"/>
      <c r="G36" s="213"/>
    </row>
    <row r="37" spans="1:7" ht="12.75">
      <c r="A37" s="213"/>
      <c r="B37" s="213"/>
      <c r="C37" s="213"/>
      <c r="D37" s="213"/>
      <c r="E37" s="213"/>
      <c r="F37" s="213"/>
      <c r="G37" s="213"/>
    </row>
    <row r="38" spans="1:7" ht="12.75">
      <c r="A38" s="213"/>
      <c r="B38" s="213"/>
      <c r="C38" s="213"/>
      <c r="D38" s="213"/>
      <c r="E38" s="213"/>
      <c r="F38" s="213"/>
      <c r="G38" s="213"/>
    </row>
    <row r="39" spans="1:7" ht="12.75">
      <c r="A39" s="213"/>
      <c r="B39" s="213"/>
      <c r="C39" s="213"/>
      <c r="D39" s="213"/>
      <c r="E39" s="213"/>
      <c r="F39" s="213"/>
      <c r="G39" s="213"/>
    </row>
    <row r="40" spans="1:7" ht="12.75">
      <c r="A40" s="213"/>
      <c r="B40" s="213"/>
      <c r="C40" s="213"/>
      <c r="D40" s="213"/>
      <c r="E40" s="213"/>
      <c r="F40" s="213"/>
      <c r="G40" s="213"/>
    </row>
    <row r="41" spans="1:7" ht="12.75">
      <c r="A41" s="213"/>
      <c r="B41" s="213"/>
      <c r="C41" s="213"/>
      <c r="D41" s="213"/>
      <c r="E41" s="213"/>
      <c r="F41" s="213"/>
      <c r="G41" s="213"/>
    </row>
    <row r="42" spans="1:7" ht="12.75">
      <c r="A42" s="213"/>
      <c r="B42" s="213"/>
      <c r="C42" s="213"/>
      <c r="D42" s="213"/>
      <c r="E42" s="213"/>
      <c r="F42" s="213"/>
      <c r="G42" s="213"/>
    </row>
    <row r="43" spans="1:7" ht="12.75">
      <c r="A43" s="213"/>
      <c r="B43" s="213"/>
      <c r="C43" s="213"/>
      <c r="D43" s="213"/>
      <c r="E43" s="213"/>
      <c r="F43" s="213"/>
      <c r="G43" s="213"/>
    </row>
    <row r="44" spans="1:7" ht="12.75">
      <c r="A44" s="213"/>
      <c r="B44" s="213"/>
      <c r="C44" s="213"/>
      <c r="D44" s="213"/>
      <c r="E44" s="213"/>
      <c r="F44" s="213"/>
      <c r="G44" s="213"/>
    </row>
    <row r="45" spans="1:7" ht="12.75">
      <c r="A45" s="213"/>
      <c r="B45" s="213"/>
      <c r="C45" s="213"/>
      <c r="D45" s="213"/>
      <c r="E45" s="213"/>
      <c r="F45" s="213"/>
      <c r="G45" s="213"/>
    </row>
    <row r="46" spans="1:7" ht="12.75">
      <c r="A46" s="213"/>
      <c r="B46" s="213"/>
      <c r="C46" s="213"/>
      <c r="D46" s="213"/>
      <c r="E46" s="213"/>
      <c r="F46" s="213"/>
      <c r="G46" s="213"/>
    </row>
    <row r="47" spans="1:7" ht="12.75">
      <c r="A47" s="213"/>
      <c r="B47" s="213"/>
      <c r="C47" s="213"/>
      <c r="D47" s="213"/>
      <c r="E47" s="213"/>
      <c r="F47" s="213"/>
      <c r="G47" s="213"/>
    </row>
    <row r="48" spans="1:7" ht="12.75">
      <c r="A48" s="213"/>
      <c r="B48" s="213"/>
      <c r="C48" s="213"/>
      <c r="D48" s="213"/>
      <c r="E48" s="213"/>
      <c r="F48" s="213"/>
      <c r="G48" s="213"/>
    </row>
    <row r="49" spans="1:7" ht="12.75">
      <c r="A49" s="213"/>
      <c r="B49" s="213"/>
      <c r="C49" s="213"/>
      <c r="D49" s="213"/>
      <c r="E49" s="213"/>
      <c r="F49" s="213"/>
      <c r="G49" s="213"/>
    </row>
    <row r="50" spans="1:7" ht="12.75">
      <c r="A50" s="213"/>
      <c r="B50" s="213"/>
      <c r="C50" s="213"/>
      <c r="D50" s="213"/>
      <c r="E50" s="213"/>
      <c r="F50" s="213"/>
      <c r="G50" s="213"/>
    </row>
    <row r="55" spans="2:7" ht="12.75">
      <c r="B55" s="304"/>
      <c r="C55" s="304"/>
      <c r="D55" s="304"/>
      <c r="E55" s="304"/>
      <c r="F55" s="304"/>
      <c r="G55" s="304"/>
    </row>
    <row r="59" spans="2:7" ht="12.75">
      <c r="B59" s="304"/>
      <c r="C59" s="304"/>
      <c r="D59" s="304"/>
      <c r="E59" s="304"/>
      <c r="F59" s="304"/>
      <c r="G59" s="304"/>
    </row>
  </sheetData>
  <mergeCells count="2">
    <mergeCell ref="A3:H3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I195"/>
  <sheetViews>
    <sheetView showGridLines="0" zoomScale="75" zoomScaleNormal="75" workbookViewId="0" topLeftCell="A8">
      <selection activeCell="A3" sqref="A3:D3"/>
    </sheetView>
  </sheetViews>
  <sheetFormatPr defaultColWidth="11.421875" defaultRowHeight="12.75"/>
  <cols>
    <col min="1" max="1" width="40.7109375" style="213" customWidth="1"/>
    <col min="2" max="3" width="22.7109375" style="213" customWidth="1"/>
    <col min="4" max="4" width="13.140625" style="213" customWidth="1"/>
    <col min="5" max="16384" width="11.421875" style="213" customWidth="1"/>
  </cols>
  <sheetData>
    <row r="1" spans="1:4" ht="18">
      <c r="A1" s="497" t="s">
        <v>158</v>
      </c>
      <c r="B1" s="497"/>
      <c r="C1" s="497"/>
      <c r="D1" s="273"/>
    </row>
    <row r="2" spans="1:4" ht="12.75">
      <c r="A2" s="581" t="s">
        <v>347</v>
      </c>
      <c r="B2" s="289"/>
      <c r="C2" s="289"/>
      <c r="D2" s="289"/>
    </row>
    <row r="3" spans="1:4" ht="15">
      <c r="A3" s="501" t="s">
        <v>315</v>
      </c>
      <c r="B3" s="501"/>
      <c r="C3" s="501"/>
      <c r="D3" s="501"/>
    </row>
    <row r="4" spans="1:4" ht="15.75" thickBot="1">
      <c r="A4" s="502"/>
      <c r="B4" s="502"/>
      <c r="C4" s="502"/>
      <c r="D4" s="275"/>
    </row>
    <row r="5" spans="1:4" ht="15" customHeight="1" thickBot="1">
      <c r="A5" s="293" t="s">
        <v>231</v>
      </c>
      <c r="B5" s="294" t="s">
        <v>186</v>
      </c>
      <c r="C5" s="306" t="s">
        <v>252</v>
      </c>
      <c r="D5" s="307"/>
    </row>
    <row r="6" spans="1:9" ht="12.75">
      <c r="A6" s="285" t="s">
        <v>258</v>
      </c>
      <c r="B6" s="265">
        <v>770</v>
      </c>
      <c r="C6" s="308">
        <v>8059461</v>
      </c>
      <c r="D6" s="309"/>
      <c r="E6"/>
      <c r="F6"/>
      <c r="G6"/>
      <c r="H6"/>
      <c r="I6"/>
    </row>
    <row r="7" spans="1:9" ht="12.75">
      <c r="A7" s="285" t="s">
        <v>6</v>
      </c>
      <c r="B7" s="267">
        <v>731</v>
      </c>
      <c r="C7" s="310">
        <v>1296655</v>
      </c>
      <c r="D7" s="309"/>
      <c r="E7"/>
      <c r="F7"/>
      <c r="G7"/>
      <c r="H7"/>
      <c r="I7"/>
    </row>
    <row r="8" spans="1:9" ht="12.75">
      <c r="A8" s="285" t="s">
        <v>30</v>
      </c>
      <c r="B8" s="267">
        <v>78</v>
      </c>
      <c r="C8" s="310">
        <v>1074862</v>
      </c>
      <c r="D8" s="309"/>
      <c r="E8"/>
      <c r="F8"/>
      <c r="G8"/>
      <c r="H8"/>
      <c r="I8"/>
    </row>
    <row r="9" spans="1:9" ht="12.75">
      <c r="A9" s="285" t="s">
        <v>8</v>
      </c>
      <c r="B9" s="267">
        <v>67</v>
      </c>
      <c r="C9" s="310">
        <v>1030650</v>
      </c>
      <c r="D9" s="309"/>
      <c r="E9"/>
      <c r="F9"/>
      <c r="G9"/>
      <c r="H9"/>
      <c r="I9"/>
    </row>
    <row r="10" spans="1:9" ht="12.75">
      <c r="A10" s="285" t="s">
        <v>9</v>
      </c>
      <c r="B10" s="267">
        <v>87</v>
      </c>
      <c r="C10" s="310">
        <v>2025951</v>
      </c>
      <c r="D10" s="309"/>
      <c r="E10"/>
      <c r="F10"/>
      <c r="G10"/>
      <c r="H10"/>
      <c r="I10"/>
    </row>
    <row r="11" spans="1:9" ht="12.75">
      <c r="A11" s="285" t="s">
        <v>10</v>
      </c>
      <c r="B11" s="267">
        <v>102</v>
      </c>
      <c r="C11" s="310">
        <v>572824</v>
      </c>
      <c r="D11" s="309"/>
      <c r="E11"/>
      <c r="F11"/>
      <c r="G11"/>
      <c r="H11"/>
      <c r="I11"/>
    </row>
    <row r="12" spans="1:9" ht="12.75">
      <c r="A12" s="285" t="s">
        <v>11</v>
      </c>
      <c r="B12" s="267">
        <v>2248</v>
      </c>
      <c r="C12" s="310">
        <v>2528417</v>
      </c>
      <c r="D12" s="309"/>
      <c r="E12"/>
      <c r="F12"/>
      <c r="G12"/>
      <c r="H12"/>
      <c r="I12"/>
    </row>
    <row r="13" spans="1:9" ht="12.75">
      <c r="A13" s="285" t="s">
        <v>253</v>
      </c>
      <c r="B13" s="267">
        <v>919</v>
      </c>
      <c r="C13" s="310">
        <v>1977304</v>
      </c>
      <c r="D13" s="309"/>
      <c r="E13"/>
      <c r="F13"/>
      <c r="G13"/>
      <c r="H13"/>
      <c r="I13"/>
    </row>
    <row r="14" spans="1:9" ht="12.75">
      <c r="A14" s="285" t="s">
        <v>12</v>
      </c>
      <c r="B14" s="267">
        <v>946</v>
      </c>
      <c r="C14" s="310">
        <v>7210508</v>
      </c>
      <c r="D14" s="309"/>
      <c r="E14"/>
      <c r="F14"/>
      <c r="G14"/>
      <c r="H14"/>
      <c r="I14"/>
    </row>
    <row r="15" spans="1:9" ht="12.75">
      <c r="A15" s="285" t="s">
        <v>13</v>
      </c>
      <c r="B15" s="267">
        <v>542</v>
      </c>
      <c r="C15" s="310">
        <v>4885029</v>
      </c>
      <c r="D15" s="309"/>
      <c r="E15"/>
      <c r="F15"/>
      <c r="G15"/>
      <c r="H15"/>
      <c r="I15"/>
    </row>
    <row r="16" spans="1:9" ht="12.75">
      <c r="A16" s="285" t="s">
        <v>31</v>
      </c>
      <c r="B16" s="267">
        <v>383</v>
      </c>
      <c r="C16" s="310">
        <v>1089990</v>
      </c>
      <c r="D16" s="309"/>
      <c r="E16"/>
      <c r="F16"/>
      <c r="G16"/>
      <c r="H16"/>
      <c r="I16"/>
    </row>
    <row r="17" spans="1:9" ht="12.75">
      <c r="A17" s="285" t="s">
        <v>14</v>
      </c>
      <c r="B17" s="267">
        <v>315</v>
      </c>
      <c r="C17" s="310">
        <v>2772533</v>
      </c>
      <c r="D17" s="309"/>
      <c r="E17"/>
      <c r="F17"/>
      <c r="G17"/>
      <c r="H17"/>
      <c r="I17"/>
    </row>
    <row r="18" spans="1:9" ht="12.75">
      <c r="A18" s="285" t="s">
        <v>15</v>
      </c>
      <c r="B18" s="267">
        <v>179</v>
      </c>
      <c r="C18" s="310">
        <v>6081689</v>
      </c>
      <c r="D18" s="309"/>
      <c r="E18"/>
      <c r="F18"/>
      <c r="G18"/>
      <c r="H18"/>
      <c r="I18"/>
    </row>
    <row r="19" spans="1:9" ht="12.75" customHeight="1">
      <c r="A19" s="285" t="s">
        <v>32</v>
      </c>
      <c r="B19" s="267">
        <v>45</v>
      </c>
      <c r="C19" s="310">
        <v>1392117</v>
      </c>
      <c r="D19" s="309"/>
      <c r="E19"/>
      <c r="F19"/>
      <c r="G19"/>
      <c r="H19"/>
      <c r="I19"/>
    </row>
    <row r="20" spans="1:9" ht="13.5" customHeight="1">
      <c r="A20" s="285" t="s">
        <v>161</v>
      </c>
      <c r="B20" s="267">
        <v>272</v>
      </c>
      <c r="C20" s="310">
        <v>605876</v>
      </c>
      <c r="D20" s="309"/>
      <c r="E20"/>
      <c r="F20"/>
      <c r="G20"/>
      <c r="H20"/>
      <c r="I20"/>
    </row>
    <row r="21" spans="1:9" ht="13.5" customHeight="1">
      <c r="A21" s="311" t="s">
        <v>230</v>
      </c>
      <c r="B21" s="267">
        <v>251</v>
      </c>
      <c r="C21" s="310">
        <v>2141860</v>
      </c>
      <c r="D21" s="309"/>
      <c r="E21"/>
      <c r="F21"/>
      <c r="G21"/>
      <c r="H21"/>
      <c r="I21"/>
    </row>
    <row r="22" spans="1:9" ht="12.75" customHeight="1">
      <c r="A22" s="311" t="s">
        <v>17</v>
      </c>
      <c r="B22" s="267">
        <v>174</v>
      </c>
      <c r="C22" s="310">
        <v>308968</v>
      </c>
      <c r="D22" s="309"/>
      <c r="E22"/>
      <c r="F22"/>
      <c r="G22"/>
      <c r="H22"/>
      <c r="I22"/>
    </row>
    <row r="23" spans="1:9" ht="12.75">
      <c r="A23" s="311" t="s">
        <v>262</v>
      </c>
      <c r="B23" s="310">
        <v>1</v>
      </c>
      <c r="C23" s="310">
        <v>76603</v>
      </c>
      <c r="D23" s="309"/>
      <c r="E23"/>
      <c r="F23"/>
      <c r="G23"/>
      <c r="H23"/>
      <c r="I23"/>
    </row>
    <row r="24" spans="1:9" ht="12.75">
      <c r="A24" s="311" t="s">
        <v>261</v>
      </c>
      <c r="B24" s="310">
        <v>1</v>
      </c>
      <c r="C24" s="310">
        <v>69440</v>
      </c>
      <c r="D24" s="309"/>
      <c r="E24"/>
      <c r="F24"/>
      <c r="G24"/>
      <c r="H24"/>
      <c r="I24"/>
    </row>
    <row r="25" spans="1:9" ht="12.75">
      <c r="A25" s="311"/>
      <c r="B25" s="310"/>
      <c r="C25" s="310"/>
      <c r="D25" s="309"/>
      <c r="E25"/>
      <c r="F25"/>
      <c r="G25"/>
      <c r="H25"/>
      <c r="I25"/>
    </row>
    <row r="26" spans="1:9" ht="13.5" thickBot="1">
      <c r="A26" s="268" t="s">
        <v>33</v>
      </c>
      <c r="B26" s="269">
        <f>SUM(B6:B24)</f>
        <v>8111</v>
      </c>
      <c r="C26" s="312">
        <v>45200737</v>
      </c>
      <c r="D26" s="313"/>
      <c r="E26"/>
      <c r="F26"/>
      <c r="G26"/>
      <c r="H26"/>
      <c r="I26"/>
    </row>
    <row r="27" spans="1:9" ht="12.75">
      <c r="A27" s="289" t="s">
        <v>160</v>
      </c>
      <c r="B27" s="289"/>
      <c r="C27" s="289"/>
      <c r="D27" s="275"/>
      <c r="E27"/>
      <c r="F27"/>
      <c r="G27"/>
      <c r="H27"/>
      <c r="I27"/>
    </row>
    <row r="28" spans="1:9" ht="12.75">
      <c r="A28" s="275"/>
      <c r="B28" s="275"/>
      <c r="C28" s="275"/>
      <c r="D28" s="275"/>
      <c r="E28"/>
      <c r="F28"/>
      <c r="G28"/>
      <c r="H28"/>
      <c r="I28"/>
    </row>
    <row r="29" spans="1:9" ht="12.75">
      <c r="A29" s="275"/>
      <c r="B29" s="275"/>
      <c r="C29" s="275"/>
      <c r="D29" s="275"/>
      <c r="E29"/>
      <c r="F29"/>
      <c r="G29"/>
      <c r="H29"/>
      <c r="I29"/>
    </row>
    <row r="30" spans="3:9" ht="12.75">
      <c r="C30" s="289"/>
      <c r="D30" s="275"/>
      <c r="E30"/>
      <c r="F30"/>
      <c r="G30"/>
      <c r="H30"/>
      <c r="I30"/>
    </row>
    <row r="31" spans="3:9" ht="12.75">
      <c r="C31" s="289"/>
      <c r="D31" s="275"/>
      <c r="E31"/>
      <c r="F31"/>
      <c r="G31"/>
      <c r="H31"/>
      <c r="I31"/>
    </row>
    <row r="32" spans="3:9" ht="12.75">
      <c r="C32" s="289"/>
      <c r="D32" s="275"/>
      <c r="E32"/>
      <c r="F32"/>
      <c r="G32"/>
      <c r="H32"/>
      <c r="I32"/>
    </row>
    <row r="33" spans="3:9" ht="12.75">
      <c r="C33" s="275"/>
      <c r="D33" s="275"/>
      <c r="E33"/>
      <c r="F33"/>
      <c r="G33"/>
      <c r="H33"/>
      <c r="I33"/>
    </row>
    <row r="34" spans="5:9" ht="12.75">
      <c r="E34"/>
      <c r="F34"/>
      <c r="G34"/>
      <c r="H34"/>
      <c r="I34"/>
    </row>
    <row r="35" spans="5:9" ht="12.75">
      <c r="E35"/>
      <c r="F35"/>
      <c r="G35"/>
      <c r="H35"/>
      <c r="I35"/>
    </row>
    <row r="36" spans="5:9" ht="12.75">
      <c r="E36"/>
      <c r="F36"/>
      <c r="G36"/>
      <c r="H36"/>
      <c r="I36"/>
    </row>
    <row r="37" spans="5:9" ht="12.75">
      <c r="E37"/>
      <c r="F37"/>
      <c r="G37"/>
      <c r="H37"/>
      <c r="I37"/>
    </row>
    <row r="38" spans="5:9" ht="12.75">
      <c r="E38"/>
      <c r="F38"/>
      <c r="G38"/>
      <c r="H38"/>
      <c r="I38"/>
    </row>
    <row r="39" spans="5:9" ht="12.75">
      <c r="E39"/>
      <c r="F39"/>
      <c r="G39"/>
      <c r="H39"/>
      <c r="I39"/>
    </row>
    <row r="40" spans="5:9" ht="12.75">
      <c r="E40"/>
      <c r="F40"/>
      <c r="G40"/>
      <c r="H40"/>
      <c r="I40"/>
    </row>
    <row r="41" spans="5:9" ht="12.75">
      <c r="E41"/>
      <c r="F41"/>
      <c r="G41"/>
      <c r="H41"/>
      <c r="I41"/>
    </row>
    <row r="42" spans="5:9" ht="12.75">
      <c r="E42"/>
      <c r="F42"/>
      <c r="G42"/>
      <c r="H42"/>
      <c r="I42"/>
    </row>
    <row r="43" spans="5:9" ht="12.75">
      <c r="E43"/>
      <c r="F43"/>
      <c r="G43"/>
      <c r="H43"/>
      <c r="I43"/>
    </row>
    <row r="44" spans="5:9" ht="12.75">
      <c r="E44"/>
      <c r="F44"/>
      <c r="G44"/>
      <c r="H44"/>
      <c r="I44"/>
    </row>
    <row r="45" spans="5:9" ht="12.75">
      <c r="E45"/>
      <c r="F45"/>
      <c r="G45"/>
      <c r="H45"/>
      <c r="I45"/>
    </row>
    <row r="46" spans="5:9" ht="12.75">
      <c r="E46"/>
      <c r="F46"/>
      <c r="G46"/>
      <c r="H46"/>
      <c r="I46"/>
    </row>
    <row r="47" spans="5:9" ht="12.75">
      <c r="E47"/>
      <c r="F47"/>
      <c r="G47"/>
      <c r="H47"/>
      <c r="I47"/>
    </row>
    <row r="48" spans="5:9" ht="12.75">
      <c r="E48"/>
      <c r="F48"/>
      <c r="G48"/>
      <c r="H48"/>
      <c r="I48"/>
    </row>
    <row r="49" spans="5:9" ht="12.75">
      <c r="E49"/>
      <c r="F49"/>
      <c r="G49"/>
      <c r="H49"/>
      <c r="I49"/>
    </row>
    <row r="50" spans="5:9" ht="12.75">
      <c r="E50"/>
      <c r="F50"/>
      <c r="G50"/>
      <c r="H50"/>
      <c r="I50" s="416"/>
    </row>
    <row r="51" spans="5:9" ht="12.75">
      <c r="E51"/>
      <c r="F51"/>
      <c r="G51"/>
      <c r="H51"/>
      <c r="I51"/>
    </row>
    <row r="52" spans="5:9" ht="12.75">
      <c r="E52"/>
      <c r="F52"/>
      <c r="G52"/>
      <c r="H52"/>
      <c r="I52"/>
    </row>
    <row r="53" spans="5:9" ht="12.75">
      <c r="E53"/>
      <c r="F53"/>
      <c r="G53"/>
      <c r="H53"/>
      <c r="I53"/>
    </row>
    <row r="54" spans="5:9" ht="12.75">
      <c r="E54"/>
      <c r="F54"/>
      <c r="G54"/>
      <c r="H54"/>
      <c r="I54"/>
    </row>
    <row r="55" spans="5:9" ht="12.75">
      <c r="E55"/>
      <c r="F55"/>
      <c r="G55"/>
      <c r="H55"/>
      <c r="I55"/>
    </row>
    <row r="56" spans="5:9" ht="12.75">
      <c r="E56"/>
      <c r="F56"/>
      <c r="G56"/>
      <c r="H56"/>
      <c r="I56"/>
    </row>
    <row r="57" spans="5:9" ht="12.75">
      <c r="E57"/>
      <c r="F57"/>
      <c r="G57"/>
      <c r="H57"/>
      <c r="I57"/>
    </row>
    <row r="58" spans="5:9" ht="12.75">
      <c r="E58"/>
      <c r="F58"/>
      <c r="G58"/>
      <c r="H58"/>
      <c r="I58"/>
    </row>
    <row r="59" spans="5:9" ht="12.75">
      <c r="E59"/>
      <c r="F59"/>
      <c r="G59"/>
      <c r="H59"/>
      <c r="I59"/>
    </row>
    <row r="60" spans="5:9" ht="12.75">
      <c r="E60"/>
      <c r="F60"/>
      <c r="G60"/>
      <c r="H60"/>
      <c r="I60"/>
    </row>
    <row r="61" spans="5:9" ht="12.75">
      <c r="E61"/>
      <c r="F61"/>
      <c r="G61"/>
      <c r="H61"/>
      <c r="I61"/>
    </row>
    <row r="62" spans="5:9" ht="12.75">
      <c r="E62"/>
      <c r="F62"/>
      <c r="G62"/>
      <c r="H62"/>
      <c r="I62"/>
    </row>
    <row r="63" spans="5:9" ht="12.75">
      <c r="E63"/>
      <c r="F63"/>
      <c r="G63"/>
      <c r="H63"/>
      <c r="I63"/>
    </row>
    <row r="64" spans="5:9" ht="12.75">
      <c r="E64"/>
      <c r="F64"/>
      <c r="G64"/>
      <c r="H64"/>
      <c r="I64"/>
    </row>
    <row r="65" spans="5:9" ht="12.75">
      <c r="E65"/>
      <c r="F65"/>
      <c r="G65"/>
      <c r="H65"/>
      <c r="I65"/>
    </row>
    <row r="66" spans="5:9" ht="12.75">
      <c r="E66"/>
      <c r="F66"/>
      <c r="G66"/>
      <c r="H66"/>
      <c r="I66"/>
    </row>
    <row r="67" spans="5:9" ht="12.75">
      <c r="E67"/>
      <c r="F67"/>
      <c r="G67"/>
      <c r="H67"/>
      <c r="I67"/>
    </row>
    <row r="68" spans="5:9" ht="12.75">
      <c r="E68"/>
      <c r="F68"/>
      <c r="G68"/>
      <c r="H68"/>
      <c r="I68"/>
    </row>
    <row r="69" spans="5:9" ht="12.75">
      <c r="E69"/>
      <c r="F69"/>
      <c r="G69"/>
      <c r="H69"/>
      <c r="I69"/>
    </row>
    <row r="70" spans="5:9" ht="12.75">
      <c r="E70"/>
      <c r="F70"/>
      <c r="G70"/>
      <c r="H70"/>
      <c r="I70"/>
    </row>
    <row r="71" spans="5:9" ht="12.75">
      <c r="E71"/>
      <c r="F71"/>
      <c r="G71"/>
      <c r="H71"/>
      <c r="I71"/>
    </row>
    <row r="72" spans="5:9" ht="12.75">
      <c r="E72"/>
      <c r="F72"/>
      <c r="G72"/>
      <c r="H72"/>
      <c r="I72"/>
    </row>
    <row r="73" spans="5:9" ht="12.75">
      <c r="E73"/>
      <c r="F73"/>
      <c r="G73"/>
      <c r="H73"/>
      <c r="I73"/>
    </row>
    <row r="74" spans="5:9" ht="12.75">
      <c r="E74"/>
      <c r="F74"/>
      <c r="G74"/>
      <c r="H74"/>
      <c r="I74"/>
    </row>
    <row r="75" spans="5:9" ht="12.75">
      <c r="E75"/>
      <c r="F75"/>
      <c r="G75"/>
      <c r="H75"/>
      <c r="I75"/>
    </row>
    <row r="76" spans="5:9" ht="12.75">
      <c r="E76"/>
      <c r="F76"/>
      <c r="G76"/>
      <c r="H76"/>
      <c r="I76"/>
    </row>
    <row r="77" spans="5:9" ht="12.75">
      <c r="E77"/>
      <c r="F77"/>
      <c r="G77"/>
      <c r="H77"/>
      <c r="I77"/>
    </row>
    <row r="78" spans="5:9" ht="12.75">
      <c r="E78"/>
      <c r="F78"/>
      <c r="G78"/>
      <c r="H78"/>
      <c r="I78"/>
    </row>
    <row r="79" spans="5:9" ht="12.75">
      <c r="E79"/>
      <c r="F79"/>
      <c r="G79"/>
      <c r="H79"/>
      <c r="I79"/>
    </row>
    <row r="80" spans="5:9" ht="12.75">
      <c r="E80"/>
      <c r="F80"/>
      <c r="G80"/>
      <c r="H80"/>
      <c r="I80"/>
    </row>
    <row r="81" spans="5:9" ht="12.75">
      <c r="E81"/>
      <c r="F81"/>
      <c r="G81"/>
      <c r="H81"/>
      <c r="I81"/>
    </row>
    <row r="82" spans="5:9" ht="12.75">
      <c r="E82"/>
      <c r="F82"/>
      <c r="G82"/>
      <c r="H82"/>
      <c r="I82"/>
    </row>
    <row r="83" spans="5:9" ht="12.75">
      <c r="E83"/>
      <c r="F83"/>
      <c r="G83"/>
      <c r="H83"/>
      <c r="I83"/>
    </row>
    <row r="84" spans="5:9" ht="12.75">
      <c r="E84"/>
      <c r="F84"/>
      <c r="G84"/>
      <c r="H84"/>
      <c r="I84"/>
    </row>
    <row r="85" spans="5:9" ht="12.75">
      <c r="E85"/>
      <c r="F85"/>
      <c r="G85"/>
      <c r="H85"/>
      <c r="I85"/>
    </row>
    <row r="86" spans="5:9" ht="12.75">
      <c r="E86"/>
      <c r="F86"/>
      <c r="G86"/>
      <c r="H86"/>
      <c r="I86"/>
    </row>
    <row r="87" spans="5:9" ht="12.75">
      <c r="E87"/>
      <c r="F87"/>
      <c r="G87"/>
      <c r="H87"/>
      <c r="I87"/>
    </row>
    <row r="88" spans="5:9" ht="12.75">
      <c r="E88"/>
      <c r="F88"/>
      <c r="G88"/>
      <c r="H88"/>
      <c r="I88"/>
    </row>
    <row r="89" spans="5:9" ht="12.75">
      <c r="E89"/>
      <c r="F89"/>
      <c r="G89"/>
      <c r="H89"/>
      <c r="I89"/>
    </row>
    <row r="90" spans="5:9" ht="12.75">
      <c r="E90"/>
      <c r="F90"/>
      <c r="G90"/>
      <c r="H90"/>
      <c r="I90"/>
    </row>
    <row r="91" spans="5:9" ht="12.75">
      <c r="E91"/>
      <c r="F91"/>
      <c r="G91"/>
      <c r="H91"/>
      <c r="I91"/>
    </row>
    <row r="92" spans="5:9" ht="12.75">
      <c r="E92"/>
      <c r="F92"/>
      <c r="G92"/>
      <c r="H92"/>
      <c r="I92"/>
    </row>
    <row r="93" spans="5:9" ht="12.75">
      <c r="E93"/>
      <c r="F93"/>
      <c r="G93"/>
      <c r="H93"/>
      <c r="I93"/>
    </row>
    <row r="94" spans="5:9" ht="12.75">
      <c r="E94"/>
      <c r="F94"/>
      <c r="G94"/>
      <c r="H94"/>
      <c r="I94"/>
    </row>
    <row r="95" spans="5:9" ht="12.75">
      <c r="E95"/>
      <c r="F95"/>
      <c r="G95"/>
      <c r="H95"/>
      <c r="I95"/>
    </row>
    <row r="96" spans="5:9" ht="12.75">
      <c r="E96"/>
      <c r="F96"/>
      <c r="G96"/>
      <c r="H96"/>
      <c r="I96"/>
    </row>
    <row r="97" spans="5:9" ht="12.75">
      <c r="E97"/>
      <c r="F97"/>
      <c r="G97"/>
      <c r="H97"/>
      <c r="I97"/>
    </row>
    <row r="98" spans="5:9" ht="12.75">
      <c r="E98"/>
      <c r="F98"/>
      <c r="G98"/>
      <c r="H98"/>
      <c r="I98"/>
    </row>
    <row r="99" spans="5:9" ht="12.75">
      <c r="E99"/>
      <c r="F99"/>
      <c r="G99"/>
      <c r="H99"/>
      <c r="I99"/>
    </row>
    <row r="100" spans="5:9" ht="12.75">
      <c r="E100"/>
      <c r="F100"/>
      <c r="G100"/>
      <c r="H100"/>
      <c r="I100"/>
    </row>
    <row r="101" spans="5:9" ht="12.75">
      <c r="E101"/>
      <c r="F101"/>
      <c r="G101"/>
      <c r="H101"/>
      <c r="I101"/>
    </row>
    <row r="102" spans="5:9" ht="12.75">
      <c r="E102"/>
      <c r="F102"/>
      <c r="G102"/>
      <c r="H102"/>
      <c r="I102"/>
    </row>
    <row r="103" spans="5:9" ht="12.75">
      <c r="E103"/>
      <c r="F103"/>
      <c r="G103"/>
      <c r="H103"/>
      <c r="I103"/>
    </row>
    <row r="104" spans="5:9" ht="12.75">
      <c r="E104"/>
      <c r="F104"/>
      <c r="G104"/>
      <c r="H104"/>
      <c r="I104"/>
    </row>
    <row r="105" spans="5:9" ht="12.75">
      <c r="E105"/>
      <c r="F105"/>
      <c r="G105"/>
      <c r="H105"/>
      <c r="I105"/>
    </row>
    <row r="106" spans="5:9" ht="12.75">
      <c r="E106"/>
      <c r="F106"/>
      <c r="G106"/>
      <c r="H106"/>
      <c r="I106"/>
    </row>
    <row r="107" spans="5:9" ht="12.75">
      <c r="E107"/>
      <c r="F107"/>
      <c r="G107"/>
      <c r="H107"/>
      <c r="I107"/>
    </row>
    <row r="108" spans="5:9" ht="12.75">
      <c r="E108"/>
      <c r="F108"/>
      <c r="G108"/>
      <c r="H108"/>
      <c r="I108"/>
    </row>
    <row r="109" spans="5:9" ht="12.75">
      <c r="E109"/>
      <c r="F109"/>
      <c r="G109"/>
      <c r="H109"/>
      <c r="I109"/>
    </row>
    <row r="110" spans="5:9" ht="12.75">
      <c r="E110"/>
      <c r="F110"/>
      <c r="G110"/>
      <c r="H110"/>
      <c r="I110"/>
    </row>
    <row r="111" spans="5:9" ht="12.75">
      <c r="E111"/>
      <c r="F111"/>
      <c r="G111"/>
      <c r="H111"/>
      <c r="I111"/>
    </row>
    <row r="112" spans="5:9" ht="12.75">
      <c r="E112"/>
      <c r="F112"/>
      <c r="G112"/>
      <c r="H112"/>
      <c r="I112"/>
    </row>
    <row r="113" spans="5:9" ht="12.75">
      <c r="E113"/>
      <c r="F113"/>
      <c r="G113"/>
      <c r="H113"/>
      <c r="I113"/>
    </row>
    <row r="114" spans="5:9" ht="12.75">
      <c r="E114"/>
      <c r="F114"/>
      <c r="G114"/>
      <c r="H114"/>
      <c r="I114"/>
    </row>
    <row r="115" spans="5:9" ht="12.75">
      <c r="E115"/>
      <c r="F115"/>
      <c r="G115"/>
      <c r="H115"/>
      <c r="I115"/>
    </row>
    <row r="116" spans="5:9" ht="12.75">
      <c r="E116"/>
      <c r="F116"/>
      <c r="G116"/>
      <c r="H116"/>
      <c r="I116"/>
    </row>
    <row r="117" spans="5:9" ht="12.75">
      <c r="E117"/>
      <c r="F117"/>
      <c r="G117"/>
      <c r="H117"/>
      <c r="I117"/>
    </row>
    <row r="118" spans="5:9" ht="12.75">
      <c r="E118"/>
      <c r="F118"/>
      <c r="G118"/>
      <c r="H118"/>
      <c r="I118"/>
    </row>
    <row r="119" spans="5:9" ht="12.75">
      <c r="E119"/>
      <c r="F119"/>
      <c r="G119"/>
      <c r="H119"/>
      <c r="I119"/>
    </row>
    <row r="120" spans="5:9" ht="12.75">
      <c r="E120"/>
      <c r="F120"/>
      <c r="G120"/>
      <c r="H120"/>
      <c r="I120"/>
    </row>
    <row r="121" spans="5:9" ht="12.75">
      <c r="E121"/>
      <c r="F121"/>
      <c r="G121"/>
      <c r="H121"/>
      <c r="I121"/>
    </row>
    <row r="122" spans="5:9" ht="12.75">
      <c r="E122"/>
      <c r="F122"/>
      <c r="G122"/>
      <c r="H122"/>
      <c r="I122"/>
    </row>
    <row r="123" spans="5:9" ht="12.75">
      <c r="E123"/>
      <c r="F123"/>
      <c r="G123"/>
      <c r="H123"/>
      <c r="I123"/>
    </row>
    <row r="124" spans="5:9" ht="12.75">
      <c r="E124"/>
      <c r="F124"/>
      <c r="G124"/>
      <c r="H124"/>
      <c r="I124"/>
    </row>
    <row r="125" spans="5:9" ht="12.75">
      <c r="E125"/>
      <c r="F125"/>
      <c r="G125"/>
      <c r="H125"/>
      <c r="I125"/>
    </row>
    <row r="126" spans="5:9" ht="12.75">
      <c r="E126"/>
      <c r="F126"/>
      <c r="G126"/>
      <c r="H126"/>
      <c r="I126"/>
    </row>
    <row r="127" spans="5:9" ht="12.75">
      <c r="E127"/>
      <c r="F127"/>
      <c r="G127"/>
      <c r="H127"/>
      <c r="I127"/>
    </row>
    <row r="128" spans="5:9" ht="12.75">
      <c r="E128"/>
      <c r="F128"/>
      <c r="G128"/>
      <c r="H128"/>
      <c r="I128"/>
    </row>
    <row r="129" spans="5:9" ht="12.75">
      <c r="E129"/>
      <c r="F129"/>
      <c r="G129"/>
      <c r="H129"/>
      <c r="I129"/>
    </row>
    <row r="130" spans="5:9" ht="12.75">
      <c r="E130"/>
      <c r="F130"/>
      <c r="G130"/>
      <c r="H130"/>
      <c r="I130"/>
    </row>
    <row r="131" spans="5:9" ht="12.75">
      <c r="E131"/>
      <c r="F131"/>
      <c r="G131"/>
      <c r="H131"/>
      <c r="I131"/>
    </row>
    <row r="132" spans="5:9" ht="12.75">
      <c r="E132"/>
      <c r="F132"/>
      <c r="G132"/>
      <c r="H132"/>
      <c r="I132"/>
    </row>
    <row r="133" spans="5:9" ht="12.75">
      <c r="E133"/>
      <c r="F133"/>
      <c r="G133"/>
      <c r="H133"/>
      <c r="I133"/>
    </row>
    <row r="134" spans="5:9" ht="12.75">
      <c r="E134"/>
      <c r="F134"/>
      <c r="G134"/>
      <c r="H134"/>
      <c r="I134"/>
    </row>
    <row r="135" spans="5:9" ht="12.75">
      <c r="E135"/>
      <c r="F135"/>
      <c r="G135"/>
      <c r="H135"/>
      <c r="I135"/>
    </row>
    <row r="136" spans="5:9" ht="12.75">
      <c r="E136"/>
      <c r="F136"/>
      <c r="G136"/>
      <c r="H136"/>
      <c r="I136"/>
    </row>
    <row r="137" spans="5:9" ht="12.75">
      <c r="E137"/>
      <c r="F137"/>
      <c r="G137"/>
      <c r="H137"/>
      <c r="I137"/>
    </row>
    <row r="138" spans="5:9" ht="12.75">
      <c r="E138"/>
      <c r="F138"/>
      <c r="G138"/>
      <c r="H138"/>
      <c r="I138"/>
    </row>
    <row r="139" spans="5:9" ht="12.75">
      <c r="E139"/>
      <c r="F139"/>
      <c r="G139"/>
      <c r="H139"/>
      <c r="I139"/>
    </row>
    <row r="140" spans="5:9" ht="12.75">
      <c r="E140"/>
      <c r="F140"/>
      <c r="G140"/>
      <c r="H140"/>
      <c r="I140"/>
    </row>
    <row r="141" spans="5:9" ht="12.75">
      <c r="E141"/>
      <c r="F141"/>
      <c r="G141"/>
      <c r="H141"/>
      <c r="I141"/>
    </row>
    <row r="142" spans="5:9" ht="12.75">
      <c r="E142"/>
      <c r="F142"/>
      <c r="G142"/>
      <c r="H142"/>
      <c r="I142"/>
    </row>
    <row r="143" spans="5:9" ht="12.75">
      <c r="E143"/>
      <c r="F143"/>
      <c r="G143"/>
      <c r="H143"/>
      <c r="I143"/>
    </row>
    <row r="144" spans="5:9" ht="12.75">
      <c r="E144"/>
      <c r="F144"/>
      <c r="G144"/>
      <c r="H144"/>
      <c r="I144"/>
    </row>
    <row r="145" spans="5:9" ht="12.75">
      <c r="E145"/>
      <c r="F145"/>
      <c r="G145"/>
      <c r="H145"/>
      <c r="I145"/>
    </row>
    <row r="146" spans="5:9" ht="12.75">
      <c r="E146"/>
      <c r="F146"/>
      <c r="G146"/>
      <c r="H146"/>
      <c r="I146"/>
    </row>
    <row r="147" spans="5:9" ht="12.75">
      <c r="E147"/>
      <c r="F147"/>
      <c r="G147"/>
      <c r="H147"/>
      <c r="I147"/>
    </row>
    <row r="148" spans="5:9" ht="12.75">
      <c r="E148"/>
      <c r="F148"/>
      <c r="G148"/>
      <c r="H148"/>
      <c r="I148"/>
    </row>
    <row r="149" spans="5:9" ht="12.75">
      <c r="E149"/>
      <c r="F149"/>
      <c r="G149"/>
      <c r="H149"/>
      <c r="I149"/>
    </row>
    <row r="150" spans="5:9" ht="12.75">
      <c r="E150"/>
      <c r="F150"/>
      <c r="G150"/>
      <c r="H150"/>
      <c r="I150"/>
    </row>
    <row r="151" spans="5:9" ht="12.75">
      <c r="E151"/>
      <c r="F151"/>
      <c r="G151"/>
      <c r="H151"/>
      <c r="I151"/>
    </row>
    <row r="152" spans="5:9" ht="12.75">
      <c r="E152"/>
      <c r="F152"/>
      <c r="G152"/>
      <c r="H152"/>
      <c r="I152"/>
    </row>
    <row r="153" spans="5:9" ht="12.75">
      <c r="E153"/>
      <c r="F153"/>
      <c r="G153"/>
      <c r="H153"/>
      <c r="I153"/>
    </row>
    <row r="154" spans="5:9" ht="12.75">
      <c r="E154"/>
      <c r="F154"/>
      <c r="G154"/>
      <c r="H154"/>
      <c r="I154"/>
    </row>
    <row r="155" spans="5:9" ht="12.75">
      <c r="E155"/>
      <c r="F155"/>
      <c r="G155"/>
      <c r="H155"/>
      <c r="I155"/>
    </row>
    <row r="156" spans="5:9" ht="12.75">
      <c r="E156"/>
      <c r="F156"/>
      <c r="G156"/>
      <c r="H156"/>
      <c r="I156"/>
    </row>
    <row r="157" spans="5:9" ht="12.75">
      <c r="E157"/>
      <c r="F157"/>
      <c r="G157"/>
      <c r="H157"/>
      <c r="I157"/>
    </row>
    <row r="158" spans="5:9" ht="12.75">
      <c r="E158"/>
      <c r="F158"/>
      <c r="G158"/>
      <c r="H158"/>
      <c r="I158"/>
    </row>
    <row r="159" spans="5:9" ht="12.75">
      <c r="E159"/>
      <c r="F159"/>
      <c r="G159"/>
      <c r="H159"/>
      <c r="I159"/>
    </row>
    <row r="160" spans="5:9" ht="12.75">
      <c r="E160"/>
      <c r="F160"/>
      <c r="G160"/>
      <c r="H160"/>
      <c r="I160"/>
    </row>
    <row r="161" spans="5:9" ht="12.75">
      <c r="E161"/>
      <c r="F161"/>
      <c r="G161"/>
      <c r="H161"/>
      <c r="I161"/>
    </row>
    <row r="162" spans="5:9" ht="12.75">
      <c r="E162"/>
      <c r="F162"/>
      <c r="G162"/>
      <c r="H162"/>
      <c r="I162"/>
    </row>
    <row r="163" spans="5:9" ht="12.75">
      <c r="E163"/>
      <c r="F163"/>
      <c r="G163"/>
      <c r="H163"/>
      <c r="I163"/>
    </row>
    <row r="164" spans="5:9" ht="12.75">
      <c r="E164"/>
      <c r="F164"/>
      <c r="G164"/>
      <c r="H164"/>
      <c r="I164"/>
    </row>
    <row r="165" spans="5:9" ht="12.75">
      <c r="E165"/>
      <c r="F165"/>
      <c r="G165"/>
      <c r="H165"/>
      <c r="I165"/>
    </row>
    <row r="166" spans="5:9" ht="12.75">
      <c r="E166"/>
      <c r="F166"/>
      <c r="G166"/>
      <c r="H166"/>
      <c r="I166"/>
    </row>
    <row r="167" spans="5:9" ht="12.75">
      <c r="E167"/>
      <c r="F167"/>
      <c r="G167"/>
      <c r="H167"/>
      <c r="I167"/>
    </row>
    <row r="168" spans="5:9" ht="12.75">
      <c r="E168"/>
      <c r="F168"/>
      <c r="G168"/>
      <c r="H168"/>
      <c r="I168"/>
    </row>
    <row r="169" spans="5:9" ht="12.75">
      <c r="E169"/>
      <c r="F169"/>
      <c r="G169"/>
      <c r="H169"/>
      <c r="I169"/>
    </row>
    <row r="170" spans="5:9" ht="12.75">
      <c r="E170"/>
      <c r="F170"/>
      <c r="G170"/>
      <c r="H170"/>
      <c r="I170"/>
    </row>
    <row r="171" spans="5:9" ht="12.75">
      <c r="E171"/>
      <c r="F171"/>
      <c r="G171"/>
      <c r="H171"/>
      <c r="I171"/>
    </row>
    <row r="172" spans="5:9" ht="12.75">
      <c r="E172"/>
      <c r="F172"/>
      <c r="G172"/>
      <c r="H172"/>
      <c r="I172"/>
    </row>
    <row r="173" spans="5:9" ht="12.75">
      <c r="E173"/>
      <c r="F173"/>
      <c r="G173"/>
      <c r="H173"/>
      <c r="I173"/>
    </row>
    <row r="174" spans="5:9" ht="12.75">
      <c r="E174"/>
      <c r="F174"/>
      <c r="G174"/>
      <c r="H174"/>
      <c r="I174"/>
    </row>
    <row r="175" spans="5:9" ht="12.75">
      <c r="E175"/>
      <c r="F175"/>
      <c r="G175"/>
      <c r="H175"/>
      <c r="I175"/>
    </row>
    <row r="176" spans="5:9" ht="12.75">
      <c r="E176"/>
      <c r="F176"/>
      <c r="G176"/>
      <c r="H176"/>
      <c r="I176"/>
    </row>
    <row r="177" spans="5:9" ht="12.75">
      <c r="E177"/>
      <c r="F177"/>
      <c r="G177"/>
      <c r="H177"/>
      <c r="I177"/>
    </row>
    <row r="178" spans="5:9" ht="12.75">
      <c r="E178"/>
      <c r="F178"/>
      <c r="G178"/>
      <c r="H178"/>
      <c r="I178"/>
    </row>
    <row r="179" spans="5:9" ht="12.75">
      <c r="E179"/>
      <c r="F179"/>
      <c r="G179"/>
      <c r="H179"/>
      <c r="I179"/>
    </row>
    <row r="180" spans="5:9" ht="12.75">
      <c r="E180"/>
      <c r="F180"/>
      <c r="G180"/>
      <c r="H180"/>
      <c r="I180"/>
    </row>
    <row r="181" spans="5:9" ht="12.75">
      <c r="E181"/>
      <c r="F181"/>
      <c r="G181"/>
      <c r="H181"/>
      <c r="I181"/>
    </row>
    <row r="182" spans="5:9" ht="12.75">
      <c r="E182"/>
      <c r="F182"/>
      <c r="G182"/>
      <c r="H182"/>
      <c r="I182"/>
    </row>
    <row r="183" spans="5:9" ht="12.75">
      <c r="E183"/>
      <c r="F183"/>
      <c r="G183"/>
      <c r="H183"/>
      <c r="I183"/>
    </row>
    <row r="184" spans="5:9" ht="12.75">
      <c r="E184"/>
      <c r="F184"/>
      <c r="G184"/>
      <c r="H184"/>
      <c r="I184"/>
    </row>
    <row r="185" spans="5:9" ht="12.75">
      <c r="E185"/>
      <c r="F185"/>
      <c r="G185"/>
      <c r="H185"/>
      <c r="I185"/>
    </row>
    <row r="186" spans="5:9" ht="12.75">
      <c r="E186"/>
      <c r="F186"/>
      <c r="G186"/>
      <c r="H186"/>
      <c r="I186"/>
    </row>
    <row r="187" spans="5:9" ht="12.75">
      <c r="E187"/>
      <c r="F187"/>
      <c r="G187"/>
      <c r="H187"/>
      <c r="I187"/>
    </row>
    <row r="188" spans="5:8" ht="12.75">
      <c r="E188"/>
      <c r="F188"/>
      <c r="G188"/>
      <c r="H188"/>
    </row>
    <row r="189" spans="5:8" ht="12.75">
      <c r="E189"/>
      <c r="F189"/>
      <c r="G189"/>
      <c r="H189"/>
    </row>
    <row r="190" spans="5:8" ht="12.75">
      <c r="E190"/>
      <c r="F190"/>
      <c r="G190"/>
      <c r="H190"/>
    </row>
    <row r="191" spans="5:8" ht="12.75">
      <c r="E191"/>
      <c r="F191"/>
      <c r="G191"/>
      <c r="H191"/>
    </row>
    <row r="192" spans="5:8" ht="12.75">
      <c r="E192"/>
      <c r="F192"/>
      <c r="G192"/>
      <c r="H192"/>
    </row>
    <row r="193" spans="5:8" ht="12.75">
      <c r="E193"/>
      <c r="F193"/>
      <c r="G193"/>
      <c r="H193"/>
    </row>
    <row r="194" spans="5:8" ht="12.75">
      <c r="E194"/>
      <c r="F194"/>
      <c r="G194"/>
      <c r="H194"/>
    </row>
    <row r="195" spans="5:8" ht="12.75">
      <c r="E195"/>
      <c r="F195"/>
      <c r="G195"/>
      <c r="H195"/>
    </row>
  </sheetData>
  <mergeCells count="3">
    <mergeCell ref="A1:C1"/>
    <mergeCell ref="A3:D3"/>
    <mergeCell ref="A4:C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R55"/>
  <sheetViews>
    <sheetView showGridLines="0" zoomScale="75" zoomScaleNormal="75" workbookViewId="0" topLeftCell="A1">
      <selection activeCell="E25" sqref="E25"/>
    </sheetView>
  </sheetViews>
  <sheetFormatPr defaultColWidth="11.421875" defaultRowHeight="12.75"/>
  <cols>
    <col min="1" max="1" width="15.7109375" style="213" customWidth="1"/>
    <col min="2" max="2" width="13.7109375" style="213" customWidth="1"/>
    <col min="3" max="3" width="10.28125" style="213" customWidth="1"/>
    <col min="4" max="4" width="12.28125" style="213" customWidth="1"/>
    <col min="5" max="5" width="9.421875" style="213" customWidth="1"/>
    <col min="6" max="6" width="9.28125" style="213" customWidth="1"/>
    <col min="7" max="7" width="13.00390625" style="213" customWidth="1"/>
    <col min="8" max="8" width="10.7109375" style="213" customWidth="1"/>
    <col min="9" max="9" width="9.7109375" style="213" customWidth="1"/>
    <col min="10" max="10" width="9.57421875" style="213" customWidth="1"/>
    <col min="11" max="11" width="13.28125" style="213" customWidth="1"/>
    <col min="12" max="12" width="29.28125" style="213" customWidth="1"/>
    <col min="13" max="13" width="11.421875" style="213" customWidth="1"/>
    <col min="14" max="14" width="17.28125" style="213" customWidth="1"/>
    <col min="15" max="15" width="5.00390625" style="213" hidden="1" customWidth="1"/>
    <col min="16" max="16" width="7.57421875" style="213" hidden="1" customWidth="1"/>
    <col min="17" max="17" width="8.7109375" style="213" customWidth="1"/>
    <col min="18" max="18" width="11.140625" style="213" customWidth="1"/>
    <col min="19" max="19" width="5.8515625" style="213" customWidth="1"/>
    <col min="20" max="20" width="6.7109375" style="213" customWidth="1"/>
    <col min="21" max="21" width="9.7109375" style="213" customWidth="1"/>
    <col min="22" max="22" width="10.7109375" style="213" customWidth="1"/>
    <col min="23" max="16384" width="11.421875" style="213" customWidth="1"/>
  </cols>
  <sheetData>
    <row r="1" spans="1:10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ht="18">
      <c r="A2" s="582" t="s">
        <v>347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5">
      <c r="A3" s="507" t="s">
        <v>204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ht="15">
      <c r="A4" s="508" t="s">
        <v>185</v>
      </c>
      <c r="B4" s="508"/>
      <c r="C4" s="508"/>
      <c r="D4" s="508"/>
      <c r="E4" s="508"/>
      <c r="F4" s="508"/>
      <c r="G4" s="508"/>
      <c r="H4" s="508"/>
      <c r="I4" s="508"/>
      <c r="J4" s="508"/>
    </row>
    <row r="5" spans="1:10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>
      <c r="A6" s="316"/>
      <c r="B6" s="317"/>
      <c r="C6" s="509" t="s">
        <v>307</v>
      </c>
      <c r="D6" s="510"/>
      <c r="E6" s="511"/>
      <c r="F6" s="509" t="s">
        <v>34</v>
      </c>
      <c r="G6" s="511"/>
      <c r="H6" s="318"/>
      <c r="I6" s="318"/>
      <c r="J6" s="319" t="s">
        <v>37</v>
      </c>
    </row>
    <row r="7" spans="1:10" ht="13.5" thickBot="1">
      <c r="A7" s="320" t="s">
        <v>1</v>
      </c>
      <c r="B7" s="321" t="s">
        <v>3</v>
      </c>
      <c r="C7" s="321" t="s">
        <v>3</v>
      </c>
      <c r="D7" s="321" t="s">
        <v>322</v>
      </c>
      <c r="E7" s="321" t="s">
        <v>38</v>
      </c>
      <c r="F7" s="321" t="s">
        <v>100</v>
      </c>
      <c r="G7" s="321" t="s">
        <v>202</v>
      </c>
      <c r="H7" s="321" t="s">
        <v>35</v>
      </c>
      <c r="I7" s="321" t="s">
        <v>36</v>
      </c>
      <c r="J7" s="322" t="s">
        <v>39</v>
      </c>
    </row>
    <row r="8" spans="1:18" ht="13.5">
      <c r="A8" s="323">
        <v>1996</v>
      </c>
      <c r="B8" s="267">
        <v>16517.8</v>
      </c>
      <c r="C8" s="267">
        <v>1320.45</v>
      </c>
      <c r="D8" s="267">
        <v>1249.8</v>
      </c>
      <c r="E8" s="267">
        <v>70.65</v>
      </c>
      <c r="F8" s="267">
        <v>2952.9249999999997</v>
      </c>
      <c r="G8" s="267">
        <v>462.55</v>
      </c>
      <c r="H8" s="267">
        <v>1584.725</v>
      </c>
      <c r="I8" s="267">
        <v>9094.3</v>
      </c>
      <c r="J8" s="310">
        <v>1565.4</v>
      </c>
      <c r="K8" s="452"/>
      <c r="L8" s="324"/>
      <c r="M8" s="324"/>
      <c r="N8" s="324"/>
      <c r="O8" s="213">
        <v>9094.3</v>
      </c>
      <c r="R8" s="325"/>
    </row>
    <row r="9" spans="1:14" ht="13.5">
      <c r="A9" s="323">
        <v>1997</v>
      </c>
      <c r="B9" s="267">
        <v>16809.6</v>
      </c>
      <c r="C9" s="267">
        <v>1336.775</v>
      </c>
      <c r="D9" s="267">
        <v>1272</v>
      </c>
      <c r="E9" s="267">
        <v>64.775</v>
      </c>
      <c r="F9" s="267">
        <v>3006.6</v>
      </c>
      <c r="G9" s="267">
        <v>454.925</v>
      </c>
      <c r="H9" s="267">
        <v>1621.775</v>
      </c>
      <c r="I9" s="267">
        <v>9315.724999999999</v>
      </c>
      <c r="J9" s="310">
        <v>1528.725</v>
      </c>
      <c r="K9" s="452"/>
      <c r="L9" s="326"/>
      <c r="M9" s="326"/>
      <c r="N9" s="326"/>
    </row>
    <row r="10" spans="1:14" ht="13.5">
      <c r="A10" s="323">
        <v>1998</v>
      </c>
      <c r="B10" s="267">
        <v>17081</v>
      </c>
      <c r="C10" s="267">
        <v>1317.925</v>
      </c>
      <c r="D10" s="267">
        <v>1253.375</v>
      </c>
      <c r="E10" s="267">
        <v>64.55</v>
      </c>
      <c r="F10" s="267">
        <v>3126.85</v>
      </c>
      <c r="G10" s="267">
        <v>470.6</v>
      </c>
      <c r="H10" s="267">
        <v>1638.475</v>
      </c>
      <c r="I10" s="267">
        <v>9585.5</v>
      </c>
      <c r="J10" s="310">
        <v>1412.25</v>
      </c>
      <c r="K10" s="452"/>
      <c r="L10" s="326"/>
      <c r="M10" s="326"/>
      <c r="N10" s="326"/>
    </row>
    <row r="11" spans="1:14" ht="13.5">
      <c r="A11" s="323">
        <v>1999</v>
      </c>
      <c r="B11" s="267">
        <v>17412</v>
      </c>
      <c r="C11" s="267">
        <v>1264.4</v>
      </c>
      <c r="D11" s="267">
        <v>1199.85</v>
      </c>
      <c r="E11" s="267">
        <v>64.55</v>
      </c>
      <c r="F11" s="267">
        <v>3196.6749999999997</v>
      </c>
      <c r="G11" s="267">
        <v>450.825</v>
      </c>
      <c r="H11" s="267">
        <v>1773.95</v>
      </c>
      <c r="I11" s="267">
        <v>10032.75</v>
      </c>
      <c r="J11" s="310">
        <v>1144.225</v>
      </c>
      <c r="K11" s="452"/>
      <c r="L11" s="327"/>
      <c r="M11" s="327"/>
      <c r="N11" s="327"/>
    </row>
    <row r="12" spans="1:18" ht="13.5">
      <c r="A12" s="323">
        <v>2000</v>
      </c>
      <c r="B12" s="267">
        <v>18002.3</v>
      </c>
      <c r="C12" s="267">
        <v>1245.05</v>
      </c>
      <c r="D12" s="267">
        <v>1176.525</v>
      </c>
      <c r="E12" s="267">
        <v>68.525</v>
      </c>
      <c r="F12" s="267">
        <v>3305.775</v>
      </c>
      <c r="G12" s="267">
        <v>463.425</v>
      </c>
      <c r="H12" s="267">
        <v>1920.35</v>
      </c>
      <c r="I12" s="267">
        <v>10577.125</v>
      </c>
      <c r="J12" s="310">
        <v>954</v>
      </c>
      <c r="K12" s="452"/>
      <c r="L12" s="327"/>
      <c r="M12" s="327"/>
      <c r="N12" s="327"/>
      <c r="R12" s="325"/>
    </row>
    <row r="13" spans="1:14" ht="13.5">
      <c r="A13" s="323">
        <v>2001</v>
      </c>
      <c r="B13" s="267">
        <v>18050.7</v>
      </c>
      <c r="C13" s="267">
        <v>1207.325</v>
      </c>
      <c r="D13" s="267">
        <v>1140.9</v>
      </c>
      <c r="E13" s="267">
        <v>66.425</v>
      </c>
      <c r="F13" s="267">
        <v>3382.7749999999996</v>
      </c>
      <c r="G13" s="267">
        <v>480.9</v>
      </c>
      <c r="H13" s="267">
        <v>2055.35</v>
      </c>
      <c r="I13" s="267">
        <v>10802.05</v>
      </c>
      <c r="J13" s="310">
        <v>603.2000000000007</v>
      </c>
      <c r="K13" s="452"/>
      <c r="L13" s="327"/>
      <c r="M13" s="327"/>
      <c r="N13" s="327"/>
    </row>
    <row r="14" spans="1:14" ht="13.5">
      <c r="A14" s="323">
        <v>2002</v>
      </c>
      <c r="B14" s="267">
        <v>18785.6</v>
      </c>
      <c r="C14" s="267">
        <v>1174.6</v>
      </c>
      <c r="D14" s="267">
        <v>1117</v>
      </c>
      <c r="E14" s="267">
        <v>57.6</v>
      </c>
      <c r="F14" s="267">
        <v>3430.2250000000004</v>
      </c>
      <c r="G14" s="267">
        <v>489.575</v>
      </c>
      <c r="H14" s="267">
        <v>2189.3</v>
      </c>
      <c r="I14" s="267">
        <v>11357.85</v>
      </c>
      <c r="J14" s="310">
        <v>633.6249999999982</v>
      </c>
      <c r="K14" s="452"/>
      <c r="L14" s="327"/>
      <c r="M14" s="327"/>
      <c r="N14" s="327"/>
    </row>
    <row r="15" spans="1:14" ht="13.5">
      <c r="A15" s="323">
        <v>2003</v>
      </c>
      <c r="B15" s="267">
        <v>19538.1</v>
      </c>
      <c r="C15" s="267">
        <v>1172.425</v>
      </c>
      <c r="D15" s="267">
        <v>1120.45</v>
      </c>
      <c r="E15" s="267">
        <v>51.975</v>
      </c>
      <c r="F15" s="267">
        <v>3455.3</v>
      </c>
      <c r="G15" s="267">
        <v>504</v>
      </c>
      <c r="H15" s="267">
        <v>2312.375</v>
      </c>
      <c r="I15" s="267">
        <v>11954.524999999998</v>
      </c>
      <c r="J15" s="310">
        <v>643.4750000000022</v>
      </c>
      <c r="K15" s="452"/>
      <c r="L15" s="327"/>
      <c r="M15" s="327"/>
      <c r="N15" s="327"/>
    </row>
    <row r="16" spans="1:14" ht="13.5">
      <c r="A16" s="323">
        <v>2004</v>
      </c>
      <c r="B16" s="267">
        <v>20184.4</v>
      </c>
      <c r="C16" s="267">
        <v>1167.625</v>
      </c>
      <c r="D16" s="267">
        <v>1112.225</v>
      </c>
      <c r="E16" s="267">
        <v>55.4</v>
      </c>
      <c r="F16" s="267">
        <v>3458.3</v>
      </c>
      <c r="G16" s="267">
        <v>508.05</v>
      </c>
      <c r="H16" s="267">
        <v>2462.45</v>
      </c>
      <c r="I16" s="267">
        <v>12490.475</v>
      </c>
      <c r="J16" s="310">
        <v>605.5500000000011</v>
      </c>
      <c r="K16" s="452"/>
      <c r="L16" s="326"/>
      <c r="M16" s="326"/>
      <c r="N16" s="326"/>
    </row>
    <row r="17" spans="1:14" ht="13.5">
      <c r="A17" s="328">
        <v>2005</v>
      </c>
      <c r="B17" s="267">
        <v>20885.7</v>
      </c>
      <c r="C17" s="267">
        <v>1108.2</v>
      </c>
      <c r="D17" s="267">
        <v>1046.325</v>
      </c>
      <c r="E17" s="267">
        <v>61.875</v>
      </c>
      <c r="F17" s="267">
        <v>3441.1749999999997</v>
      </c>
      <c r="G17" s="267">
        <v>520.85</v>
      </c>
      <c r="H17" s="267">
        <v>2509.15</v>
      </c>
      <c r="I17" s="267">
        <v>13009.25</v>
      </c>
      <c r="J17" s="310">
        <v>817.9250000000011</v>
      </c>
      <c r="K17" s="452"/>
      <c r="L17" s="326"/>
      <c r="M17" s="326"/>
      <c r="N17" s="326"/>
    </row>
    <row r="18" spans="1:14" ht="13.5">
      <c r="A18" s="323">
        <v>2006</v>
      </c>
      <c r="B18" s="267">
        <v>21584.8</v>
      </c>
      <c r="C18" s="267">
        <v>1035.025</v>
      </c>
      <c r="D18" s="267">
        <v>980.075</v>
      </c>
      <c r="E18" s="267">
        <v>54.95</v>
      </c>
      <c r="F18" s="267">
        <v>3438.3250000000003</v>
      </c>
      <c r="G18" s="267">
        <v>527.375</v>
      </c>
      <c r="H18" s="267">
        <v>2704.5750000000003</v>
      </c>
      <c r="I18" s="267">
        <v>13675.1</v>
      </c>
      <c r="J18" s="310">
        <v>731.774999999996</v>
      </c>
      <c r="K18" s="452"/>
      <c r="L18" s="326"/>
      <c r="M18" s="326"/>
      <c r="N18" s="326"/>
    </row>
    <row r="19" spans="1:14" ht="13.5" customHeight="1" thickBot="1">
      <c r="A19" s="329">
        <v>2007</v>
      </c>
      <c r="B19" s="330">
        <v>22189.9</v>
      </c>
      <c r="C19" s="330">
        <f>SUM(D19:E19)</f>
        <v>1022.3</v>
      </c>
      <c r="D19" s="330">
        <v>966.9</v>
      </c>
      <c r="E19" s="330">
        <v>55.4</v>
      </c>
      <c r="F19" s="330">
        <v>3397.425</v>
      </c>
      <c r="G19" s="453">
        <v>529</v>
      </c>
      <c r="H19" s="330">
        <v>2880.7</v>
      </c>
      <c r="I19" s="330">
        <v>14185.075</v>
      </c>
      <c r="J19" s="454">
        <v>704</v>
      </c>
      <c r="K19" s="452"/>
      <c r="L19" s="327"/>
      <c r="M19" s="327"/>
      <c r="N19" s="327"/>
    </row>
    <row r="20" spans="1:14" ht="13.5" customHeight="1">
      <c r="A20" s="332" t="s">
        <v>321</v>
      </c>
      <c r="B20" s="333"/>
      <c r="C20" s="334"/>
      <c r="D20" s="334"/>
      <c r="E20" s="334"/>
      <c r="F20" s="335"/>
      <c r="G20" s="334"/>
      <c r="H20" s="335"/>
      <c r="I20" s="335"/>
      <c r="J20" s="335"/>
      <c r="K20" s="331"/>
      <c r="L20" s="327"/>
      <c r="M20" s="327"/>
      <c r="N20" s="327"/>
    </row>
    <row r="21" spans="1:14" ht="12.75" customHeight="1">
      <c r="A21" s="332" t="s">
        <v>297</v>
      </c>
      <c r="B21" s="336"/>
      <c r="C21" s="332"/>
      <c r="D21" s="332"/>
      <c r="E21" s="337"/>
      <c r="F21" s="332"/>
      <c r="G21" s="332"/>
      <c r="H21" s="332"/>
      <c r="I21" s="332"/>
      <c r="L21" s="327"/>
      <c r="M21" s="327"/>
      <c r="N21" s="327"/>
    </row>
    <row r="22" spans="1:14" ht="11.25" customHeight="1">
      <c r="A22" s="505" t="s">
        <v>331</v>
      </c>
      <c r="B22" s="505"/>
      <c r="C22" s="505"/>
      <c r="D22" s="505"/>
      <c r="E22" s="505"/>
      <c r="F22" s="505"/>
      <c r="G22" s="218"/>
      <c r="H22" s="218"/>
      <c r="I22" s="218"/>
      <c r="L22" s="327"/>
      <c r="M22" s="327"/>
      <c r="N22" s="327"/>
    </row>
    <row r="23" spans="1:14" ht="12" customHeight="1">
      <c r="A23" s="503"/>
      <c r="B23" s="504"/>
      <c r="C23" s="504"/>
      <c r="D23" s="504"/>
      <c r="E23" s="504"/>
      <c r="F23" s="504"/>
      <c r="G23" s="504"/>
      <c r="H23" s="504"/>
      <c r="I23" s="504"/>
      <c r="J23" s="504"/>
      <c r="K23"/>
      <c r="L23"/>
      <c r="M23" s="327"/>
      <c r="N23" s="327"/>
    </row>
    <row r="24" spans="1:14" ht="13.5" customHeight="1">
      <c r="A24" s="332"/>
      <c r="B24" s="332"/>
      <c r="C24" s="338"/>
      <c r="D24"/>
      <c r="E24"/>
      <c r="F24"/>
      <c r="G24"/>
      <c r="H24"/>
      <c r="I24"/>
      <c r="J24"/>
      <c r="K24"/>
      <c r="L24"/>
      <c r="M24" s="327"/>
      <c r="N24" s="327"/>
    </row>
    <row r="25" spans="4:12" ht="12" customHeight="1">
      <c r="D25"/>
      <c r="E25"/>
      <c r="F25"/>
      <c r="G25"/>
      <c r="H25"/>
      <c r="I25"/>
      <c r="J25"/>
      <c r="K25"/>
      <c r="L25"/>
    </row>
    <row r="26" spans="3:12" ht="13.5" customHeight="1">
      <c r="C26" s="340"/>
      <c r="D26"/>
      <c r="E26"/>
      <c r="F26"/>
      <c r="G26"/>
      <c r="H26"/>
      <c r="I26"/>
      <c r="J26"/>
      <c r="K26"/>
      <c r="L26"/>
    </row>
    <row r="27" spans="3:12" ht="12" customHeight="1">
      <c r="C27" s="340"/>
      <c r="D27"/>
      <c r="E27"/>
      <c r="F27"/>
      <c r="G27"/>
      <c r="H27"/>
      <c r="I27"/>
      <c r="J27"/>
      <c r="K27"/>
      <c r="L27"/>
    </row>
    <row r="28" spans="3:12" ht="12" customHeight="1">
      <c r="C28" s="340"/>
      <c r="D28"/>
      <c r="E28"/>
      <c r="F28"/>
      <c r="G28"/>
      <c r="H28"/>
      <c r="I28"/>
      <c r="J28"/>
      <c r="K28"/>
      <c r="L28"/>
    </row>
    <row r="29" spans="3:12" ht="12" customHeight="1">
      <c r="C29" s="340"/>
      <c r="D29"/>
      <c r="E29"/>
      <c r="F29"/>
      <c r="G29"/>
      <c r="H29"/>
      <c r="I29"/>
      <c r="J29"/>
      <c r="K29"/>
      <c r="L29"/>
    </row>
    <row r="30" spans="3:6" ht="12" customHeight="1">
      <c r="C30" s="340"/>
      <c r="D30" s="341"/>
      <c r="E30" s="342"/>
      <c r="F30" s="342"/>
    </row>
    <row r="31" spans="3:6" ht="14.25" customHeight="1">
      <c r="C31" s="340"/>
      <c r="D31" s="341"/>
      <c r="E31" s="342"/>
      <c r="F31" s="342"/>
    </row>
    <row r="32" spans="3:6" ht="12" customHeight="1">
      <c r="C32" s="340"/>
      <c r="D32" s="341"/>
      <c r="E32" s="342"/>
      <c r="F32" s="342"/>
    </row>
    <row r="33" spans="4:8" ht="12" customHeight="1">
      <c r="D33" s="339"/>
      <c r="F33" s="342"/>
      <c r="G33" s="342"/>
      <c r="H33" s="343"/>
    </row>
    <row r="34" spans="2:15" ht="12.75">
      <c r="B34" s="325"/>
      <c r="C34" s="344"/>
      <c r="D34" s="342"/>
      <c r="E34" s="342"/>
      <c r="F34" s="342"/>
      <c r="G34" s="342"/>
      <c r="H34" s="345"/>
      <c r="I34" s="346"/>
      <c r="J34" s="346"/>
      <c r="K34" s="346"/>
      <c r="L34" s="346"/>
      <c r="M34" s="346"/>
      <c r="N34" s="346"/>
      <c r="O34" s="346"/>
    </row>
    <row r="35" spans="2:15" ht="12.75">
      <c r="B35" s="325"/>
      <c r="C35" s="344"/>
      <c r="D35" s="342"/>
      <c r="E35" s="342"/>
      <c r="F35" s="342"/>
      <c r="G35" s="342"/>
      <c r="H35" s="345"/>
      <c r="I35" s="346"/>
      <c r="J35" s="346"/>
      <c r="K35" s="346"/>
      <c r="L35" s="346"/>
      <c r="M35" s="346"/>
      <c r="N35" s="346"/>
      <c r="O35" s="346"/>
    </row>
    <row r="36" spans="2:15" ht="12.75">
      <c r="B36" s="325"/>
      <c r="C36" s="344"/>
      <c r="D36" s="342"/>
      <c r="E36" s="342"/>
      <c r="F36" s="342"/>
      <c r="G36" s="342"/>
      <c r="H36" s="345"/>
      <c r="I36" s="346"/>
      <c r="J36" s="346"/>
      <c r="K36" s="346"/>
      <c r="L36" s="346"/>
      <c r="M36" s="346"/>
      <c r="N36" s="346"/>
      <c r="O36" s="346"/>
    </row>
    <row r="37" spans="2:15" ht="12.75">
      <c r="B37" s="325"/>
      <c r="C37" s="301"/>
      <c r="D37" s="301"/>
      <c r="E37" s="301"/>
      <c r="F37" s="301"/>
      <c r="G37" s="301"/>
      <c r="H37" s="345"/>
      <c r="I37" s="346"/>
      <c r="J37" s="346"/>
      <c r="K37" s="346"/>
      <c r="L37" s="346"/>
      <c r="M37" s="346"/>
      <c r="N37" s="346"/>
      <c r="O37" s="346"/>
    </row>
    <row r="38" spans="2:15" ht="12.75">
      <c r="B38" s="325"/>
      <c r="H38" s="345"/>
      <c r="I38" s="346"/>
      <c r="J38" s="346"/>
      <c r="K38" s="346"/>
      <c r="L38" s="346"/>
      <c r="M38" s="346"/>
      <c r="N38" s="346"/>
      <c r="O38" s="346"/>
    </row>
    <row r="39" spans="2:15" ht="12.75">
      <c r="B39" s="325"/>
      <c r="H39" s="345"/>
      <c r="I39" s="346"/>
      <c r="J39" s="346"/>
      <c r="K39" s="346"/>
      <c r="L39" s="346"/>
      <c r="M39" s="346"/>
      <c r="N39" s="346"/>
      <c r="O39" s="346"/>
    </row>
    <row r="40" spans="2:15" ht="12.75">
      <c r="B40" s="325"/>
      <c r="H40" s="345"/>
      <c r="I40" s="346"/>
      <c r="J40" s="346"/>
      <c r="K40" s="346"/>
      <c r="L40" s="346"/>
      <c r="M40" s="346"/>
      <c r="N40" s="346"/>
      <c r="O40" s="346"/>
    </row>
    <row r="41" spans="2:15" ht="12.75">
      <c r="B41" s="325"/>
      <c r="H41" s="345"/>
      <c r="I41" s="346"/>
      <c r="J41" s="346"/>
      <c r="K41" s="346"/>
      <c r="L41" s="346"/>
      <c r="M41" s="346"/>
      <c r="N41" s="346"/>
      <c r="O41" s="346"/>
    </row>
    <row r="42" ht="12.75">
      <c r="B42" s="325"/>
    </row>
    <row r="43" ht="12.75">
      <c r="B43" s="325"/>
    </row>
    <row r="44" ht="12.75">
      <c r="B44" s="325"/>
    </row>
    <row r="45" ht="12.75">
      <c r="B45" s="325"/>
    </row>
    <row r="46" ht="12.75">
      <c r="B46" s="325"/>
    </row>
    <row r="47" ht="12.75">
      <c r="B47" s="325"/>
    </row>
    <row r="48" ht="12.75">
      <c r="B48" s="325"/>
    </row>
    <row r="49" ht="12.75">
      <c r="B49" s="325"/>
    </row>
    <row r="50" ht="12.75">
      <c r="B50" s="325"/>
    </row>
    <row r="51" ht="12.75">
      <c r="B51" s="325"/>
    </row>
    <row r="52" ht="12.75">
      <c r="B52" s="325"/>
    </row>
    <row r="53" ht="12.75">
      <c r="B53" s="325"/>
    </row>
    <row r="54" ht="12.75">
      <c r="B54" s="325"/>
    </row>
    <row r="55" ht="12.75">
      <c r="B55" s="325"/>
    </row>
  </sheetData>
  <mergeCells count="7">
    <mergeCell ref="A23:J23"/>
    <mergeCell ref="A22:F22"/>
    <mergeCell ref="A1:J1"/>
    <mergeCell ref="A3:J3"/>
    <mergeCell ref="A4:J4"/>
    <mergeCell ref="C6:E6"/>
    <mergeCell ref="F6:G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59" r:id="rId1"/>
  <headerFooter alignWithMargins="0">
    <oddFooter>&amp;C&amp;A</oddFooter>
  </headerFooter>
  <ignoredErrors>
    <ignoredError sqref="C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K45"/>
  <sheetViews>
    <sheetView showGridLines="0" zoomScale="75" zoomScaleNormal="75" workbookViewId="0" topLeftCell="A1">
      <selection activeCell="E28" sqref="E28"/>
    </sheetView>
  </sheetViews>
  <sheetFormatPr defaultColWidth="11.421875" defaultRowHeight="12.75"/>
  <cols>
    <col min="1" max="1" width="16.28125" style="213" customWidth="1"/>
    <col min="2" max="6" width="13.7109375" style="213" customWidth="1"/>
    <col min="7" max="7" width="13.28125" style="213" customWidth="1"/>
    <col min="8" max="10" width="13.7109375" style="213" customWidth="1"/>
    <col min="11" max="16384" width="11.421875" style="213" customWidth="1"/>
  </cols>
  <sheetData>
    <row r="1" spans="1:10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314"/>
    </row>
    <row r="2" spans="1:9" ht="12.75">
      <c r="A2" s="580" t="s">
        <v>347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507" t="s">
        <v>289</v>
      </c>
      <c r="B3" s="507"/>
      <c r="C3" s="507"/>
      <c r="D3" s="507"/>
      <c r="E3" s="507"/>
      <c r="F3" s="507"/>
      <c r="G3" s="507"/>
      <c r="H3" s="507"/>
      <c r="I3" s="507"/>
    </row>
    <row r="4" spans="1:9" ht="15">
      <c r="A4" s="508" t="s">
        <v>185</v>
      </c>
      <c r="B4" s="508"/>
      <c r="C4" s="508"/>
      <c r="D4" s="508"/>
      <c r="E4" s="508"/>
      <c r="F4" s="508"/>
      <c r="G4" s="508"/>
      <c r="H4" s="508"/>
      <c r="I4" s="508"/>
    </row>
    <row r="5" spans="1:9" ht="13.5" thickBot="1">
      <c r="A5" s="348"/>
      <c r="B5" s="348"/>
      <c r="C5" s="348"/>
      <c r="D5" s="348"/>
      <c r="E5" s="348"/>
      <c r="F5" s="348"/>
      <c r="G5" s="348"/>
      <c r="H5" s="348"/>
      <c r="I5" s="348"/>
    </row>
    <row r="6" spans="1:9" ht="12.75">
      <c r="A6" s="316"/>
      <c r="B6" s="318"/>
      <c r="C6" s="509" t="s">
        <v>307</v>
      </c>
      <c r="D6" s="510"/>
      <c r="E6" s="511"/>
      <c r="F6" s="509" t="s">
        <v>34</v>
      </c>
      <c r="G6" s="511"/>
      <c r="H6" s="318"/>
      <c r="I6" s="349"/>
    </row>
    <row r="7" spans="1:9" ht="13.5" thickBot="1">
      <c r="A7" s="320" t="s">
        <v>1</v>
      </c>
      <c r="B7" s="321" t="s">
        <v>3</v>
      </c>
      <c r="C7" s="321" t="s">
        <v>3</v>
      </c>
      <c r="D7" s="321" t="s">
        <v>322</v>
      </c>
      <c r="E7" s="321" t="s">
        <v>38</v>
      </c>
      <c r="F7" s="321" t="s">
        <v>100</v>
      </c>
      <c r="G7" s="321" t="s">
        <v>202</v>
      </c>
      <c r="H7" s="321" t="s">
        <v>35</v>
      </c>
      <c r="I7" s="322" t="s">
        <v>36</v>
      </c>
    </row>
    <row r="8" spans="1:10" ht="12.75">
      <c r="A8" s="323">
        <v>1996</v>
      </c>
      <c r="B8" s="350">
        <v>12871.5</v>
      </c>
      <c r="C8" s="350">
        <v>1079.1</v>
      </c>
      <c r="D8" s="350">
        <v>1016.2</v>
      </c>
      <c r="E8" s="350">
        <v>62.9</v>
      </c>
      <c r="F8" s="350">
        <v>2592.8</v>
      </c>
      <c r="G8" s="350">
        <v>392.8</v>
      </c>
      <c r="H8" s="350">
        <v>1228.1</v>
      </c>
      <c r="I8" s="350">
        <v>7971.5</v>
      </c>
      <c r="J8" s="351"/>
    </row>
    <row r="9" spans="1:10" ht="12.75">
      <c r="A9" s="323">
        <v>1997</v>
      </c>
      <c r="B9" s="350">
        <v>13345.6</v>
      </c>
      <c r="C9" s="350">
        <v>1079.6</v>
      </c>
      <c r="D9" s="350">
        <v>1021.1</v>
      </c>
      <c r="E9" s="350">
        <v>58.4</v>
      </c>
      <c r="F9" s="350">
        <v>2697.3</v>
      </c>
      <c r="G9" s="350">
        <v>386.9</v>
      </c>
      <c r="H9" s="350">
        <v>1305.8</v>
      </c>
      <c r="I9" s="350">
        <v>8262.9</v>
      </c>
      <c r="J9" s="351"/>
    </row>
    <row r="10" spans="1:10" ht="12.75">
      <c r="A10" s="323">
        <v>1998</v>
      </c>
      <c r="B10" s="350">
        <v>13904.2</v>
      </c>
      <c r="C10" s="350">
        <v>1084.5</v>
      </c>
      <c r="D10" s="350">
        <v>1026.5</v>
      </c>
      <c r="E10" s="350">
        <v>57.9</v>
      </c>
      <c r="F10" s="350">
        <v>2858.3</v>
      </c>
      <c r="G10" s="350">
        <v>408</v>
      </c>
      <c r="H10" s="350">
        <v>1385.3</v>
      </c>
      <c r="I10" s="350">
        <v>8576.1</v>
      </c>
      <c r="J10" s="351"/>
    </row>
    <row r="11" spans="1:10" ht="12.75">
      <c r="A11" s="323">
        <v>1999</v>
      </c>
      <c r="B11" s="350">
        <v>14689.7</v>
      </c>
      <c r="C11" s="350">
        <v>1048.7</v>
      </c>
      <c r="D11" s="350">
        <v>989.5</v>
      </c>
      <c r="E11" s="350">
        <v>59.2</v>
      </c>
      <c r="F11" s="350">
        <v>2957.9</v>
      </c>
      <c r="G11" s="350">
        <v>404</v>
      </c>
      <c r="H11" s="350">
        <v>1572.2</v>
      </c>
      <c r="I11" s="350">
        <v>9110.9</v>
      </c>
      <c r="J11" s="351"/>
    </row>
    <row r="12" spans="1:10" ht="12.75">
      <c r="A12" s="323">
        <v>2000</v>
      </c>
      <c r="B12" s="350">
        <v>15505.8</v>
      </c>
      <c r="C12" s="350">
        <v>1028.7</v>
      </c>
      <c r="D12" s="350">
        <v>964.6</v>
      </c>
      <c r="E12" s="350">
        <v>64.1</v>
      </c>
      <c r="F12" s="350">
        <v>3082.4</v>
      </c>
      <c r="G12" s="350">
        <v>420.2</v>
      </c>
      <c r="H12" s="350">
        <v>1722.7</v>
      </c>
      <c r="I12" s="350">
        <v>9672</v>
      </c>
      <c r="J12" s="351"/>
    </row>
    <row r="13" spans="1:10" ht="12.75">
      <c r="A13" s="323">
        <v>2001</v>
      </c>
      <c r="B13" s="350">
        <v>16146.2</v>
      </c>
      <c r="C13" s="350">
        <v>1045.2</v>
      </c>
      <c r="D13" s="350">
        <v>981.8</v>
      </c>
      <c r="E13" s="350">
        <v>63.4</v>
      </c>
      <c r="F13" s="350">
        <v>3176.7</v>
      </c>
      <c r="G13" s="350">
        <v>436.8</v>
      </c>
      <c r="H13" s="350">
        <v>1876.2</v>
      </c>
      <c r="I13" s="350">
        <v>10048.1</v>
      </c>
      <c r="J13" s="351"/>
    </row>
    <row r="14" spans="1:10" ht="12.75">
      <c r="A14" s="323">
        <v>2002</v>
      </c>
      <c r="B14" s="350">
        <v>16630.2</v>
      </c>
      <c r="C14" s="350">
        <v>995.4</v>
      </c>
      <c r="D14" s="350">
        <v>940.7</v>
      </c>
      <c r="E14" s="350">
        <v>54.8</v>
      </c>
      <c r="F14" s="350">
        <v>3190.7</v>
      </c>
      <c r="G14" s="350">
        <v>441</v>
      </c>
      <c r="H14" s="350">
        <v>1980.1</v>
      </c>
      <c r="I14" s="350">
        <v>10464</v>
      </c>
      <c r="J14" s="351"/>
    </row>
    <row r="15" spans="1:10" ht="12.75">
      <c r="A15" s="323">
        <v>2003</v>
      </c>
      <c r="B15" s="350">
        <v>17295.9</v>
      </c>
      <c r="C15" s="350">
        <v>991</v>
      </c>
      <c r="D15" s="350">
        <v>942.9</v>
      </c>
      <c r="E15" s="350">
        <v>48.1</v>
      </c>
      <c r="F15" s="350">
        <v>3200.8</v>
      </c>
      <c r="G15" s="350">
        <v>451.5</v>
      </c>
      <c r="H15" s="350">
        <v>2101.6</v>
      </c>
      <c r="I15" s="350">
        <v>11002.5</v>
      </c>
      <c r="J15" s="351"/>
    </row>
    <row r="16" spans="1:10" ht="12.75">
      <c r="A16" s="352">
        <v>2004</v>
      </c>
      <c r="B16" s="350">
        <v>17970.7</v>
      </c>
      <c r="C16" s="350">
        <v>988.9</v>
      </c>
      <c r="D16" s="350">
        <v>937.6</v>
      </c>
      <c r="E16" s="350">
        <v>51.4</v>
      </c>
      <c r="F16" s="350">
        <v>3210.9</v>
      </c>
      <c r="G16" s="350">
        <v>455.9</v>
      </c>
      <c r="H16" s="350">
        <v>2253.2</v>
      </c>
      <c r="I16" s="350">
        <v>11517.7</v>
      </c>
      <c r="J16" s="351"/>
    </row>
    <row r="17" spans="1:10" ht="12.75">
      <c r="A17" s="352">
        <v>2005</v>
      </c>
      <c r="B17" s="350">
        <v>18973.1</v>
      </c>
      <c r="C17" s="350">
        <v>1000.7</v>
      </c>
      <c r="D17" s="350">
        <v>940.6</v>
      </c>
      <c r="E17" s="350">
        <v>60</v>
      </c>
      <c r="F17" s="350">
        <v>3279.9</v>
      </c>
      <c r="G17" s="350">
        <v>490.7</v>
      </c>
      <c r="H17" s="350">
        <v>2357.2</v>
      </c>
      <c r="I17" s="350">
        <v>12335.3</v>
      </c>
      <c r="J17" s="351"/>
    </row>
    <row r="18" spans="1:10" ht="12.75">
      <c r="A18" s="323">
        <v>2006</v>
      </c>
      <c r="B18" s="350">
        <v>19747.7</v>
      </c>
      <c r="C18" s="350">
        <v>944.3</v>
      </c>
      <c r="D18" s="350">
        <v>893</v>
      </c>
      <c r="E18" s="350">
        <v>51.3</v>
      </c>
      <c r="F18" s="350">
        <v>3292.1</v>
      </c>
      <c r="G18" s="350">
        <v>496.9</v>
      </c>
      <c r="H18" s="350">
        <v>2542.9</v>
      </c>
      <c r="I18" s="350">
        <v>12968.4</v>
      </c>
      <c r="J18" s="351"/>
    </row>
    <row r="19" spans="1:11" ht="12.75" customHeight="1" thickBot="1">
      <c r="A19" s="329" t="s">
        <v>336</v>
      </c>
      <c r="B19" s="353">
        <v>20356</v>
      </c>
      <c r="C19" s="353">
        <v>925.55</v>
      </c>
      <c r="D19" s="353">
        <v>873.35</v>
      </c>
      <c r="E19" s="353">
        <v>52.2</v>
      </c>
      <c r="F19" s="353">
        <v>3261.8</v>
      </c>
      <c r="G19" s="353">
        <v>495.8</v>
      </c>
      <c r="H19" s="353">
        <v>2697.4</v>
      </c>
      <c r="I19" s="353">
        <v>13471</v>
      </c>
      <c r="J19" s="351"/>
      <c r="K19" s="301"/>
    </row>
    <row r="20" spans="1:11" ht="12.75">
      <c r="A20" s="332" t="s">
        <v>320</v>
      </c>
      <c r="B20" s="333"/>
      <c r="C20" s="333"/>
      <c r="D20" s="333"/>
      <c r="E20" s="333"/>
      <c r="F20" s="333"/>
      <c r="G20" s="333"/>
      <c r="H20" s="333"/>
      <c r="I20" s="333"/>
      <c r="J20" s="351"/>
      <c r="K20" s="301"/>
    </row>
    <row r="21" spans="1:9" ht="15" customHeight="1">
      <c r="A21" s="332" t="s">
        <v>297</v>
      </c>
      <c r="B21" s="336"/>
      <c r="C21" s="332"/>
      <c r="D21" s="332"/>
      <c r="E21" s="337"/>
      <c r="F21" s="332"/>
      <c r="G21" s="430"/>
      <c r="H21" s="332"/>
      <c r="I21" s="332"/>
    </row>
    <row r="22" spans="1:9" ht="12.75" customHeight="1">
      <c r="A22" s="505" t="s">
        <v>326</v>
      </c>
      <c r="B22" s="505"/>
      <c r="C22" s="505"/>
      <c r="D22" s="505"/>
      <c r="E22" s="505"/>
      <c r="F22" s="505"/>
      <c r="I22"/>
    </row>
    <row r="23" spans="1:9" ht="12.75">
      <c r="A23" s="332" t="s">
        <v>338</v>
      </c>
      <c r="B23" s="332"/>
      <c r="C23" s="338"/>
      <c r="D23" s="332"/>
      <c r="E23" s="332"/>
      <c r="F23" s="338"/>
      <c r="I23"/>
    </row>
    <row r="24" spans="1:9" ht="12.75">
      <c r="A24" s="512"/>
      <c r="B24" s="512"/>
      <c r="C24" s="512"/>
      <c r="D24" s="512"/>
      <c r="E24" s="512"/>
      <c r="F24" s="512"/>
      <c r="G24" s="347"/>
      <c r="H24" s="347"/>
      <c r="I24"/>
    </row>
    <row r="25" spans="1:9" ht="12.75">
      <c r="A25" s="512"/>
      <c r="B25" s="512"/>
      <c r="C25" s="512"/>
      <c r="D25" s="512"/>
      <c r="E25" s="512"/>
      <c r="F25" s="512"/>
      <c r="I25"/>
    </row>
    <row r="26" spans="2:9" ht="12.75">
      <c r="B26" s="341"/>
      <c r="C26" s="341"/>
      <c r="D26" s="354"/>
      <c r="I26"/>
    </row>
    <row r="27" spans="1:9" ht="12.75">
      <c r="A27" s="274"/>
      <c r="B27" s="341"/>
      <c r="C27" s="341"/>
      <c r="D27" s="354"/>
      <c r="E27" s="355"/>
      <c r="F27" s="355"/>
      <c r="G27" s="355"/>
      <c r="I27"/>
    </row>
    <row r="28" spans="2:9" ht="12.75">
      <c r="B28" s="341"/>
      <c r="C28" s="341"/>
      <c r="D28" s="354"/>
      <c r="I28"/>
    </row>
    <row r="29" spans="2:9" ht="12.75">
      <c r="B29" s="341"/>
      <c r="C29" s="341"/>
      <c r="D29" s="341"/>
      <c r="I29"/>
    </row>
    <row r="30" spans="2:9" ht="12.75">
      <c r="B30" s="341"/>
      <c r="C30" s="341"/>
      <c r="D30" s="341"/>
      <c r="I30"/>
    </row>
    <row r="31" spans="2:9" ht="12.75">
      <c r="B31" s="341"/>
      <c r="C31" s="341"/>
      <c r="D31" s="341"/>
      <c r="I31"/>
    </row>
    <row r="32" spans="2:9" ht="12.75">
      <c r="B32" s="341"/>
      <c r="C32" s="341"/>
      <c r="D32" s="341"/>
      <c r="I32"/>
    </row>
    <row r="33" spans="2:9" ht="12.75">
      <c r="B33" s="341"/>
      <c r="C33" s="341"/>
      <c r="I33"/>
    </row>
    <row r="34" ht="12.75">
      <c r="I34"/>
    </row>
    <row r="35" ht="12.75">
      <c r="I35"/>
    </row>
    <row r="36" ht="12.75">
      <c r="I36"/>
    </row>
    <row r="37" ht="12.75">
      <c r="I37"/>
    </row>
    <row r="38" ht="12.75">
      <c r="I38"/>
    </row>
    <row r="39" ht="12.75">
      <c r="I39"/>
    </row>
    <row r="40" ht="12.75">
      <c r="I40"/>
    </row>
    <row r="41" ht="12.75">
      <c r="I41"/>
    </row>
    <row r="42" ht="12.75">
      <c r="I42"/>
    </row>
    <row r="43" ht="12.75">
      <c r="I43"/>
    </row>
    <row r="44" ht="12.75">
      <c r="I44"/>
    </row>
    <row r="45" ht="12.75">
      <c r="I45"/>
    </row>
  </sheetData>
  <mergeCells count="8">
    <mergeCell ref="A25:F25"/>
    <mergeCell ref="A22:F22"/>
    <mergeCell ref="C6:E6"/>
    <mergeCell ref="F6:G6"/>
    <mergeCell ref="A1:I1"/>
    <mergeCell ref="A3:I3"/>
    <mergeCell ref="A4:I4"/>
    <mergeCell ref="A24:F2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6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K39"/>
  <sheetViews>
    <sheetView showGridLines="0" zoomScale="75" zoomScaleNormal="75" workbookViewId="0" topLeftCell="A2">
      <selection activeCell="A28" sqref="A28:G28"/>
    </sheetView>
  </sheetViews>
  <sheetFormatPr defaultColWidth="11.421875" defaultRowHeight="12.75"/>
  <cols>
    <col min="1" max="1" width="15.7109375" style="213" customWidth="1"/>
    <col min="2" max="4" width="13.7109375" style="213" customWidth="1"/>
    <col min="5" max="5" width="11.7109375" style="213" customWidth="1"/>
    <col min="6" max="6" width="13.7109375" style="213" hidden="1" customWidth="1"/>
    <col min="7" max="11" width="13.7109375" style="213" customWidth="1"/>
    <col min="12" max="16384" width="11.421875" style="213" customWidth="1"/>
  </cols>
  <sheetData>
    <row r="1" spans="1:11" ht="18">
      <c r="A1" s="506" t="s">
        <v>158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ht="12.75">
      <c r="A2" s="580" t="s">
        <v>347</v>
      </c>
    </row>
    <row r="3" spans="1:11" ht="15">
      <c r="A3" s="508" t="s">
        <v>205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</row>
    <row r="4" spans="1:11" ht="15">
      <c r="A4" s="508" t="s">
        <v>185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</row>
    <row r="5" spans="1:11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2.75">
      <c r="A6" s="316"/>
      <c r="B6" s="318"/>
      <c r="C6" s="509" t="s">
        <v>307</v>
      </c>
      <c r="D6" s="510"/>
      <c r="E6" s="510"/>
      <c r="F6" s="511"/>
      <c r="G6" s="480" t="s">
        <v>34</v>
      </c>
      <c r="H6" s="480"/>
      <c r="I6" s="318"/>
      <c r="J6" s="318"/>
      <c r="K6" s="319" t="s">
        <v>37</v>
      </c>
    </row>
    <row r="7" spans="1:11" ht="12.75">
      <c r="A7" s="356" t="s">
        <v>1</v>
      </c>
      <c r="B7" s="357" t="s">
        <v>3</v>
      </c>
      <c r="C7" s="487" t="s">
        <v>3</v>
      </c>
      <c r="D7" s="487" t="s">
        <v>330</v>
      </c>
      <c r="E7" s="487" t="s">
        <v>38</v>
      </c>
      <c r="F7" s="487" t="s">
        <v>38</v>
      </c>
      <c r="G7" s="487" t="s">
        <v>100</v>
      </c>
      <c r="H7" s="487" t="s">
        <v>202</v>
      </c>
      <c r="I7" s="357" t="s">
        <v>35</v>
      </c>
      <c r="J7" s="357" t="s">
        <v>36</v>
      </c>
      <c r="K7" s="358" t="s">
        <v>40</v>
      </c>
    </row>
    <row r="8" spans="1:11" ht="14.25" customHeight="1" thickBot="1">
      <c r="A8" s="359"/>
      <c r="B8" s="360"/>
      <c r="C8" s="488"/>
      <c r="D8" s="488"/>
      <c r="E8" s="488"/>
      <c r="F8" s="488"/>
      <c r="G8" s="488"/>
      <c r="H8" s="488"/>
      <c r="I8" s="360"/>
      <c r="J8" s="360"/>
      <c r="K8" s="322" t="s">
        <v>89</v>
      </c>
    </row>
    <row r="9" spans="1:11" ht="12.75">
      <c r="A9" s="361">
        <v>1996</v>
      </c>
      <c r="B9" s="350">
        <v>3646.3</v>
      </c>
      <c r="C9" s="350">
        <v>241.3</v>
      </c>
      <c r="D9" s="350">
        <v>233.9</v>
      </c>
      <c r="E9" s="350">
        <v>7.400000000000006</v>
      </c>
      <c r="F9" s="350">
        <v>7.85</v>
      </c>
      <c r="G9" s="350">
        <v>360.1</v>
      </c>
      <c r="H9" s="350">
        <v>70.1</v>
      </c>
      <c r="I9" s="350">
        <v>356.7</v>
      </c>
      <c r="J9" s="350">
        <v>1122.8</v>
      </c>
      <c r="K9" s="350">
        <v>1565.4</v>
      </c>
    </row>
    <row r="10" spans="1:11" ht="12.75">
      <c r="A10" s="361">
        <v>1997</v>
      </c>
      <c r="B10" s="350">
        <v>3464.1</v>
      </c>
      <c r="C10" s="350">
        <v>257.2</v>
      </c>
      <c r="D10" s="350">
        <v>249.8</v>
      </c>
      <c r="E10" s="350">
        <v>7.399999999999977</v>
      </c>
      <c r="F10" s="350">
        <v>6.475</v>
      </c>
      <c r="G10" s="350">
        <v>309.2</v>
      </c>
      <c r="H10" s="350">
        <v>68.3</v>
      </c>
      <c r="I10" s="350">
        <v>316</v>
      </c>
      <c r="J10" s="350">
        <v>1052.9</v>
      </c>
      <c r="K10" s="350">
        <v>1528.8</v>
      </c>
    </row>
    <row r="11" spans="1:11" ht="12.75">
      <c r="A11" s="361">
        <v>1998</v>
      </c>
      <c r="B11" s="350">
        <v>3176.8</v>
      </c>
      <c r="C11" s="350">
        <v>233.4</v>
      </c>
      <c r="D11" s="350">
        <v>226.925</v>
      </c>
      <c r="E11" s="350">
        <v>6.474999999999994</v>
      </c>
      <c r="F11" s="350">
        <v>5.925</v>
      </c>
      <c r="G11" s="350">
        <v>268.5</v>
      </c>
      <c r="H11" s="350">
        <v>63.1</v>
      </c>
      <c r="I11" s="350">
        <v>253.2</v>
      </c>
      <c r="J11" s="350">
        <v>1009.4</v>
      </c>
      <c r="K11" s="350">
        <v>1412.3</v>
      </c>
    </row>
    <row r="12" spans="1:11" ht="12.75">
      <c r="A12" s="361">
        <v>1999</v>
      </c>
      <c r="B12" s="350">
        <v>2722.2</v>
      </c>
      <c r="C12" s="350">
        <v>215.7</v>
      </c>
      <c r="D12" s="350">
        <v>209.85</v>
      </c>
      <c r="E12" s="350">
        <v>5.849999999999994</v>
      </c>
      <c r="F12" s="350">
        <v>5.175</v>
      </c>
      <c r="G12" s="350">
        <v>238.8</v>
      </c>
      <c r="H12" s="350">
        <v>50.85</v>
      </c>
      <c r="I12" s="350">
        <v>201.8</v>
      </c>
      <c r="J12" s="350">
        <v>921.8</v>
      </c>
      <c r="K12" s="350">
        <v>1144.2</v>
      </c>
    </row>
    <row r="13" spans="1:11" ht="12.75">
      <c r="A13" s="361">
        <v>2000</v>
      </c>
      <c r="B13" s="350">
        <v>2496.3</v>
      </c>
      <c r="C13" s="350">
        <v>216.3</v>
      </c>
      <c r="D13" s="350">
        <v>210.4</v>
      </c>
      <c r="E13" s="350">
        <v>5.900000000000006</v>
      </c>
      <c r="F13" s="350">
        <v>4.4</v>
      </c>
      <c r="G13" s="350">
        <v>223.3</v>
      </c>
      <c r="H13" s="350">
        <v>43.475</v>
      </c>
      <c r="I13" s="350">
        <v>197.6</v>
      </c>
      <c r="J13" s="350">
        <v>905.1</v>
      </c>
      <c r="K13" s="350">
        <v>954</v>
      </c>
    </row>
    <row r="14" spans="1:11" ht="12.75" customHeight="1">
      <c r="A14" s="361">
        <v>2001</v>
      </c>
      <c r="B14" s="350">
        <v>1904.4</v>
      </c>
      <c r="C14" s="350">
        <v>162</v>
      </c>
      <c r="D14" s="350">
        <v>154.6</v>
      </c>
      <c r="E14" s="350">
        <v>7.400000000000006</v>
      </c>
      <c r="F14" s="350">
        <v>2.95</v>
      </c>
      <c r="G14" s="350">
        <v>206.1</v>
      </c>
      <c r="H14" s="350">
        <v>43.725</v>
      </c>
      <c r="I14" s="350">
        <v>179.1</v>
      </c>
      <c r="J14" s="350">
        <v>754</v>
      </c>
      <c r="K14" s="350">
        <v>603.2</v>
      </c>
    </row>
    <row r="15" spans="1:11" ht="12.75">
      <c r="A15" s="361">
        <v>2002</v>
      </c>
      <c r="B15" s="350">
        <v>2155.3</v>
      </c>
      <c r="C15" s="350">
        <v>179.2</v>
      </c>
      <c r="D15" s="350">
        <v>170.8</v>
      </c>
      <c r="E15" s="350">
        <v>8.399999999999977</v>
      </c>
      <c r="F15" s="350">
        <v>2.7</v>
      </c>
      <c r="G15" s="350">
        <v>239.5</v>
      </c>
      <c r="H15" s="350">
        <v>47.8</v>
      </c>
      <c r="I15" s="350">
        <v>209.1</v>
      </c>
      <c r="J15" s="350">
        <v>893.9</v>
      </c>
      <c r="K15" s="350">
        <v>633.6</v>
      </c>
    </row>
    <row r="16" spans="1:11" ht="12.75">
      <c r="A16" s="361">
        <v>2003</v>
      </c>
      <c r="B16" s="350">
        <v>2242.2</v>
      </c>
      <c r="C16" s="350">
        <v>181.4</v>
      </c>
      <c r="D16" s="350">
        <v>169.2</v>
      </c>
      <c r="E16" s="350">
        <v>12.2</v>
      </c>
      <c r="F16" s="350">
        <v>3.8</v>
      </c>
      <c r="G16" s="350">
        <v>254.5</v>
      </c>
      <c r="H16" s="350">
        <v>54</v>
      </c>
      <c r="I16" s="350">
        <v>210.7</v>
      </c>
      <c r="J16" s="350">
        <v>952</v>
      </c>
      <c r="K16" s="350">
        <v>643.5</v>
      </c>
    </row>
    <row r="17" spans="1:11" ht="12.75">
      <c r="A17" s="361">
        <v>2004</v>
      </c>
      <c r="B17" s="350">
        <v>2213.6</v>
      </c>
      <c r="C17" s="350">
        <v>178.7</v>
      </c>
      <c r="D17" s="350">
        <v>161.7</v>
      </c>
      <c r="E17" s="350">
        <v>17</v>
      </c>
      <c r="F17" s="350">
        <v>3.6</v>
      </c>
      <c r="G17" s="350">
        <v>247.3</v>
      </c>
      <c r="H17" s="350">
        <v>52.175</v>
      </c>
      <c r="I17" s="350">
        <v>209.2</v>
      </c>
      <c r="J17" s="350">
        <v>972.7</v>
      </c>
      <c r="K17" s="350">
        <v>605.6</v>
      </c>
    </row>
    <row r="18" spans="1:11" ht="12.75">
      <c r="A18" s="361">
        <v>2005</v>
      </c>
      <c r="B18" s="350">
        <v>1912.5</v>
      </c>
      <c r="C18" s="350">
        <v>107.5</v>
      </c>
      <c r="D18" s="350">
        <v>105.65</v>
      </c>
      <c r="E18" s="350">
        <v>1.8499999999999943</v>
      </c>
      <c r="F18" s="350">
        <v>1.825</v>
      </c>
      <c r="G18" s="350">
        <v>161.2</v>
      </c>
      <c r="H18" s="350">
        <v>30.15</v>
      </c>
      <c r="I18" s="350">
        <v>151.9</v>
      </c>
      <c r="J18" s="350">
        <v>673.8</v>
      </c>
      <c r="K18" s="350">
        <v>818</v>
      </c>
    </row>
    <row r="19" spans="1:11" ht="12.75">
      <c r="A19" s="361">
        <v>2006</v>
      </c>
      <c r="B19" s="350">
        <v>1837.1</v>
      </c>
      <c r="C19" s="350">
        <v>90.7</v>
      </c>
      <c r="D19" s="350">
        <v>87.1</v>
      </c>
      <c r="E19" s="350">
        <v>3.6000000000000085</v>
      </c>
      <c r="F19" s="350">
        <v>3.625</v>
      </c>
      <c r="G19" s="350">
        <v>146.2</v>
      </c>
      <c r="H19" s="350">
        <v>30.475</v>
      </c>
      <c r="I19" s="350">
        <v>161.7</v>
      </c>
      <c r="J19" s="350">
        <v>706.8</v>
      </c>
      <c r="K19" s="350">
        <v>731.7</v>
      </c>
    </row>
    <row r="20" spans="1:11" ht="15" thickBot="1">
      <c r="A20" s="431" t="s">
        <v>335</v>
      </c>
      <c r="B20" s="353">
        <v>1833.9</v>
      </c>
      <c r="C20" s="353">
        <v>96.9</v>
      </c>
      <c r="D20" s="456">
        <v>93.6</v>
      </c>
      <c r="E20" s="353">
        <v>3.25</v>
      </c>
      <c r="F20" s="353"/>
      <c r="G20" s="353">
        <v>135.6</v>
      </c>
      <c r="H20" s="456">
        <v>33.525</v>
      </c>
      <c r="I20" s="353">
        <v>183.4</v>
      </c>
      <c r="J20" s="353">
        <v>713.7</v>
      </c>
      <c r="K20" s="353">
        <v>704.3</v>
      </c>
    </row>
    <row r="21" spans="1:11" ht="15" customHeight="1">
      <c r="A21" s="332" t="s">
        <v>320</v>
      </c>
      <c r="B21" s="333"/>
      <c r="C21" s="333"/>
      <c r="D21" s="333"/>
      <c r="E21" s="333"/>
      <c r="F21" s="333"/>
      <c r="G21" s="333"/>
      <c r="K21" s="332"/>
    </row>
    <row r="22" spans="1:7" ht="13.5" customHeight="1">
      <c r="A22" s="332" t="s">
        <v>305</v>
      </c>
      <c r="B22" s="336"/>
      <c r="C22" s="332"/>
      <c r="D22" s="332"/>
      <c r="E22" s="332"/>
      <c r="F22" s="337"/>
      <c r="G22" s="332"/>
    </row>
    <row r="23" spans="1:11" ht="10.5" customHeight="1">
      <c r="A23" s="505" t="s">
        <v>326</v>
      </c>
      <c r="B23" s="505"/>
      <c r="C23" s="505"/>
      <c r="D23" s="505"/>
      <c r="E23" s="505"/>
      <c r="F23" s="505"/>
      <c r="G23" s="505"/>
      <c r="H23" s="355"/>
      <c r="I23" s="355"/>
      <c r="J23" s="355"/>
      <c r="K23" s="332"/>
    </row>
    <row r="24" spans="1:11" ht="12.75">
      <c r="A24" s="213" t="s">
        <v>337</v>
      </c>
      <c r="D24" s="325"/>
      <c r="E24" s="339"/>
      <c r="K24" s="339"/>
    </row>
    <row r="25" spans="3:11" ht="12.75">
      <c r="C25" s="218"/>
      <c r="D25" s="218"/>
      <c r="E25" s="339"/>
      <c r="K25" s="339"/>
    </row>
    <row r="26" spans="3:11" ht="12.75">
      <c r="C26" s="362"/>
      <c r="D26" s="362"/>
      <c r="E26" s="339"/>
      <c r="K26" s="339"/>
    </row>
    <row r="27" spans="1:11" ht="12.75">
      <c r="A27" s="512"/>
      <c r="B27" s="512"/>
      <c r="C27" s="512"/>
      <c r="D27" s="512"/>
      <c r="E27" s="512"/>
      <c r="F27" s="512"/>
      <c r="G27" s="512"/>
      <c r="H27" s="345"/>
      <c r="I27" s="346"/>
      <c r="J27" s="346"/>
      <c r="K27" s="346"/>
    </row>
    <row r="28" spans="1:11" ht="12.75">
      <c r="A28" s="512"/>
      <c r="B28" s="512"/>
      <c r="C28" s="512"/>
      <c r="D28" s="512"/>
      <c r="E28" s="512"/>
      <c r="F28" s="512"/>
      <c r="G28" s="512"/>
      <c r="H28" s="345"/>
      <c r="I28" s="346"/>
      <c r="J28" s="346"/>
      <c r="K28" s="346"/>
    </row>
    <row r="29" spans="1:11" ht="12.75">
      <c r="A29" s="512"/>
      <c r="B29" s="512"/>
      <c r="C29" s="512"/>
      <c r="D29" s="512"/>
      <c r="E29" s="512"/>
      <c r="F29" s="512"/>
      <c r="G29" s="512"/>
      <c r="H29" s="345"/>
      <c r="I29" s="346"/>
      <c r="J29" s="346"/>
      <c r="K29" s="346"/>
    </row>
    <row r="30" spans="1:11" ht="12.75">
      <c r="A30" s="512"/>
      <c r="B30" s="512"/>
      <c r="C30" s="512"/>
      <c r="D30" s="512"/>
      <c r="E30" s="512"/>
      <c r="F30" s="512"/>
      <c r="G30" s="512"/>
      <c r="H30" s="345"/>
      <c r="I30" s="346"/>
      <c r="J30" s="346"/>
      <c r="K30" s="346"/>
    </row>
    <row r="31" spans="3:11" ht="12.75">
      <c r="C31" s="362"/>
      <c r="D31" s="362"/>
      <c r="H31" s="345"/>
      <c r="I31" s="346"/>
      <c r="J31" s="346"/>
      <c r="K31" s="346"/>
    </row>
    <row r="32" spans="3:11" ht="12.75">
      <c r="C32" s="362"/>
      <c r="D32" s="362"/>
      <c r="H32" s="345"/>
      <c r="I32" s="346"/>
      <c r="J32" s="346"/>
      <c r="K32" s="346"/>
    </row>
    <row r="33" spans="3:11" ht="12.75">
      <c r="C33" s="362"/>
      <c r="D33" s="362"/>
      <c r="H33" s="345"/>
      <c r="I33" s="346"/>
      <c r="J33" s="346"/>
      <c r="K33" s="346"/>
    </row>
    <row r="34" spans="3:11" ht="12.75">
      <c r="C34" s="362"/>
      <c r="D34" s="362"/>
      <c r="H34" s="345"/>
      <c r="I34" s="346"/>
      <c r="J34" s="346"/>
      <c r="K34" s="346"/>
    </row>
    <row r="35" spans="3:11" ht="12.75">
      <c r="C35" s="362"/>
      <c r="D35" s="362"/>
      <c r="H35" s="345"/>
      <c r="I35" s="346"/>
      <c r="J35" s="346"/>
      <c r="K35" s="346"/>
    </row>
    <row r="36" spans="3:11" ht="12.75">
      <c r="C36" s="362"/>
      <c r="D36" s="362"/>
      <c r="H36" s="345"/>
      <c r="I36" s="346"/>
      <c r="J36" s="346"/>
      <c r="K36" s="346"/>
    </row>
    <row r="37" spans="3:8" ht="12.75">
      <c r="C37" s="362"/>
      <c r="D37" s="362"/>
      <c r="H37" s="341"/>
    </row>
    <row r="38" spans="3:4" ht="12.75">
      <c r="C38" s="362"/>
      <c r="D38" s="362"/>
    </row>
    <row r="39" spans="3:4" ht="12.75">
      <c r="C39" s="362"/>
      <c r="D39" s="362"/>
    </row>
  </sheetData>
  <mergeCells count="16">
    <mergeCell ref="A30:G30"/>
    <mergeCell ref="C6:F6"/>
    <mergeCell ref="A27:G27"/>
    <mergeCell ref="A28:G28"/>
    <mergeCell ref="A29:G29"/>
    <mergeCell ref="A23:G23"/>
    <mergeCell ref="D7:D8"/>
    <mergeCell ref="H7:H8"/>
    <mergeCell ref="G7:G8"/>
    <mergeCell ref="A1:K1"/>
    <mergeCell ref="A3:K3"/>
    <mergeCell ref="A4:K4"/>
    <mergeCell ref="G6:H6"/>
    <mergeCell ref="F7:F8"/>
    <mergeCell ref="E7:E8"/>
    <mergeCell ref="C7:C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2400" verticalDpi="24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apab</cp:lastModifiedBy>
  <cp:lastPrinted>2008-06-18T10:52:38Z</cp:lastPrinted>
  <dcterms:created xsi:type="dcterms:W3CDTF">2001-05-11T09:24:41Z</dcterms:created>
  <dcterms:modified xsi:type="dcterms:W3CDTF">2008-07-03T06:35:57Z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