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11.3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'[2]p19'!#REF!</definedName>
    <definedName name="\A">#REF!</definedName>
    <definedName name="\B">#REF!</definedName>
    <definedName name="\C" localSheetId="0">'[2]p19'!#REF!</definedName>
    <definedName name="\C">#REF!</definedName>
    <definedName name="\D">'[5]19.11-12'!$B$51</definedName>
    <definedName name="\G" localSheetId="0">'[2]p19'!#REF!</definedName>
    <definedName name="\G">#REF!</definedName>
    <definedName name="\I">#REF!</definedName>
    <definedName name="\L">'[5]19.11-12'!$B$53</definedName>
    <definedName name="\N">#REF!</definedName>
    <definedName name="\T">'[3]GANADE10'!$B$90</definedName>
    <definedName name="\x">'[10]Arlleg01'!$IR$8190</definedName>
    <definedName name="\z">'[10]Arlleg01'!$IR$8190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'11.35'!$A$1:$G$24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'[6]CARNE1'!$B$44</definedName>
    <definedName name="p431" hidden="1">'[6]CARNE7'!$G$11:$G$93</definedName>
    <definedName name="p7" hidden="1">'[12]19.14-15'!#REF!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  <definedName name="TABLE" localSheetId="0">'11.35'!#REF!</definedName>
    <definedName name="TABLE_2" localSheetId="0">'11.35'!$A$8:$G$15</definedName>
  </definedNames>
  <calcPr fullCalcOnLoad="1"/>
</workbook>
</file>

<file path=xl/sharedStrings.xml><?xml version="1.0" encoding="utf-8"?>
<sst xmlns="http://schemas.openxmlformats.org/spreadsheetml/2006/main" count="18" uniqueCount="10">
  <si>
    <t>HORTALIZAS</t>
  </si>
  <si>
    <t>11.35. TOMATE: Serie histórica de superficie y producción según épocas de recolección</t>
  </si>
  <si>
    <t>Recolección del 1-I al 31-V</t>
  </si>
  <si>
    <t>Recolección del 1-VI al 30-IX</t>
  </si>
  <si>
    <t>Recolección del 1-X al 31-XII</t>
  </si>
  <si>
    <t>Años</t>
  </si>
  <si>
    <t>Superficie</t>
  </si>
  <si>
    <t>Producción</t>
  </si>
  <si>
    <t>(miles de hectareas)</t>
  </si>
  <si>
    <t>(miles de toneladas)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</si>
</sst>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_"/>
    <numFmt numFmtId="169" formatCode="#,##0.0_);\(#,##0.0\)"/>
    <numFmt numFmtId="170" formatCode="#,##0.0"/>
    <numFmt numFmtId="171" formatCode="#,##0_____;"/>
    <numFmt numFmtId="172" formatCode="0.0"/>
    <numFmt numFmtId="173" formatCode="#,##0.000000_);\(#,##0.000000\)"/>
    <numFmt numFmtId="174" formatCode="#,##0;\(0.0\)"/>
    <numFmt numFmtId="175" formatCode="#,##0__;\–#,##0__;0__;@__"/>
    <numFmt numFmtId="176" formatCode="_-* #,##0.00\ [$€]_-;\-* #,##0.00\ [$€]_-;_-* &quot;-&quot;??\ [$€]_-;_-@_-"/>
    <numFmt numFmtId="177" formatCode="#,##0.0__;\–#,##0.0__;0.0__;@__"/>
    <numFmt numFmtId="178" formatCode="#,##0.00__;\–#,##0.00__;0.0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0" fontId="0" fillId="0" borderId="5" xfId="0" applyFont="1" applyFill="1" applyBorder="1" applyAlignment="1" quotePrefix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 quotePrefix="1">
      <alignment horizontal="center"/>
    </xf>
    <xf numFmtId="0" fontId="0" fillId="0" borderId="8" xfId="0" applyFont="1" applyFill="1" applyBorder="1" applyAlignment="1">
      <alignment horizontal="left" wrapText="1"/>
    </xf>
    <xf numFmtId="177" fontId="0" fillId="2" borderId="5" xfId="0" applyNumberFormat="1" applyFon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>
      <alignment horizontal="left" wrapText="1"/>
    </xf>
    <xf numFmtId="177" fontId="0" fillId="2" borderId="7" xfId="0" applyNumberFormat="1" applyFont="1" applyFill="1" applyBorder="1" applyAlignment="1" applyProtection="1">
      <alignment horizontal="right"/>
      <protection locked="0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>
    <pageSetUpPr fitToPage="1"/>
  </sheetPr>
  <dimension ref="A1:I23"/>
  <sheetViews>
    <sheetView showGridLines="0" tabSelected="1" zoomScale="75" zoomScaleNormal="75" workbookViewId="0" topLeftCell="A1">
      <selection activeCell="D28" sqref="D28"/>
    </sheetView>
  </sheetViews>
  <sheetFormatPr defaultColWidth="11.421875" defaultRowHeight="12.75"/>
  <cols>
    <col min="1" max="1" width="14.7109375" style="6" customWidth="1"/>
    <col min="2" max="7" width="17.7109375" style="6" customWidth="1"/>
    <col min="8" max="8" width="14.7109375" style="6" customWidth="1"/>
    <col min="9" max="10" width="11.421875" style="6" customWidth="1"/>
    <col min="11" max="11" width="11.140625" style="6" customWidth="1"/>
    <col min="12" max="19" width="12.00390625" style="6" customWidth="1"/>
    <col min="20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1"/>
      <c r="G1" s="1"/>
      <c r="H1" s="2"/>
    </row>
    <row r="2" s="4" customFormat="1" ht="14.25"/>
    <row r="3" spans="1:7" ht="15">
      <c r="A3" s="5" t="s">
        <v>1</v>
      </c>
      <c r="B3" s="5"/>
      <c r="C3" s="5"/>
      <c r="D3" s="5"/>
      <c r="E3" s="5"/>
      <c r="F3" s="5"/>
      <c r="G3" s="5"/>
    </row>
    <row r="4" spans="1:9" ht="13.5" thickBot="1">
      <c r="A4" s="7"/>
      <c r="B4" s="8"/>
      <c r="C4" s="8"/>
      <c r="D4" s="8"/>
      <c r="E4" s="8"/>
      <c r="F4" s="8"/>
      <c r="G4" s="8"/>
      <c r="H4" s="8"/>
      <c r="I4" s="8"/>
    </row>
    <row r="5" spans="1:7" ht="12.75">
      <c r="A5" s="9"/>
      <c r="B5" s="10" t="s">
        <v>2</v>
      </c>
      <c r="C5" s="11"/>
      <c r="D5" s="10" t="s">
        <v>3</v>
      </c>
      <c r="E5" s="11"/>
      <c r="F5" s="10" t="s">
        <v>4</v>
      </c>
      <c r="G5" s="11"/>
    </row>
    <row r="6" spans="1:7" ht="12.75">
      <c r="A6" s="12" t="s">
        <v>5</v>
      </c>
      <c r="B6" s="13" t="s">
        <v>6</v>
      </c>
      <c r="C6" s="13" t="s">
        <v>7</v>
      </c>
      <c r="D6" s="13" t="s">
        <v>6</v>
      </c>
      <c r="E6" s="13" t="s">
        <v>7</v>
      </c>
      <c r="F6" s="13" t="s">
        <v>6</v>
      </c>
      <c r="G6" s="13" t="s">
        <v>7</v>
      </c>
    </row>
    <row r="7" spans="1:7" ht="13.5" thickBot="1">
      <c r="A7" s="14"/>
      <c r="B7" s="15" t="s">
        <v>8</v>
      </c>
      <c r="C7" s="15" t="s">
        <v>9</v>
      </c>
      <c r="D7" s="15" t="s">
        <v>8</v>
      </c>
      <c r="E7" s="15" t="s">
        <v>9</v>
      </c>
      <c r="F7" s="15" t="s">
        <v>8</v>
      </c>
      <c r="G7" s="15" t="s">
        <v>9</v>
      </c>
    </row>
    <row r="8" spans="1:7" ht="12.75">
      <c r="A8" s="16">
        <v>1990</v>
      </c>
      <c r="B8" s="17">
        <v>8.2</v>
      </c>
      <c r="C8" s="17">
        <v>541.9</v>
      </c>
      <c r="D8" s="17">
        <v>50</v>
      </c>
      <c r="E8" s="17">
        <v>1918.6</v>
      </c>
      <c r="F8" s="17">
        <v>11.9</v>
      </c>
      <c r="G8" s="17">
        <v>709.8</v>
      </c>
    </row>
    <row r="9" spans="1:7" ht="12.75">
      <c r="A9" s="16">
        <v>1991</v>
      </c>
      <c r="B9" s="17">
        <v>6.1</v>
      </c>
      <c r="C9" s="17">
        <v>481.6</v>
      </c>
      <c r="D9" s="17">
        <v>43.8</v>
      </c>
      <c r="E9" s="17">
        <v>1623.4</v>
      </c>
      <c r="F9" s="17">
        <v>9.9</v>
      </c>
      <c r="G9" s="17">
        <v>560.3</v>
      </c>
    </row>
    <row r="10" spans="1:7" ht="12.75">
      <c r="A10" s="16">
        <v>1992</v>
      </c>
      <c r="B10" s="17">
        <v>8.3</v>
      </c>
      <c r="C10" s="17">
        <v>667.2</v>
      </c>
      <c r="D10" s="17">
        <v>40</v>
      </c>
      <c r="E10" s="17">
        <v>1554.4</v>
      </c>
      <c r="F10" s="17">
        <v>7.6</v>
      </c>
      <c r="G10" s="17">
        <v>426.2</v>
      </c>
    </row>
    <row r="11" spans="1:7" ht="12.75">
      <c r="A11" s="16">
        <v>1993</v>
      </c>
      <c r="B11" s="17">
        <v>8.4</v>
      </c>
      <c r="C11" s="17">
        <v>673.3</v>
      </c>
      <c r="D11" s="17">
        <v>40.8</v>
      </c>
      <c r="E11" s="17">
        <v>1626.1</v>
      </c>
      <c r="F11" s="17">
        <v>7.9</v>
      </c>
      <c r="G11" s="17">
        <v>506.4</v>
      </c>
    </row>
    <row r="12" spans="1:7" ht="12.75">
      <c r="A12" s="16">
        <v>1994</v>
      </c>
      <c r="B12" s="17">
        <v>9.4</v>
      </c>
      <c r="C12" s="17">
        <v>758.1</v>
      </c>
      <c r="D12" s="17">
        <v>42.9</v>
      </c>
      <c r="E12" s="17">
        <v>1791.1</v>
      </c>
      <c r="F12" s="17">
        <v>7.9</v>
      </c>
      <c r="G12" s="17">
        <v>559.6</v>
      </c>
    </row>
    <row r="13" spans="1:7" ht="12.75">
      <c r="A13" s="16">
        <v>1995</v>
      </c>
      <c r="B13" s="17">
        <v>7</v>
      </c>
      <c r="C13" s="17">
        <v>553</v>
      </c>
      <c r="D13" s="17">
        <v>38.2</v>
      </c>
      <c r="E13" s="17">
        <v>1487.3</v>
      </c>
      <c r="F13" s="17">
        <v>10.1</v>
      </c>
      <c r="G13" s="17">
        <v>800.9</v>
      </c>
    </row>
    <row r="14" spans="1:7" ht="12.75">
      <c r="A14" s="16">
        <v>1996</v>
      </c>
      <c r="B14" s="17">
        <v>7.5</v>
      </c>
      <c r="C14" s="17">
        <v>601.2</v>
      </c>
      <c r="D14" s="17">
        <v>38.4</v>
      </c>
      <c r="E14" s="17">
        <v>1836.6</v>
      </c>
      <c r="F14" s="17">
        <v>10.9</v>
      </c>
      <c r="G14" s="17">
        <v>888.6</v>
      </c>
    </row>
    <row r="15" spans="1:7" ht="12.75">
      <c r="A15" s="16">
        <v>1997</v>
      </c>
      <c r="B15" s="17">
        <v>7.6</v>
      </c>
      <c r="C15" s="17">
        <v>673.8</v>
      </c>
      <c r="D15" s="17">
        <v>38.2</v>
      </c>
      <c r="E15" s="17">
        <v>1698.3</v>
      </c>
      <c r="F15" s="17">
        <v>11.9</v>
      </c>
      <c r="G15" s="17">
        <v>988.1</v>
      </c>
    </row>
    <row r="16" spans="1:7" ht="12.75">
      <c r="A16" s="16">
        <v>1998</v>
      </c>
      <c r="B16" s="17">
        <v>7.7</v>
      </c>
      <c r="C16" s="17">
        <v>632.7</v>
      </c>
      <c r="D16" s="17">
        <v>40.4</v>
      </c>
      <c r="E16" s="17">
        <v>2002.39</v>
      </c>
      <c r="F16" s="17">
        <v>12.1</v>
      </c>
      <c r="G16" s="17">
        <v>964.8</v>
      </c>
    </row>
    <row r="17" spans="1:7" ht="12.75">
      <c r="A17" s="16">
        <v>1999</v>
      </c>
      <c r="B17" s="17">
        <v>7.9</v>
      </c>
      <c r="C17" s="17">
        <v>635.5</v>
      </c>
      <c r="D17" s="17">
        <v>43.1</v>
      </c>
      <c r="E17" s="17">
        <v>2236.3</v>
      </c>
      <c r="F17" s="17">
        <v>12.4</v>
      </c>
      <c r="G17" s="17">
        <v>1003</v>
      </c>
    </row>
    <row r="18" spans="1:7" ht="12.75">
      <c r="A18" s="16">
        <v>2000</v>
      </c>
      <c r="B18" s="17">
        <v>12</v>
      </c>
      <c r="C18" s="17">
        <v>1023.2</v>
      </c>
      <c r="D18" s="17">
        <v>41.5</v>
      </c>
      <c r="E18" s="17">
        <v>2116.6</v>
      </c>
      <c r="F18" s="17">
        <v>8.7</v>
      </c>
      <c r="G18" s="17">
        <v>627</v>
      </c>
    </row>
    <row r="19" spans="1:7" ht="12.75">
      <c r="A19" s="16">
        <v>2001</v>
      </c>
      <c r="B19" s="17">
        <v>11.766</v>
      </c>
      <c r="C19" s="17">
        <v>1002.038</v>
      </c>
      <c r="D19" s="17">
        <v>42.377</v>
      </c>
      <c r="E19" s="17">
        <v>2306.713</v>
      </c>
      <c r="F19" s="17">
        <v>8.887</v>
      </c>
      <c r="G19" s="17">
        <v>662.94</v>
      </c>
    </row>
    <row r="20" spans="1:7" ht="12.75">
      <c r="A20" s="16">
        <v>2002</v>
      </c>
      <c r="B20" s="17">
        <v>11.639</v>
      </c>
      <c r="C20" s="17">
        <v>1010.302</v>
      </c>
      <c r="D20" s="17">
        <v>39.302</v>
      </c>
      <c r="E20" s="17">
        <v>2278.67</v>
      </c>
      <c r="F20" s="17">
        <v>8.577</v>
      </c>
      <c r="G20" s="17">
        <v>698.335</v>
      </c>
    </row>
    <row r="21" spans="1:7" ht="12.75">
      <c r="A21" s="16">
        <v>2003</v>
      </c>
      <c r="B21" s="17">
        <v>11.978</v>
      </c>
      <c r="C21" s="17">
        <v>1056.25</v>
      </c>
      <c r="D21" s="17">
        <v>42.975</v>
      </c>
      <c r="E21" s="17">
        <v>2244.436</v>
      </c>
      <c r="F21" s="17">
        <v>8.02</v>
      </c>
      <c r="G21" s="17">
        <v>646.641</v>
      </c>
    </row>
    <row r="22" spans="1:7" ht="12.75">
      <c r="A22" s="16">
        <v>2004</v>
      </c>
      <c r="B22" s="17">
        <v>11.867</v>
      </c>
      <c r="C22" s="17">
        <v>1091.558</v>
      </c>
      <c r="D22" s="17">
        <v>49.018</v>
      </c>
      <c r="E22" s="17">
        <v>2595.623</v>
      </c>
      <c r="F22" s="17">
        <v>9.017</v>
      </c>
      <c r="G22" s="17">
        <v>696.021</v>
      </c>
    </row>
    <row r="23" spans="1:7" ht="13.5" thickBot="1">
      <c r="A23" s="18">
        <v>2005</v>
      </c>
      <c r="B23" s="19">
        <f>11149/1000</f>
        <v>11.149</v>
      </c>
      <c r="C23" s="19">
        <f>893191/1000</f>
        <v>893.191</v>
      </c>
      <c r="D23" s="19">
        <f>52049/1000</f>
        <v>52.049</v>
      </c>
      <c r="E23" s="19">
        <f>3239109/1000</f>
        <v>3239.109</v>
      </c>
      <c r="F23" s="19">
        <f>9087/1000</f>
        <v>9.087</v>
      </c>
      <c r="G23" s="19">
        <f>678001/1000</f>
        <v>678.001</v>
      </c>
    </row>
  </sheetData>
  <mergeCells count="2">
    <mergeCell ref="A3:G3"/>
    <mergeCell ref="A1:G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2007-07-19T20:35:23Z</dcterms:created>
  <dcterms:modified xsi:type="dcterms:W3CDTF">2007-07-19T20:35:23Z</dcterms:modified>
  <cp:category/>
  <cp:version/>
  <cp:contentType/>
  <cp:contentStatus/>
</cp:coreProperties>
</file>