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<sst xmlns="http://schemas.openxmlformats.org/spreadsheetml/2006/main" count="34" uniqueCount="31">
  <si>
    <t>Subsectores</t>
  </si>
  <si>
    <t>LA INDUSTRIA AGROALIMENTARIA Y LA ALIMENTACION</t>
  </si>
  <si>
    <t>Fuente: Estadística del Comercio Exterior de España. Departamento de Aduanas e Impuestos Especiales. Agencia Tributaria.</t>
  </si>
  <si>
    <t xml:space="preserve">  Exportaciones (millones de euros)</t>
  </si>
  <si>
    <t>U.E.</t>
  </si>
  <si>
    <t>Total países</t>
  </si>
  <si>
    <t xml:space="preserve">  Importaciones (millones de euros)</t>
  </si>
  <si>
    <t>Resto países</t>
  </si>
  <si>
    <t xml:space="preserve"> Animales vivos</t>
  </si>
  <si>
    <t xml:space="preserve"> I. cárnicas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</si>
  <si>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</si>
  <si>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</si>
  <si>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</si>
  <si>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</si>
  <si>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</si>
  <si>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</si>
  <si>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Molineria</t>
  </si>
  <si>
    <t xml:space="preserve"> Semillas y frutos oleaginosos</t>
  </si>
  <si>
    <t xml:space="preserve"> Aceite de oliva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</si>
  <si>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</si>
  <si>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</si>
  <si>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</si>
  <si>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</si>
  <si>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</si>
  <si>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</si>
  <si>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</si>
  <si>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Residuos de la ind. alimentaria</t>
  </si>
  <si>
    <t xml:space="preserve"> y aliment. para animales</t>
  </si>
  <si>
    <t xml:space="preserve"> Tabaco</t>
  </si>
  <si>
    <t xml:space="preserve"> I. Lácteas</t>
  </si>
  <si>
    <t>31.20.  Comercio exterior agroalimentario según zonas geográficas y subsectores. Año 2002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</si>
</sst>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5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0" fillId="0" borderId="0" xfId="25" applyFont="1" applyFill="1" applyAlignment="1" applyProtection="1">
      <alignment horizontal="fill"/>
      <protection/>
    </xf>
    <xf numFmtId="0" fontId="0" fillId="0" borderId="0" xfId="25" applyFont="1" applyFill="1" applyProtection="1">
      <alignment/>
      <protection/>
    </xf>
    <xf numFmtId="0" fontId="0" fillId="0" borderId="1" xfId="25" applyFont="1" applyFill="1" applyBorder="1" applyAlignment="1" applyProtection="1">
      <alignment horizontal="center"/>
      <protection/>
    </xf>
    <xf numFmtId="0" fontId="0" fillId="0" borderId="2" xfId="25" applyFont="1" applyFill="1" applyBorder="1" applyAlignment="1" applyProtection="1">
      <alignment horizontal="center"/>
      <protection/>
    </xf>
    <xf numFmtId="0" fontId="0" fillId="0" borderId="3" xfId="25" applyFont="1" applyFill="1" applyBorder="1" applyProtection="1">
      <alignment/>
      <protection/>
    </xf>
    <xf numFmtId="0" fontId="0" fillId="0" borderId="4" xfId="25" applyFont="1" applyFill="1" applyBorder="1" applyAlignment="1" applyProtection="1">
      <alignment horizontal="center"/>
      <protection/>
    </xf>
    <xf numFmtId="0" fontId="0" fillId="0" borderId="5" xfId="25" applyFont="1" applyFill="1" applyBorder="1" applyProtection="1">
      <alignment/>
      <protection/>
    </xf>
    <xf numFmtId="194" fontId="0" fillId="0" borderId="6" xfId="25" applyNumberFormat="1" applyFont="1" applyFill="1" applyBorder="1" applyProtection="1">
      <alignment/>
      <protection/>
    </xf>
    <xf numFmtId="194" fontId="0" fillId="0" borderId="7" xfId="25" applyNumberFormat="1" applyFont="1" applyFill="1" applyBorder="1" applyProtection="1">
      <alignment/>
      <protection/>
    </xf>
    <xf numFmtId="194" fontId="0" fillId="0" borderId="8" xfId="25" applyNumberFormat="1" applyFont="1" applyFill="1" applyBorder="1" applyProtection="1">
      <alignment/>
      <protection/>
    </xf>
    <xf numFmtId="194" fontId="0" fillId="0" borderId="9" xfId="25" applyNumberFormat="1" applyFont="1" applyFill="1" applyBorder="1" applyProtection="1">
      <alignment/>
      <protection/>
    </xf>
    <xf numFmtId="194" fontId="0" fillId="0" borderId="5" xfId="25" applyNumberFormat="1" applyFont="1" applyFill="1" applyBorder="1" applyProtection="1">
      <alignment/>
      <protection/>
    </xf>
    <xf numFmtId="194" fontId="0" fillId="0" borderId="3" xfId="25" applyNumberFormat="1" applyFont="1" applyFill="1" applyBorder="1" applyProtection="1">
      <alignment/>
      <protection/>
    </xf>
    <xf numFmtId="194" fontId="0" fillId="0" borderId="0" xfId="25" applyNumberFormat="1" applyFont="1" applyFill="1" applyBorder="1" applyProtection="1">
      <alignment/>
      <protection/>
    </xf>
    <xf numFmtId="0" fontId="0" fillId="0" borderId="7" xfId="25" applyFont="1" applyFill="1" applyBorder="1">
      <alignment/>
      <protection/>
    </xf>
    <xf numFmtId="194" fontId="0" fillId="0" borderId="10" xfId="25" applyNumberFormat="1" applyFont="1" applyFill="1" applyBorder="1" applyProtection="1">
      <alignment/>
      <protection/>
    </xf>
    <xf numFmtId="194" fontId="0" fillId="0" borderId="11" xfId="25" applyNumberFormat="1" applyFont="1" applyFill="1" applyBorder="1" applyProtection="1">
      <alignment/>
      <protection/>
    </xf>
    <xf numFmtId="194" fontId="0" fillId="0" borderId="12" xfId="25" applyNumberFormat="1" applyFont="1" applyFill="1" applyBorder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13" xfId="24" applyFont="1" applyFill="1" applyBorder="1" applyAlignment="1">
      <alignment horizontal="left"/>
      <protection/>
    </xf>
    <xf numFmtId="0" fontId="4" fillId="0" borderId="0" xfId="24" applyFont="1" applyFill="1" applyAlignment="1">
      <alignment horizontal="center"/>
      <protection/>
    </xf>
    <xf numFmtId="0" fontId="0" fillId="0" borderId="0" xfId="24" applyFont="1" applyFill="1" applyBorder="1" applyAlignment="1">
      <alignment horizontal="left"/>
      <protection/>
    </xf>
    <xf numFmtId="0" fontId="0" fillId="0" borderId="14" xfId="25" applyFont="1" applyFill="1" applyBorder="1" applyAlignment="1" applyProtection="1">
      <alignment horizontal="center" vertical="center"/>
      <protection/>
    </xf>
    <xf numFmtId="0" fontId="0" fillId="0" borderId="3" xfId="25" applyFont="1" applyFill="1" applyBorder="1" applyAlignment="1" applyProtection="1">
      <alignment horizontal="center" vertical="center"/>
      <protection/>
    </xf>
    <xf numFmtId="0" fontId="0" fillId="0" borderId="2" xfId="25" applyFont="1" applyFill="1" applyBorder="1" applyAlignment="1" applyProtection="1">
      <alignment horizontal="center" vertical="center"/>
      <protection/>
    </xf>
    <xf numFmtId="0" fontId="0" fillId="0" borderId="15" xfId="25" applyFont="1" applyFill="1" applyBorder="1" applyAlignment="1" applyProtection="1">
      <alignment horizontal="center" vertical="center"/>
      <protection/>
    </xf>
    <xf numFmtId="0" fontId="0" fillId="0" borderId="16" xfId="25" applyFont="1" applyFill="1" applyBorder="1" applyAlignment="1" applyProtection="1">
      <alignment horizontal="center" vertical="center"/>
      <protection/>
    </xf>
    <xf numFmtId="0" fontId="0" fillId="0" borderId="17" xfId="25" applyFont="1" applyFill="1" applyBorder="1" applyAlignment="1" applyProtection="1">
      <alignment horizontal="center" vertical="center"/>
      <protection/>
    </xf>
    <xf numFmtId="0" fontId="0" fillId="0" borderId="18" xfId="25" applyFont="1" applyFill="1" applyBorder="1" applyAlignment="1" applyProtection="1">
      <alignment horizontal="center" vertical="center"/>
      <protection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G40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2" customWidth="1"/>
    <col min="2" max="7" width="14.7109375" style="2" customWidth="1"/>
    <col min="8" max="16384" width="12.57421875" style="2" customWidth="1"/>
  </cols>
  <sheetData>
    <row r="1" spans="1:7" s="1" customFormat="1" ht="18">
      <c r="A1" s="21" t="s">
        <v>1</v>
      </c>
      <c r="B1" s="21"/>
      <c r="C1" s="21"/>
      <c r="D1" s="21"/>
      <c r="E1" s="21"/>
      <c r="F1" s="21"/>
      <c r="G1" s="21"/>
    </row>
    <row r="3" spans="1:7" ht="15">
      <c r="A3" s="23" t="s">
        <v>30</v>
      </c>
      <c r="B3" s="23"/>
      <c r="C3" s="23"/>
      <c r="D3" s="23"/>
      <c r="E3" s="23"/>
      <c r="F3" s="23"/>
      <c r="G3" s="2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25" t="s">
        <v>0</v>
      </c>
      <c r="B5" s="27" t="s">
        <v>3</v>
      </c>
      <c r="C5" s="28"/>
      <c r="D5" s="25"/>
      <c r="E5" s="27" t="s">
        <v>6</v>
      </c>
      <c r="F5" s="28"/>
      <c r="G5" s="28"/>
    </row>
    <row r="6" spans="1:7" ht="12.75">
      <c r="A6" s="26"/>
      <c r="B6" s="29"/>
      <c r="C6" s="30"/>
      <c r="D6" s="31"/>
      <c r="E6" s="29"/>
      <c r="F6" s="30"/>
      <c r="G6" s="30"/>
    </row>
    <row r="7" spans="1:7" ht="13.5" thickBot="1">
      <c r="A7" s="26"/>
      <c r="B7" s="5" t="s">
        <v>4</v>
      </c>
      <c r="C7" s="8" t="s">
        <v>7</v>
      </c>
      <c r="D7" s="5" t="s">
        <v>5</v>
      </c>
      <c r="E7" s="5" t="s">
        <v>4</v>
      </c>
      <c r="F7" s="8" t="s">
        <v>7</v>
      </c>
      <c r="G7" s="6" t="s">
        <v>5</v>
      </c>
    </row>
    <row r="8" spans="1:7" ht="12.75">
      <c r="A8" s="9" t="s">
        <v>8</v>
      </c>
      <c r="B8" s="13">
        <v>256.8</v>
      </c>
      <c r="C8" s="11">
        <v>8.8</v>
      </c>
      <c r="D8" s="14">
        <f>B8+C8</f>
        <v>265.6</v>
      </c>
      <c r="E8" s="10">
        <v>377.3</v>
      </c>
      <c r="F8" s="11">
        <v>11.4</v>
      </c>
      <c r="G8" s="13">
        <f aca="true" t="shared" si="0" ref="G8:G29">E8+F8</f>
        <v>388.7</v>
      </c>
    </row>
    <row r="9" spans="1:7" ht="12.75">
      <c r="A9" s="7" t="s">
        <v>9</v>
      </c>
      <c r="B9" s="12">
        <v>1187.6</v>
      </c>
      <c r="C9" s="11">
        <v>109.9</v>
      </c>
      <c r="D9" s="15">
        <f aca="true" t="shared" si="1" ref="D9:D29">B9+C9</f>
        <v>1297.5</v>
      </c>
      <c r="E9" s="11">
        <v>549.4</v>
      </c>
      <c r="F9" s="11">
        <v>174.2</v>
      </c>
      <c r="G9" s="12">
        <f t="shared" si="0"/>
        <v>723.5999999999999</v>
      </c>
    </row>
    <row r="10" spans="1:7" ht="12.75">
      <c r="A10" s="7" t="s">
        <v>10</v>
      </c>
      <c r="B10" s="12">
        <v>1163.5</v>
      </c>
      <c r="C10" s="11">
        <v>455.8</v>
      </c>
      <c r="D10" s="15">
        <f t="shared" si="1"/>
        <v>1619.3</v>
      </c>
      <c r="E10" s="11">
        <v>1401.3</v>
      </c>
      <c r="F10" s="11">
        <v>2509.8</v>
      </c>
      <c r="G10" s="12">
        <f t="shared" si="0"/>
        <v>3911.1000000000004</v>
      </c>
    </row>
    <row r="11" spans="1:7" ht="12.75">
      <c r="A11" s="7" t="s">
        <v>29</v>
      </c>
      <c r="B11" s="12">
        <v>450.8</v>
      </c>
      <c r="C11" s="11">
        <v>87.5</v>
      </c>
      <c r="D11" s="15">
        <f t="shared" si="1"/>
        <v>538.3</v>
      </c>
      <c r="E11" s="11">
        <v>1051.6</v>
      </c>
      <c r="F11" s="11">
        <v>42.4</v>
      </c>
      <c r="G11" s="12">
        <f t="shared" si="0"/>
        <v>1094</v>
      </c>
    </row>
    <row r="12" spans="1:7" ht="12.75">
      <c r="A12" s="7" t="s">
        <v>11</v>
      </c>
      <c r="B12" s="12">
        <v>58.4</v>
      </c>
      <c r="C12" s="11">
        <v>8.7</v>
      </c>
      <c r="D12" s="15">
        <f t="shared" si="1"/>
        <v>67.1</v>
      </c>
      <c r="E12" s="11">
        <v>35.1</v>
      </c>
      <c r="F12" s="11">
        <v>46.3</v>
      </c>
      <c r="G12" s="12">
        <f t="shared" si="0"/>
        <v>81.4</v>
      </c>
    </row>
    <row r="13" spans="1:7" ht="12.75">
      <c r="A13" s="7" t="s">
        <v>12</v>
      </c>
      <c r="B13" s="12">
        <v>2965</v>
      </c>
      <c r="C13" s="11">
        <v>143.9</v>
      </c>
      <c r="D13" s="15">
        <f t="shared" si="1"/>
        <v>3108.9</v>
      </c>
      <c r="E13" s="11">
        <v>343.3</v>
      </c>
      <c r="F13" s="11">
        <v>261.1</v>
      </c>
      <c r="G13" s="12">
        <f t="shared" si="0"/>
        <v>604.4000000000001</v>
      </c>
    </row>
    <row r="14" spans="1:7" ht="12.75">
      <c r="A14" s="7" t="s">
        <v>13</v>
      </c>
      <c r="B14" s="12">
        <v>3730.4</v>
      </c>
      <c r="C14" s="11">
        <v>517.2</v>
      </c>
      <c r="D14" s="15">
        <f t="shared" si="1"/>
        <v>4247.6</v>
      </c>
      <c r="E14" s="11">
        <v>284.8</v>
      </c>
      <c r="F14" s="11">
        <v>619.3</v>
      </c>
      <c r="G14" s="12">
        <f t="shared" si="0"/>
        <v>904.0999999999999</v>
      </c>
    </row>
    <row r="15" spans="1:7" ht="12.75">
      <c r="A15" s="7" t="s">
        <v>14</v>
      </c>
      <c r="B15" s="12">
        <v>67.3</v>
      </c>
      <c r="C15" s="11">
        <v>60.8</v>
      </c>
      <c r="D15" s="15">
        <f t="shared" si="1"/>
        <v>128.1</v>
      </c>
      <c r="E15" s="11">
        <v>67.4</v>
      </c>
      <c r="F15" s="11">
        <v>252.2</v>
      </c>
      <c r="G15" s="12">
        <f t="shared" si="0"/>
        <v>319.6</v>
      </c>
    </row>
    <row r="16" spans="1:7" ht="12.75">
      <c r="A16" s="7" t="s">
        <v>15</v>
      </c>
      <c r="B16" s="12">
        <v>293.2</v>
      </c>
      <c r="C16" s="11">
        <v>117.6</v>
      </c>
      <c r="D16" s="15">
        <f t="shared" si="1"/>
        <v>410.79999999999995</v>
      </c>
      <c r="E16" s="11">
        <v>754.6</v>
      </c>
      <c r="F16" s="11">
        <v>835.8</v>
      </c>
      <c r="G16" s="12">
        <f t="shared" si="0"/>
        <v>1590.4</v>
      </c>
    </row>
    <row r="17" spans="1:7" ht="12.75">
      <c r="A17" s="7" t="s">
        <v>16</v>
      </c>
      <c r="B17" s="12">
        <v>98.3</v>
      </c>
      <c r="C17" s="11">
        <v>36.7</v>
      </c>
      <c r="D17" s="15">
        <f t="shared" si="1"/>
        <v>135</v>
      </c>
      <c r="E17" s="11">
        <v>92.1</v>
      </c>
      <c r="F17" s="11">
        <v>2.1</v>
      </c>
      <c r="G17" s="12">
        <f t="shared" si="0"/>
        <v>94.19999999999999</v>
      </c>
    </row>
    <row r="18" spans="1:7" ht="12.75">
      <c r="A18" s="7" t="s">
        <v>17</v>
      </c>
      <c r="B18" s="12">
        <v>92.1</v>
      </c>
      <c r="C18" s="11">
        <v>42.2</v>
      </c>
      <c r="D18" s="15">
        <f t="shared" si="1"/>
        <v>134.3</v>
      </c>
      <c r="E18" s="11">
        <v>247.3</v>
      </c>
      <c r="F18" s="11">
        <v>967.6</v>
      </c>
      <c r="G18" s="12">
        <f t="shared" si="0"/>
        <v>1214.9</v>
      </c>
    </row>
    <row r="19" spans="1:7" ht="12.75">
      <c r="A19" s="7" t="s">
        <v>18</v>
      </c>
      <c r="B19" s="12">
        <v>1050.4</v>
      </c>
      <c r="C19" s="11">
        <v>313.1</v>
      </c>
      <c r="D19" s="15">
        <f t="shared" si="1"/>
        <v>1363.5</v>
      </c>
      <c r="E19" s="11">
        <v>21</v>
      </c>
      <c r="F19" s="11">
        <v>2.8</v>
      </c>
      <c r="G19" s="12">
        <f t="shared" si="0"/>
        <v>23.8</v>
      </c>
    </row>
    <row r="20" spans="1:7" ht="12.75">
      <c r="A20" s="7" t="s">
        <v>19</v>
      </c>
      <c r="B20" s="12">
        <v>481.4</v>
      </c>
      <c r="C20" s="11">
        <v>113.5</v>
      </c>
      <c r="D20" s="15">
        <f t="shared" si="1"/>
        <v>594.9</v>
      </c>
      <c r="E20" s="11">
        <v>203.7</v>
      </c>
      <c r="F20" s="11">
        <v>151.2</v>
      </c>
      <c r="G20" s="12">
        <f t="shared" si="0"/>
        <v>354.9</v>
      </c>
    </row>
    <row r="21" spans="1:7" ht="12.75">
      <c r="A21" s="7" t="s">
        <v>20</v>
      </c>
      <c r="B21" s="12">
        <v>213.6</v>
      </c>
      <c r="C21" s="11">
        <v>179.8</v>
      </c>
      <c r="D21" s="15">
        <f t="shared" si="1"/>
        <v>393.4</v>
      </c>
      <c r="E21" s="11">
        <v>439.2</v>
      </c>
      <c r="F21" s="11">
        <v>66</v>
      </c>
      <c r="G21" s="12">
        <f t="shared" si="0"/>
        <v>505.2</v>
      </c>
    </row>
    <row r="22" spans="1:7" ht="12.75">
      <c r="A22" s="7" t="s">
        <v>21</v>
      </c>
      <c r="B22" s="12">
        <v>124.4</v>
      </c>
      <c r="C22" s="11">
        <v>78.3</v>
      </c>
      <c r="D22" s="15">
        <f t="shared" si="1"/>
        <v>202.7</v>
      </c>
      <c r="E22" s="11">
        <v>199.9</v>
      </c>
      <c r="F22" s="11">
        <v>188.5</v>
      </c>
      <c r="G22" s="12">
        <f t="shared" si="0"/>
        <v>388.4</v>
      </c>
    </row>
    <row r="23" spans="1:7" ht="12.75">
      <c r="A23" s="7" t="s">
        <v>22</v>
      </c>
      <c r="B23" s="16">
        <v>397.9</v>
      </c>
      <c r="C23" s="11">
        <v>115</v>
      </c>
      <c r="D23" s="15">
        <f t="shared" si="1"/>
        <v>512.9</v>
      </c>
      <c r="E23" s="11">
        <v>545.4</v>
      </c>
      <c r="F23" s="11">
        <v>11</v>
      </c>
      <c r="G23" s="12">
        <f t="shared" si="0"/>
        <v>556.4</v>
      </c>
    </row>
    <row r="24" spans="1:7" ht="12.75">
      <c r="A24" s="7" t="s">
        <v>23</v>
      </c>
      <c r="B24" s="12">
        <v>872</v>
      </c>
      <c r="C24" s="11">
        <v>591.3</v>
      </c>
      <c r="D24" s="15">
        <f t="shared" si="1"/>
        <v>1463.3</v>
      </c>
      <c r="E24" s="11">
        <v>319.5</v>
      </c>
      <c r="F24" s="11">
        <v>211.3</v>
      </c>
      <c r="G24" s="12">
        <f t="shared" si="0"/>
        <v>530.8</v>
      </c>
    </row>
    <row r="25" spans="1:7" ht="12.75">
      <c r="A25" s="7" t="s">
        <v>24</v>
      </c>
      <c r="B25" s="12">
        <v>336.4</v>
      </c>
      <c r="C25" s="11">
        <v>192.7</v>
      </c>
      <c r="D25" s="15">
        <f t="shared" si="1"/>
        <v>529.0999999999999</v>
      </c>
      <c r="E25" s="11">
        <v>743.5</v>
      </c>
      <c r="F25" s="11">
        <v>33.6</v>
      </c>
      <c r="G25" s="12">
        <f t="shared" si="0"/>
        <v>777.1</v>
      </c>
    </row>
    <row r="26" spans="1:7" ht="12.75">
      <c r="A26" s="7" t="s">
        <v>25</v>
      </c>
      <c r="B26" s="12">
        <v>1373.3</v>
      </c>
      <c r="C26" s="11">
        <v>591.2</v>
      </c>
      <c r="D26" s="15">
        <f t="shared" si="1"/>
        <v>1964.5</v>
      </c>
      <c r="E26" s="11">
        <v>1076.2</v>
      </c>
      <c r="F26" s="11">
        <v>227</v>
      </c>
      <c r="G26" s="12">
        <f t="shared" si="0"/>
        <v>1303.2</v>
      </c>
    </row>
    <row r="27" spans="1:7" ht="12.75">
      <c r="A27" s="7" t="s">
        <v>26</v>
      </c>
      <c r="B27" s="11"/>
      <c r="C27" s="17"/>
      <c r="D27" s="15"/>
      <c r="E27" s="11"/>
      <c r="F27" s="11"/>
      <c r="G27" s="12"/>
    </row>
    <row r="28" spans="1:7" ht="12.75">
      <c r="A28" s="7" t="s">
        <v>27</v>
      </c>
      <c r="B28" s="12">
        <v>208.8</v>
      </c>
      <c r="C28" s="11">
        <v>63.7</v>
      </c>
      <c r="D28" s="15">
        <f t="shared" si="1"/>
        <v>272.5</v>
      </c>
      <c r="E28" s="11">
        <v>269</v>
      </c>
      <c r="F28" s="11">
        <v>770.9</v>
      </c>
      <c r="G28" s="12">
        <f t="shared" si="0"/>
        <v>1039.9</v>
      </c>
    </row>
    <row r="29" spans="1:7" ht="13.5" thickBot="1">
      <c r="A29" s="7" t="s">
        <v>28</v>
      </c>
      <c r="B29" s="12">
        <v>105.9</v>
      </c>
      <c r="C29" s="18">
        <v>51.1</v>
      </c>
      <c r="D29" s="19">
        <f t="shared" si="1"/>
        <v>157</v>
      </c>
      <c r="E29" s="18">
        <v>974.5</v>
      </c>
      <c r="F29" s="11">
        <v>232.5</v>
      </c>
      <c r="G29" s="20">
        <f t="shared" si="0"/>
        <v>1207</v>
      </c>
    </row>
    <row r="30" spans="1:7" ht="12.75">
      <c r="A30" s="22" t="s">
        <v>2</v>
      </c>
      <c r="B30" s="22"/>
      <c r="C30" s="24"/>
      <c r="D30" s="22"/>
      <c r="E30" s="22"/>
      <c r="F30" s="22"/>
      <c r="G30" s="22"/>
    </row>
    <row r="40" spans="1:7" ht="12.75">
      <c r="A40" s="4"/>
      <c r="B40" s="4"/>
      <c r="C40" s="4"/>
      <c r="D40" s="4"/>
      <c r="E40" s="4"/>
      <c r="F40" s="4"/>
      <c r="G40" s="4"/>
    </row>
  </sheetData>
  <mergeCells count="6">
    <mergeCell ref="A30:G30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