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85" windowWidth="5970" windowHeight="6585" tabRatio="601" activeTab="0"/>
  </bookViews>
  <sheets>
    <sheet name="31.1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<sst xmlns="http://schemas.openxmlformats.org/spreadsheetml/2006/main" count="36" uniqueCount="34">
  <si>
    <t>Subsectores</t>
  </si>
  <si>
    <t>LA INDUSTRIA AGROALIMENTARIA Y LA ALIMENTACION</t>
  </si>
  <si>
    <t>Exportaciones</t>
  </si>
  <si>
    <t>Importaciones</t>
  </si>
  <si>
    <t>Saldo</t>
  </si>
  <si>
    <t>Tasa de cobertura (%)</t>
  </si>
  <si>
    <t>Fuente: Estadística del Comercio Exterior de España. Departamento de Aduanas e Impuestos Especiales. Agencia Tributaria.</t>
  </si>
  <si>
    <t>Millones de euros</t>
  </si>
  <si>
    <t>ALIMENTARIOS TRANSFORMADOS</t>
  </si>
  <si>
    <t xml:space="preserve">   I. cárnicas</t>
  </si>
  <si>
    <t xml:space="preserve">   Café, té y especias</t>
  </si>
  <si>
    <t xml:space="preserve">   Molineria</t>
  </si>
  <si>
    <t xml:space="preserve">   Aceite de oliva</t>
  </si>
  <si>
    <t xml:space="preserve">   Conservas de carne y pesca</t>
  </si>
  <si>
    <t xml:space="preserve">   Azúcar y art. de confitería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</si>
  <si>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</si>
  <si>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</si>
  <si>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</si>
  <si>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</si>
  <si>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Residuos industria alimentaria y</t>
  </si>
  <si>
    <t xml:space="preserve">   aliment. para animales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</si>
  <si>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</si>
  <si>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</si>
  <si>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</si>
  <si>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</si>
  <si>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</si>
  <si>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</si>
  <si>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</si>
  <si>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</si>
  <si>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</si>
  <si>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</si>
  <si>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 I. Lácteas</t>
  </si>
  <si>
    <t xml:space="preserve">   Otros productos transformados</t>
  </si>
  <si>
    <t>31.18.  Comercio exterior agroalimentario según subsectores. Año 2002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</si>
</sst>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1" fillId="0" borderId="1" xfId="24" applyFont="1" applyFill="1" applyBorder="1">
      <alignment/>
      <protection/>
    </xf>
    <xf numFmtId="0" fontId="0" fillId="0" borderId="2" xfId="24" applyFont="1" applyFill="1" applyBorder="1">
      <alignment/>
      <protection/>
    </xf>
    <xf numFmtId="194" fontId="0" fillId="0" borderId="0" xfId="24" applyNumberFormat="1" applyFont="1" applyFill="1" applyProtection="1">
      <alignment/>
      <protection/>
    </xf>
    <xf numFmtId="0" fontId="1" fillId="0" borderId="2" xfId="24" applyFont="1" applyFill="1" applyBorder="1">
      <alignment/>
      <protection/>
    </xf>
    <xf numFmtId="194" fontId="0" fillId="0" borderId="3" xfId="24" applyNumberFormat="1" applyFont="1" applyFill="1" applyBorder="1" applyAlignment="1" applyProtection="1">
      <alignment horizontal="center"/>
      <protection/>
    </xf>
    <xf numFmtId="194" fontId="0" fillId="0" borderId="4" xfId="24" applyNumberFormat="1" applyFont="1" applyFill="1" applyBorder="1" applyAlignment="1" applyProtection="1">
      <alignment horizontal="center"/>
      <protection/>
    </xf>
    <xf numFmtId="194" fontId="0" fillId="0" borderId="5" xfId="24" applyNumberFormat="1" applyFont="1" applyFill="1" applyBorder="1" applyProtection="1">
      <alignment/>
      <protection/>
    </xf>
    <xf numFmtId="194" fontId="0" fillId="0" borderId="6" xfId="24" applyNumberFormat="1" applyFont="1" applyFill="1" applyBorder="1" applyProtection="1">
      <alignment/>
      <protection/>
    </xf>
    <xf numFmtId="0" fontId="0" fillId="0" borderId="7" xfId="24" applyFont="1" applyFill="1" applyBorder="1">
      <alignment/>
      <protection/>
    </xf>
    <xf numFmtId="0" fontId="0" fillId="0" borderId="0" xfId="24" applyFont="1" applyFill="1" applyAlignment="1">
      <alignment horizontal="center"/>
      <protection/>
    </xf>
    <xf numFmtId="192" fontId="0" fillId="0" borderId="8" xfId="24" applyNumberFormat="1" applyFont="1" applyFill="1" applyBorder="1" applyAlignment="1" applyProtection="1">
      <alignment horizontal="right"/>
      <protection/>
    </xf>
    <xf numFmtId="192" fontId="0" fillId="0" borderId="9" xfId="24" applyNumberFormat="1" applyFont="1" applyFill="1" applyBorder="1" applyAlignment="1" applyProtection="1">
      <alignment horizontal="right"/>
      <protection/>
    </xf>
    <xf numFmtId="192" fontId="0" fillId="0" borderId="8" xfId="24" applyNumberFormat="1" applyFont="1" applyFill="1" applyBorder="1" applyAlignment="1">
      <alignment horizontal="right"/>
      <protection/>
    </xf>
    <xf numFmtId="192" fontId="0" fillId="0" borderId="10" xfId="24" applyNumberFormat="1" applyFont="1" applyFill="1" applyBorder="1" applyAlignment="1" applyProtection="1">
      <alignment horizontal="right"/>
      <protection/>
    </xf>
    <xf numFmtId="192" fontId="0" fillId="0" borderId="11" xfId="24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center"/>
    </xf>
    <xf numFmtId="0" fontId="5" fillId="0" borderId="0" xfId="24" applyFont="1" applyFill="1" applyAlignment="1">
      <alignment horizontal="center"/>
      <protection/>
    </xf>
    <xf numFmtId="0" fontId="0" fillId="0" borderId="12" xfId="24" applyFont="1" applyFill="1" applyBorder="1" applyAlignment="1">
      <alignment horizontal="center" vertical="center" wrapText="1"/>
      <protection/>
    </xf>
    <xf numFmtId="0" fontId="0" fillId="0" borderId="9" xfId="24" applyFont="1" applyFill="1" applyBorder="1" applyAlignment="1">
      <alignment horizontal="center" vertical="center" wrapText="1"/>
      <protection/>
    </xf>
    <xf numFmtId="0" fontId="0" fillId="0" borderId="13" xfId="24" applyFont="1" applyFill="1" applyBorder="1" applyAlignment="1">
      <alignment horizontal="center" vertical="center"/>
      <protection/>
    </xf>
    <xf numFmtId="0" fontId="0" fillId="0" borderId="2" xfId="24" applyFont="1" applyFill="1" applyBorder="1" applyAlignment="1">
      <alignment horizontal="center" vertical="center"/>
      <protection/>
    </xf>
    <xf numFmtId="0" fontId="0" fillId="0" borderId="14" xfId="24" applyFont="1" applyFill="1" applyBorder="1" applyAlignment="1">
      <alignment horizontal="center" vertical="center" wrapText="1"/>
      <protection/>
    </xf>
    <xf numFmtId="0" fontId="0" fillId="0" borderId="8" xfId="24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F42"/>
  <sheetViews>
    <sheetView showGridLines="0" tabSelected="1" zoomScale="75" zoomScaleNormal="75" workbookViewId="0" topLeftCell="A1">
      <selection activeCell="A24" sqref="A24"/>
    </sheetView>
  </sheetViews>
  <sheetFormatPr defaultColWidth="12.57421875" defaultRowHeight="12.75"/>
  <cols>
    <col min="1" max="1" width="44.7109375" style="2" customWidth="1"/>
    <col min="2" max="5" width="15.7109375" style="2" customWidth="1"/>
    <col min="6" max="16384" width="12.57421875" style="2" customWidth="1"/>
  </cols>
  <sheetData>
    <row r="1" spans="1:5" s="1" customFormat="1" ht="18">
      <c r="A1" s="18" t="s">
        <v>1</v>
      </c>
      <c r="B1" s="18"/>
      <c r="C1" s="18"/>
      <c r="D1" s="18"/>
      <c r="E1" s="18"/>
    </row>
    <row r="3" spans="1:6" ht="15">
      <c r="A3" s="19" t="s">
        <v>33</v>
      </c>
      <c r="B3" s="19"/>
      <c r="C3" s="19"/>
      <c r="D3" s="19"/>
      <c r="E3" s="19"/>
      <c r="F3" s="5"/>
    </row>
    <row r="4" spans="2:6" ht="12.75">
      <c r="B4" s="5"/>
      <c r="C4" s="5"/>
      <c r="D4" s="5"/>
      <c r="E4" s="5"/>
      <c r="F4" s="5"/>
    </row>
    <row r="5" spans="1:6" ht="12.75">
      <c r="A5" s="22" t="s">
        <v>0</v>
      </c>
      <c r="B5" s="7" t="s">
        <v>2</v>
      </c>
      <c r="C5" s="7" t="s">
        <v>3</v>
      </c>
      <c r="D5" s="8" t="s">
        <v>4</v>
      </c>
      <c r="E5" s="20" t="s">
        <v>5</v>
      </c>
      <c r="F5" s="5"/>
    </row>
    <row r="6" spans="1:6" ht="12.75" customHeight="1">
      <c r="A6" s="23"/>
      <c r="B6" s="24" t="s">
        <v>7</v>
      </c>
      <c r="C6" s="24" t="s">
        <v>7</v>
      </c>
      <c r="D6" s="24" t="s">
        <v>7</v>
      </c>
      <c r="E6" s="21"/>
      <c r="F6" s="5"/>
    </row>
    <row r="7" spans="1:6" ht="13.5" thickBot="1">
      <c r="A7" s="23"/>
      <c r="B7" s="25"/>
      <c r="C7" s="25"/>
      <c r="D7" s="25"/>
      <c r="E7" s="21"/>
      <c r="F7" s="5"/>
    </row>
    <row r="8" spans="1:6" ht="12.75">
      <c r="A8" s="3" t="s">
        <v>8</v>
      </c>
      <c r="B8" s="9"/>
      <c r="C8" s="9"/>
      <c r="D8" s="9"/>
      <c r="E8" s="10"/>
      <c r="F8" s="5"/>
    </row>
    <row r="9" spans="1:6" ht="12.75">
      <c r="A9" s="4" t="s">
        <v>9</v>
      </c>
      <c r="B9" s="13">
        <v>1297.5</v>
      </c>
      <c r="C9" s="13">
        <v>723.6</v>
      </c>
      <c r="D9" s="13">
        <f>B9-C9</f>
        <v>573.9</v>
      </c>
      <c r="E9" s="14">
        <f>B9/C9*100</f>
        <v>179.3117744610282</v>
      </c>
      <c r="F9" s="5"/>
    </row>
    <row r="10" spans="1:6" ht="12.75">
      <c r="A10" s="4" t="s">
        <v>31</v>
      </c>
      <c r="B10" s="13">
        <v>538.3</v>
      </c>
      <c r="C10" s="13">
        <v>1094</v>
      </c>
      <c r="D10" s="13">
        <f aca="true" t="shared" si="0" ref="D10:D24">B10-C10</f>
        <v>-555.7</v>
      </c>
      <c r="E10" s="14">
        <f aca="true" t="shared" si="1" ref="E10:E24">B10/C10*100</f>
        <v>49.20475319926874</v>
      </c>
      <c r="F10" s="5"/>
    </row>
    <row r="11" spans="1:6" ht="12.75">
      <c r="A11" s="4" t="s">
        <v>10</v>
      </c>
      <c r="B11" s="13">
        <v>128.1</v>
      </c>
      <c r="C11" s="13">
        <v>319.6</v>
      </c>
      <c r="D11" s="13">
        <f t="shared" si="0"/>
        <v>-191.50000000000003</v>
      </c>
      <c r="E11" s="14">
        <f t="shared" si="1"/>
        <v>40.08135168961201</v>
      </c>
      <c r="F11" s="5"/>
    </row>
    <row r="12" spans="1:6" ht="12.75">
      <c r="A12" s="4" t="s">
        <v>11</v>
      </c>
      <c r="B12" s="13">
        <v>135</v>
      </c>
      <c r="C12" s="13">
        <v>94.2</v>
      </c>
      <c r="D12" s="13">
        <f t="shared" si="0"/>
        <v>40.8</v>
      </c>
      <c r="E12" s="14">
        <f t="shared" si="1"/>
        <v>143.312101910828</v>
      </c>
      <c r="F12" s="5"/>
    </row>
    <row r="13" spans="1:6" ht="12.75">
      <c r="A13" s="4" t="s">
        <v>12</v>
      </c>
      <c r="B13" s="13">
        <v>1363.5</v>
      </c>
      <c r="C13" s="13">
        <v>23.8</v>
      </c>
      <c r="D13" s="13">
        <f t="shared" si="0"/>
        <v>1339.7</v>
      </c>
      <c r="E13" s="14">
        <f t="shared" si="1"/>
        <v>5728.991596638655</v>
      </c>
      <c r="F13" s="5"/>
    </row>
    <row r="14" spans="1:6" ht="12.75">
      <c r="A14" s="4" t="s">
        <v>13</v>
      </c>
      <c r="B14" s="13">
        <v>594.9</v>
      </c>
      <c r="C14" s="13">
        <v>354.9</v>
      </c>
      <c r="D14" s="13">
        <f t="shared" si="0"/>
        <v>240</v>
      </c>
      <c r="E14" s="14">
        <f t="shared" si="1"/>
        <v>167.6246830092984</v>
      </c>
      <c r="F14" s="5"/>
    </row>
    <row r="15" spans="1:6" ht="12.75">
      <c r="A15" s="4" t="s">
        <v>14</v>
      </c>
      <c r="B15" s="13">
        <v>393.4</v>
      </c>
      <c r="C15" s="13">
        <v>505.2</v>
      </c>
      <c r="D15" s="13">
        <f t="shared" si="0"/>
        <v>-111.80000000000001</v>
      </c>
      <c r="E15" s="14">
        <f t="shared" si="1"/>
        <v>77.8701504354711</v>
      </c>
      <c r="F15" s="5"/>
    </row>
    <row r="16" spans="1:6" ht="12.75">
      <c r="A16" s="4" t="s">
        <v>15</v>
      </c>
      <c r="B16" s="13">
        <v>512.9</v>
      </c>
      <c r="C16" s="13">
        <v>556.4</v>
      </c>
      <c r="D16" s="13">
        <f t="shared" si="0"/>
        <v>-43.5</v>
      </c>
      <c r="E16" s="14">
        <f t="shared" si="1"/>
        <v>92.18188353702372</v>
      </c>
      <c r="F16" s="5"/>
    </row>
    <row r="17" spans="1:6" ht="12.75">
      <c r="A17" s="4" t="s">
        <v>16</v>
      </c>
      <c r="B17" s="13">
        <v>1463.6</v>
      </c>
      <c r="C17" s="13">
        <v>530.8</v>
      </c>
      <c r="D17" s="13">
        <f t="shared" si="0"/>
        <v>932.8</v>
      </c>
      <c r="E17" s="14">
        <f t="shared" si="1"/>
        <v>275.73474001507157</v>
      </c>
      <c r="F17" s="5"/>
    </row>
    <row r="18" spans="1:6" ht="12.75">
      <c r="A18" s="4" t="s">
        <v>17</v>
      </c>
      <c r="B18" s="13">
        <v>529.1</v>
      </c>
      <c r="C18" s="13">
        <v>777.1</v>
      </c>
      <c r="D18" s="13">
        <f t="shared" si="0"/>
        <v>-248</v>
      </c>
      <c r="E18" s="14">
        <f t="shared" si="1"/>
        <v>68.0864753570969</v>
      </c>
      <c r="F18" s="5"/>
    </row>
    <row r="19" spans="1:6" ht="12.75">
      <c r="A19" s="4" t="s">
        <v>18</v>
      </c>
      <c r="B19" s="13">
        <v>1964.5</v>
      </c>
      <c r="C19" s="13">
        <v>1303.2</v>
      </c>
      <c r="D19" s="13">
        <f t="shared" si="0"/>
        <v>661.3</v>
      </c>
      <c r="E19" s="14">
        <f t="shared" si="1"/>
        <v>150.74432166973602</v>
      </c>
      <c r="F19" s="5"/>
    </row>
    <row r="20" spans="1:6" ht="12.75">
      <c r="A20" s="4" t="s">
        <v>19</v>
      </c>
      <c r="B20" s="15"/>
      <c r="C20" s="13"/>
      <c r="D20" s="13"/>
      <c r="E20" s="14"/>
      <c r="F20" s="5"/>
    </row>
    <row r="21" spans="1:6" ht="12.75">
      <c r="A21" s="4" t="s">
        <v>20</v>
      </c>
      <c r="B21" s="13">
        <v>272.5</v>
      </c>
      <c r="C21" s="13">
        <v>1039.9</v>
      </c>
      <c r="D21" s="13">
        <f t="shared" si="0"/>
        <v>-767.4000000000001</v>
      </c>
      <c r="E21" s="14">
        <f t="shared" si="1"/>
        <v>26.204442734878352</v>
      </c>
      <c r="F21" s="5"/>
    </row>
    <row r="22" spans="1:6" ht="12.75">
      <c r="A22" s="4" t="s">
        <v>21</v>
      </c>
      <c r="B22" s="13">
        <v>202.7</v>
      </c>
      <c r="C22" s="13">
        <v>388.4</v>
      </c>
      <c r="D22" s="13">
        <f t="shared" si="0"/>
        <v>-185.7</v>
      </c>
      <c r="E22" s="14">
        <f t="shared" si="1"/>
        <v>52.18846549948507</v>
      </c>
      <c r="F22" s="5"/>
    </row>
    <row r="23" spans="1:5" ht="12.75">
      <c r="A23" s="4" t="s">
        <v>22</v>
      </c>
      <c r="B23" s="13">
        <v>157</v>
      </c>
      <c r="C23" s="15">
        <v>1207</v>
      </c>
      <c r="D23" s="13">
        <f t="shared" si="0"/>
        <v>-1050</v>
      </c>
      <c r="E23" s="14">
        <f t="shared" si="1"/>
        <v>13.007456503728251</v>
      </c>
    </row>
    <row r="24" spans="1:5" ht="12.75">
      <c r="A24" s="4" t="s">
        <v>32</v>
      </c>
      <c r="B24" s="13">
        <v>132.2</v>
      </c>
      <c r="C24" s="15">
        <v>129.2</v>
      </c>
      <c r="D24" s="13">
        <f t="shared" si="0"/>
        <v>3</v>
      </c>
      <c r="E24" s="14">
        <f t="shared" si="1"/>
        <v>102.32198142414862</v>
      </c>
    </row>
    <row r="25" spans="1:5" ht="12.75">
      <c r="A25" s="4"/>
      <c r="B25" s="15"/>
      <c r="C25" s="15"/>
      <c r="D25" s="13"/>
      <c r="E25" s="14"/>
    </row>
    <row r="26" spans="1:6" ht="12.75">
      <c r="A26" s="6" t="s">
        <v>23</v>
      </c>
      <c r="B26" s="13"/>
      <c r="C26" s="13"/>
      <c r="D26" s="13"/>
      <c r="E26" s="14"/>
      <c r="F26" s="5"/>
    </row>
    <row r="27" spans="1:6" ht="12.75">
      <c r="A27" s="4" t="s">
        <v>24</v>
      </c>
      <c r="B27" s="13">
        <v>265.6</v>
      </c>
      <c r="C27" s="13">
        <v>388.7</v>
      </c>
      <c r="D27" s="13">
        <f aca="true" t="shared" si="2" ref="D27:D33">B27-C27</f>
        <v>-123.09999999999997</v>
      </c>
      <c r="E27" s="14">
        <f aca="true" t="shared" si="3" ref="E27:E33">B27/C27*100</f>
        <v>68.33033187548239</v>
      </c>
      <c r="F27" s="5"/>
    </row>
    <row r="28" spans="1:6" ht="12.75">
      <c r="A28" s="4" t="s">
        <v>25</v>
      </c>
      <c r="B28" s="13">
        <v>1619.3</v>
      </c>
      <c r="C28" s="13">
        <v>3911.1</v>
      </c>
      <c r="D28" s="13">
        <f t="shared" si="2"/>
        <v>-2291.8</v>
      </c>
      <c r="E28" s="14">
        <f t="shared" si="3"/>
        <v>41.40267443941602</v>
      </c>
      <c r="F28" s="5"/>
    </row>
    <row r="29" spans="1:6" ht="12.75">
      <c r="A29" s="4" t="s">
        <v>26</v>
      </c>
      <c r="B29" s="13">
        <v>67.1</v>
      </c>
      <c r="C29" s="13">
        <v>81.4</v>
      </c>
      <c r="D29" s="13">
        <f t="shared" si="2"/>
        <v>-14.300000000000011</v>
      </c>
      <c r="E29" s="14">
        <f t="shared" si="3"/>
        <v>82.43243243243242</v>
      </c>
      <c r="F29" s="5"/>
    </row>
    <row r="30" spans="1:6" ht="12.75">
      <c r="A30" s="4" t="s">
        <v>27</v>
      </c>
      <c r="B30" s="13">
        <v>3108.9</v>
      </c>
      <c r="C30" s="13">
        <v>604.4</v>
      </c>
      <c r="D30" s="13">
        <f t="shared" si="2"/>
        <v>2504.5</v>
      </c>
      <c r="E30" s="14">
        <f t="shared" si="3"/>
        <v>514.3778954334878</v>
      </c>
      <c r="F30" s="5"/>
    </row>
    <row r="31" spans="1:6" ht="12.75">
      <c r="A31" s="4" t="s">
        <v>28</v>
      </c>
      <c r="B31" s="13">
        <v>4247.6</v>
      </c>
      <c r="C31" s="13">
        <v>904.1</v>
      </c>
      <c r="D31" s="13">
        <f t="shared" si="2"/>
        <v>3343.5000000000005</v>
      </c>
      <c r="E31" s="14">
        <f t="shared" si="3"/>
        <v>469.8152859196992</v>
      </c>
      <c r="F31" s="5"/>
    </row>
    <row r="32" spans="1:6" ht="12.75">
      <c r="A32" s="4" t="s">
        <v>29</v>
      </c>
      <c r="B32" s="13">
        <v>410.8</v>
      </c>
      <c r="C32" s="13">
        <v>1590.4</v>
      </c>
      <c r="D32" s="13">
        <f t="shared" si="2"/>
        <v>-1179.6000000000001</v>
      </c>
      <c r="E32" s="14">
        <f t="shared" si="3"/>
        <v>25.829979879275655</v>
      </c>
      <c r="F32" s="5"/>
    </row>
    <row r="33" spans="1:6" ht="13.5" thickBot="1">
      <c r="A33" s="11" t="s">
        <v>30</v>
      </c>
      <c r="B33" s="16">
        <v>134.3</v>
      </c>
      <c r="C33" s="16">
        <v>1214.9</v>
      </c>
      <c r="D33" s="16">
        <f t="shared" si="2"/>
        <v>-1080.6000000000001</v>
      </c>
      <c r="E33" s="17">
        <f t="shared" si="3"/>
        <v>11.054407770186847</v>
      </c>
      <c r="F33" s="5"/>
    </row>
    <row r="34" spans="1:6" ht="12.75">
      <c r="A34" s="2" t="s">
        <v>6</v>
      </c>
      <c r="F34" s="5"/>
    </row>
    <row r="42" ht="12.75">
      <c r="C42" s="12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2004-11-24T08:16:37Z</cp:lastPrinted>
  <dcterms:created xsi:type="dcterms:W3CDTF">2001-06-19T15:32:58Z</dcterms:created>
  <dcterms:modified xsi:type="dcterms:W3CDTF">2004-09-30T10:50:49Z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