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<sst xmlns="http://schemas.openxmlformats.org/spreadsheetml/2006/main" count="74" uniqueCount="61">
  <si>
    <t>Madera</t>
  </si>
  <si>
    <t>Leña</t>
  </si>
  <si>
    <t>Coníferas</t>
  </si>
  <si>
    <t>Frondosas</t>
  </si>
  <si>
    <t>Total</t>
  </si>
  <si>
    <t>Países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</si>
  <si>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</si>
  <si>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</si>
  <si>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</si>
  <si>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</si>
  <si>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</si>
  <si>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</si>
  <si>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</si>
  <si>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</si>
  <si>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</si>
  <si>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</si>
  <si>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</si>
  <si>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</si>
  <si>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</si>
  <si>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</si>
  <si>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</si>
  <si>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</si>
  <si>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</si>
  <si>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</si>
  <si>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</si>
  <si>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</si>
  <si>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</si>
  <si>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</si>
  <si>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</si>
  <si>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</si>
  <si>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</si>
  <si>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</si>
  <si>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</si>
  <si>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</si>
  <si>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</si>
  <si>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</si>
  <si>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</si>
  <si>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>–</t>
  </si>
  <si>
    <t xml:space="preserve">    MADERA Y LEÑA</t>
  </si>
  <si>
    <t>Tableros</t>
  </si>
  <si>
    <t xml:space="preserve">   Chipre</t>
  </si>
  <si>
    <t xml:space="preserve">   Turquía</t>
  </si>
  <si>
    <t xml:space="preserve">   Japón</t>
  </si>
  <si>
    <t xml:space="preserve">   Nueva Zelanda</t>
  </si>
  <si>
    <t>Madera en rollo industrial</t>
  </si>
  <si>
    <t>Pasta de</t>
  </si>
  <si>
    <t>Papel y</t>
  </si>
  <si>
    <t>aserrada</t>
  </si>
  <si>
    <t>madera</t>
  </si>
  <si>
    <t>cartón</t>
  </si>
  <si>
    <t>t</t>
  </si>
  <si>
    <t>MUNDO</t>
  </si>
  <si>
    <t xml:space="preserve"> Unión Europea</t>
  </si>
  <si>
    <t xml:space="preserve">   España</t>
  </si>
  <si>
    <t xml:space="preserve"> Fuente: FAOSTAT.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</si>
  <si>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s.c.</t>
    </r>
  </si>
  <si>
    <r>
      <t>m</t>
    </r>
    <r>
      <rPr>
        <vertAlign val="superscript"/>
        <sz val="10"/>
        <rFont val="Arial"/>
        <family val="2"/>
      </rPr>
      <t>3</t>
    </r>
  </si>
  <si>
    <t>Países con Solicitud de Adhesión</t>
  </si>
  <si>
    <t>PAISES DE EUROPA</t>
  </si>
  <si>
    <t>OTROS PAISES DEL MUNDO</t>
  </si>
  <si>
    <t xml:space="preserve"> 27.20.  MADERA, PASTA Y PAPEL: Datos de producción de diferentes países del mundo, 2002 (miles de unidades)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</si>
</sst>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23" applyFont="1">
      <alignment/>
      <protection/>
    </xf>
    <xf numFmtId="0" fontId="0" fillId="0" borderId="0" xfId="23" applyFont="1">
      <alignment/>
      <protection/>
    </xf>
    <xf numFmtId="0" fontId="6" fillId="0" borderId="0" xfId="23" applyFont="1" applyFill="1" applyBorder="1" applyAlignment="1">
      <alignment horizontal="fill"/>
      <protection/>
    </xf>
    <xf numFmtId="0" fontId="0" fillId="0" borderId="0" xfId="23" applyFont="1" applyFill="1" applyBorder="1" applyAlignment="1">
      <alignment horizontal="fill"/>
      <protection/>
    </xf>
    <xf numFmtId="0" fontId="0" fillId="0" borderId="1" xfId="23" applyFont="1" applyFill="1" applyBorder="1">
      <alignment/>
      <protection/>
    </xf>
    <xf numFmtId="0" fontId="0" fillId="0" borderId="2" xfId="23" applyFont="1" applyFill="1" applyBorder="1" applyAlignment="1">
      <alignment horizontal="center"/>
      <protection/>
    </xf>
    <xf numFmtId="0" fontId="0" fillId="0" borderId="0" xfId="23" applyFont="1" applyFill="1" applyBorder="1">
      <alignment/>
      <protection/>
    </xf>
    <xf numFmtId="0" fontId="0" fillId="0" borderId="3" xfId="23" applyFont="1" applyFill="1" applyBorder="1" applyAlignment="1">
      <alignment horizontal="center"/>
      <protection/>
    </xf>
    <xf numFmtId="0" fontId="0" fillId="0" borderId="0" xfId="23" applyFont="1" applyFill="1" applyBorder="1" applyAlignment="1">
      <alignment horizontal="center"/>
      <protection/>
    </xf>
    <xf numFmtId="0" fontId="8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0" fontId="8" fillId="0" borderId="0" xfId="23" applyFont="1" applyFill="1" applyBorder="1">
      <alignment/>
      <protection/>
    </xf>
    <xf numFmtId="3" fontId="8" fillId="2" borderId="6" xfId="23" applyNumberFormat="1" applyFont="1" applyFill="1" applyBorder="1" applyAlignment="1">
      <alignment horizontal="right"/>
      <protection/>
    </xf>
    <xf numFmtId="3" fontId="8" fillId="2" borderId="7" xfId="23" applyNumberFormat="1" applyFont="1" applyFill="1" applyBorder="1" applyAlignment="1">
      <alignment horizontal="right"/>
      <protection/>
    </xf>
    <xf numFmtId="3" fontId="0" fillId="2" borderId="8" xfId="23" applyNumberFormat="1" applyFont="1" applyFill="1" applyBorder="1" applyAlignment="1">
      <alignment horizontal="right"/>
      <protection/>
    </xf>
    <xf numFmtId="3" fontId="0" fillId="2" borderId="3" xfId="23" applyNumberFormat="1" applyFont="1" applyFill="1" applyBorder="1" applyAlignment="1">
      <alignment horizontal="right"/>
      <protection/>
    </xf>
    <xf numFmtId="3" fontId="0" fillId="2" borderId="8" xfId="23" applyNumberFormat="1" applyFont="1" applyFill="1" applyBorder="1">
      <alignment/>
      <protection/>
    </xf>
    <xf numFmtId="3" fontId="0" fillId="2" borderId="3" xfId="23" applyNumberFormat="1" applyFont="1" applyFill="1" applyBorder="1">
      <alignment/>
      <protection/>
    </xf>
    <xf numFmtId="3" fontId="0" fillId="2" borderId="8" xfId="17" applyNumberFormat="1" applyFont="1" applyFill="1" applyBorder="1" applyAlignment="1">
      <alignment horizontal="right"/>
    </xf>
    <xf numFmtId="3" fontId="0" fillId="2" borderId="9" xfId="23" applyNumberFormat="1" applyFont="1" applyFill="1" applyBorder="1">
      <alignment/>
      <protection/>
    </xf>
    <xf numFmtId="3" fontId="0" fillId="2" borderId="9" xfId="23" applyNumberFormat="1" applyFont="1" applyFill="1" applyBorder="1" applyAlignment="1">
      <alignment horizontal="right"/>
      <protection/>
    </xf>
    <xf numFmtId="3" fontId="0" fillId="2" borderId="10" xfId="23" applyNumberFormat="1" applyFont="1" applyFill="1" applyBorder="1">
      <alignment/>
      <protection/>
    </xf>
    <xf numFmtId="3" fontId="8" fillId="2" borderId="8" xfId="23" applyNumberFormat="1" applyFont="1" applyFill="1" applyBorder="1" applyAlignment="1">
      <alignment horizontal="right"/>
      <protection/>
    </xf>
    <xf numFmtId="3" fontId="8" fillId="2" borderId="3" xfId="23" applyNumberFormat="1" applyFont="1" applyFill="1" applyBorder="1" applyAlignment="1">
      <alignment horizontal="right"/>
      <protection/>
    </xf>
    <xf numFmtId="0" fontId="8" fillId="0" borderId="0" xfId="23" applyFont="1">
      <alignment/>
      <protection/>
    </xf>
    <xf numFmtId="3" fontId="8" fillId="0" borderId="0" xfId="23" applyNumberFormat="1" applyFont="1">
      <alignment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0" fillId="0" borderId="11" xfId="23" applyFont="1" applyFill="1" applyBorder="1" applyAlignment="1">
      <alignment horizontal="center" vertical="center"/>
      <protection/>
    </xf>
    <xf numFmtId="0" fontId="0" fillId="0" borderId="3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12" xfId="23" applyFont="1" applyFill="1" applyBorder="1" applyAlignment="1">
      <alignment horizontal="center" vertical="center"/>
      <protection/>
    </xf>
    <xf numFmtId="0" fontId="0" fillId="0" borderId="13" xfId="23" applyFont="1" applyFill="1" applyBorder="1" applyAlignment="1">
      <alignment horizontal="center" vertical="center"/>
      <protection/>
    </xf>
    <xf numFmtId="0" fontId="0" fillId="0" borderId="14" xfId="23" applyFont="1" applyFill="1" applyBorder="1" applyAlignment="1">
      <alignment horizontal="center" vertical="center"/>
      <protection/>
    </xf>
    <xf numFmtId="0" fontId="0" fillId="0" borderId="15" xfId="23" applyFont="1" applyFill="1" applyBorder="1" applyAlignment="1">
      <alignment horizontal="center" vertical="center"/>
      <protection/>
    </xf>
    <xf numFmtId="0" fontId="5" fillId="0" borderId="0" xfId="23" applyFont="1" applyFill="1" applyAlignment="1">
      <alignment horizontal="center"/>
      <protection/>
    </xf>
    <xf numFmtId="0" fontId="8" fillId="0" borderId="0" xfId="23" applyFont="1" applyFill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K54"/>
  <sheetViews>
    <sheetView showGridLines="0" tabSelected="1" zoomScale="75" zoomScaleNormal="75" zoomScaleSheetLayoutView="25" workbookViewId="0" topLeftCell="A1">
      <selection activeCell="A4" sqref="A4"/>
    </sheetView>
  </sheetViews>
  <sheetFormatPr defaultColWidth="11.421875" defaultRowHeight="12.75"/>
  <cols>
    <col min="1" max="1" width="33.140625" style="12" customWidth="1"/>
    <col min="2" max="9" width="11.421875" style="12" customWidth="1"/>
    <col min="10" max="16384" width="11.421875" style="2" customWidth="1"/>
  </cols>
  <sheetData>
    <row r="1" spans="1:9" s="1" customFormat="1" ht="18">
      <c r="A1" s="40" t="s">
        <v>38</v>
      </c>
      <c r="B1" s="40"/>
      <c r="C1" s="40"/>
      <c r="D1" s="40"/>
      <c r="E1" s="40"/>
      <c r="F1" s="40"/>
      <c r="G1" s="40"/>
      <c r="H1" s="40"/>
      <c r="I1" s="40"/>
    </row>
    <row r="3" spans="1:9" s="12" customFormat="1" ht="15">
      <c r="A3" s="38" t="s">
        <v>60</v>
      </c>
      <c r="B3" s="38"/>
      <c r="C3" s="38"/>
      <c r="D3" s="38"/>
      <c r="E3" s="38"/>
      <c r="F3" s="38"/>
      <c r="G3" s="38"/>
      <c r="H3" s="38"/>
      <c r="I3" s="39"/>
    </row>
    <row r="4" spans="1:9" ht="14.25">
      <c r="A4" s="3"/>
      <c r="B4" s="3"/>
      <c r="C4" s="3"/>
      <c r="D4" s="3"/>
      <c r="E4" s="3"/>
      <c r="F4" s="3"/>
      <c r="G4" s="3"/>
      <c r="H4" s="3"/>
      <c r="I4" s="4"/>
    </row>
    <row r="5" spans="1:9" ht="12.75">
      <c r="A5" s="5"/>
      <c r="B5" s="29" t="s">
        <v>44</v>
      </c>
      <c r="C5" s="30"/>
      <c r="D5" s="31"/>
      <c r="E5" s="6"/>
      <c r="F5" s="6"/>
      <c r="G5" s="6"/>
      <c r="H5" s="6"/>
      <c r="I5" s="6"/>
    </row>
    <row r="6" spans="1:9" ht="12.75">
      <c r="A6" s="7"/>
      <c r="B6" s="32"/>
      <c r="C6" s="33"/>
      <c r="D6" s="34"/>
      <c r="E6" s="8" t="s">
        <v>1</v>
      </c>
      <c r="F6" s="8" t="s">
        <v>0</v>
      </c>
      <c r="G6" s="8" t="s">
        <v>39</v>
      </c>
      <c r="H6" s="8" t="s">
        <v>45</v>
      </c>
      <c r="I6" s="8" t="s">
        <v>46</v>
      </c>
    </row>
    <row r="7" spans="1:9" ht="12.75">
      <c r="A7" s="9" t="s">
        <v>5</v>
      </c>
      <c r="B7" s="35"/>
      <c r="C7" s="36"/>
      <c r="D7" s="37"/>
      <c r="E7" s="8"/>
      <c r="F7" s="8" t="s">
        <v>47</v>
      </c>
      <c r="G7" s="8"/>
      <c r="H7" s="8" t="s">
        <v>48</v>
      </c>
      <c r="I7" s="8" t="s">
        <v>49</v>
      </c>
    </row>
    <row r="8" spans="1:9" ht="14.25">
      <c r="A8" s="7"/>
      <c r="B8" s="8" t="s">
        <v>2</v>
      </c>
      <c r="C8" s="8" t="s">
        <v>3</v>
      </c>
      <c r="D8" s="8" t="s">
        <v>4</v>
      </c>
      <c r="E8" s="8" t="s">
        <v>55</v>
      </c>
      <c r="F8" s="8" t="s">
        <v>55</v>
      </c>
      <c r="G8" s="8" t="s">
        <v>56</v>
      </c>
      <c r="H8" s="8" t="s">
        <v>50</v>
      </c>
      <c r="I8" s="8" t="s">
        <v>50</v>
      </c>
    </row>
    <row r="9" spans="1:9" ht="15" thickBot="1">
      <c r="A9" s="7"/>
      <c r="B9" s="8" t="s">
        <v>55</v>
      </c>
      <c r="C9" s="8" t="s">
        <v>55</v>
      </c>
      <c r="D9" s="8" t="s">
        <v>55</v>
      </c>
      <c r="E9" s="8"/>
      <c r="F9" s="8"/>
      <c r="G9" s="8"/>
      <c r="H9" s="8"/>
      <c r="I9" s="8"/>
    </row>
    <row r="10" spans="1:11" ht="12.75">
      <c r="A10" s="10" t="s">
        <v>51</v>
      </c>
      <c r="B10" s="15">
        <v>996565.164</v>
      </c>
      <c r="C10" s="15">
        <v>575417.914</v>
      </c>
      <c r="D10" s="15">
        <f>B10+C10</f>
        <v>1571983.078</v>
      </c>
      <c r="E10" s="15">
        <v>1763459.783</v>
      </c>
      <c r="F10" s="15">
        <v>391029.841</v>
      </c>
      <c r="G10" s="15">
        <v>190767.319</v>
      </c>
      <c r="H10" s="15">
        <v>167627.185</v>
      </c>
      <c r="I10" s="16">
        <v>324704.124</v>
      </c>
      <c r="K10" s="13"/>
    </row>
    <row r="11" spans="1:11" ht="12.75">
      <c r="A11" s="7"/>
      <c r="B11" s="17"/>
      <c r="C11" s="17"/>
      <c r="D11" s="17"/>
      <c r="E11" s="17"/>
      <c r="F11" s="17"/>
      <c r="G11" s="17"/>
      <c r="H11" s="17"/>
      <c r="I11" s="18"/>
      <c r="K11" s="13"/>
    </row>
    <row r="12" spans="1:11" ht="12.75">
      <c r="A12" s="14" t="s">
        <v>58</v>
      </c>
      <c r="B12" s="17"/>
      <c r="C12" s="17"/>
      <c r="D12" s="17"/>
      <c r="E12" s="17"/>
      <c r="F12" s="17"/>
      <c r="G12" s="17"/>
      <c r="H12" s="17"/>
      <c r="I12" s="18"/>
      <c r="K12" s="13"/>
    </row>
    <row r="13" spans="1:11" s="27" customFormat="1" ht="12.75">
      <c r="A13" s="14" t="s">
        <v>52</v>
      </c>
      <c r="B13" s="25">
        <f>SUM(B14:B27)</f>
        <v>188830</v>
      </c>
      <c r="C13" s="25">
        <f>SUM(C14:C27)</f>
        <v>43136</v>
      </c>
      <c r="D13" s="25">
        <f aca="true" t="shared" si="0" ref="D13:D27">B13+C13</f>
        <v>231966</v>
      </c>
      <c r="E13" s="25">
        <f>SUM(E14:E27)</f>
        <v>30935</v>
      </c>
      <c r="F13" s="25">
        <f>SUM(F14:F27)</f>
        <v>78702.841</v>
      </c>
      <c r="G13" s="25">
        <f>SUM(G14:G27)</f>
        <v>44274</v>
      </c>
      <c r="H13" s="25">
        <f>SUM(H14:H27)</f>
        <v>34620</v>
      </c>
      <c r="I13" s="26">
        <f>SUM(I14:I27)</f>
        <v>84707</v>
      </c>
      <c r="K13" s="28"/>
    </row>
    <row r="14" spans="1:11" ht="12.75">
      <c r="A14" s="7" t="s">
        <v>6</v>
      </c>
      <c r="B14" s="19">
        <v>29968</v>
      </c>
      <c r="C14" s="19">
        <v>7787</v>
      </c>
      <c r="D14" s="17">
        <f t="shared" si="0"/>
        <v>37755</v>
      </c>
      <c r="E14" s="19">
        <v>4625</v>
      </c>
      <c r="F14" s="19">
        <v>17119.441</v>
      </c>
      <c r="G14" s="19">
        <v>12756</v>
      </c>
      <c r="H14" s="19">
        <v>2148</v>
      </c>
      <c r="I14" s="20">
        <v>18526</v>
      </c>
      <c r="K14" s="13"/>
    </row>
    <row r="15" spans="1:11" ht="12.75">
      <c r="A15" s="7" t="s">
        <v>7</v>
      </c>
      <c r="B15" s="19">
        <v>10900</v>
      </c>
      <c r="C15" s="19">
        <v>910</v>
      </c>
      <c r="D15" s="17">
        <f t="shared" si="0"/>
        <v>11810</v>
      </c>
      <c r="E15" s="19">
        <v>3036</v>
      </c>
      <c r="F15" s="19">
        <v>10415</v>
      </c>
      <c r="G15" s="19">
        <v>3420</v>
      </c>
      <c r="H15" s="19">
        <v>1754</v>
      </c>
      <c r="I15" s="20">
        <v>4419</v>
      </c>
      <c r="K15" s="13"/>
    </row>
    <row r="16" spans="1:11" ht="12.75">
      <c r="A16" s="7" t="s">
        <v>8</v>
      </c>
      <c r="B16" s="19">
        <v>2991</v>
      </c>
      <c r="C16" s="19">
        <v>1095</v>
      </c>
      <c r="D16" s="17">
        <f t="shared" si="0"/>
        <v>4086</v>
      </c>
      <c r="E16" s="19">
        <v>554</v>
      </c>
      <c r="F16" s="19">
        <v>1308.4</v>
      </c>
      <c r="G16" s="19">
        <v>3079</v>
      </c>
      <c r="H16" s="19">
        <v>466</v>
      </c>
      <c r="I16" s="20">
        <v>1704</v>
      </c>
      <c r="K16" s="13"/>
    </row>
    <row r="17" spans="1:11" ht="12.75">
      <c r="A17" s="7" t="s">
        <v>9</v>
      </c>
      <c r="B17" s="19">
        <v>638</v>
      </c>
      <c r="C17" s="19">
        <v>151</v>
      </c>
      <c r="D17" s="17">
        <f t="shared" si="0"/>
        <v>789</v>
      </c>
      <c r="E17" s="19">
        <v>657</v>
      </c>
      <c r="F17" s="19">
        <v>244</v>
      </c>
      <c r="G17" s="19">
        <v>350</v>
      </c>
      <c r="H17" s="17" t="s">
        <v>37</v>
      </c>
      <c r="I17" s="20">
        <v>383</v>
      </c>
      <c r="K17" s="13"/>
    </row>
    <row r="18" spans="1:11" ht="12.75">
      <c r="A18" s="7" t="s">
        <v>53</v>
      </c>
      <c r="B18" s="19">
        <v>8591</v>
      </c>
      <c r="C18" s="19">
        <v>5259</v>
      </c>
      <c r="D18" s="17">
        <f t="shared" si="0"/>
        <v>13850</v>
      </c>
      <c r="E18" s="19">
        <v>1989</v>
      </c>
      <c r="F18" s="19">
        <v>3524</v>
      </c>
      <c r="G18" s="19">
        <v>5010</v>
      </c>
      <c r="H18" s="19">
        <v>1721</v>
      </c>
      <c r="I18" s="20">
        <v>5365</v>
      </c>
      <c r="K18" s="13"/>
    </row>
    <row r="19" spans="1:11" ht="12.75">
      <c r="A19" s="7" t="s">
        <v>10</v>
      </c>
      <c r="B19" s="19">
        <v>42479</v>
      </c>
      <c r="C19" s="19">
        <v>6050</v>
      </c>
      <c r="D19" s="17">
        <f t="shared" si="0"/>
        <v>48529</v>
      </c>
      <c r="E19" s="19">
        <v>4482</v>
      </c>
      <c r="F19" s="19">
        <v>13390</v>
      </c>
      <c r="G19" s="19">
        <v>1863</v>
      </c>
      <c r="H19" s="19">
        <v>11729</v>
      </c>
      <c r="I19" s="20">
        <v>12789</v>
      </c>
      <c r="K19" s="13"/>
    </row>
    <row r="20" spans="1:11" ht="12.75">
      <c r="A20" s="7" t="s">
        <v>11</v>
      </c>
      <c r="B20" s="19">
        <v>21820</v>
      </c>
      <c r="C20" s="19">
        <v>10916</v>
      </c>
      <c r="D20" s="17">
        <f t="shared" si="0"/>
        <v>32736</v>
      </c>
      <c r="E20" s="19">
        <v>2713</v>
      </c>
      <c r="F20" s="19">
        <v>9815</v>
      </c>
      <c r="G20" s="19">
        <v>5460</v>
      </c>
      <c r="H20" s="19">
        <v>2427</v>
      </c>
      <c r="I20" s="20">
        <v>9809</v>
      </c>
      <c r="K20" s="13"/>
    </row>
    <row r="21" spans="1:11" ht="12.75">
      <c r="A21" s="7" t="s">
        <v>12</v>
      </c>
      <c r="B21" s="19">
        <v>332</v>
      </c>
      <c r="C21" s="19">
        <v>166</v>
      </c>
      <c r="D21" s="17">
        <f t="shared" si="0"/>
        <v>498</v>
      </c>
      <c r="E21" s="19">
        <v>1093</v>
      </c>
      <c r="F21" s="19">
        <v>196</v>
      </c>
      <c r="G21" s="19">
        <v>770</v>
      </c>
      <c r="H21" s="17" t="s">
        <v>37</v>
      </c>
      <c r="I21" s="20">
        <v>264</v>
      </c>
      <c r="K21" s="13"/>
    </row>
    <row r="22" spans="1:11" ht="12.75">
      <c r="A22" s="7" t="s">
        <v>13</v>
      </c>
      <c r="B22" s="19">
        <v>522</v>
      </c>
      <c r="C22" s="19">
        <v>181</v>
      </c>
      <c r="D22" s="17">
        <f t="shared" si="0"/>
        <v>703</v>
      </c>
      <c r="E22" s="19">
        <v>136</v>
      </c>
      <c r="F22" s="19">
        <v>258</v>
      </c>
      <c r="G22" s="19">
        <v>23</v>
      </c>
      <c r="H22" s="19">
        <v>118</v>
      </c>
      <c r="I22" s="20">
        <v>3346</v>
      </c>
      <c r="K22" s="13"/>
    </row>
    <row r="23" spans="1:11" ht="12.75">
      <c r="A23" s="7" t="s">
        <v>14</v>
      </c>
      <c r="B23" s="19">
        <v>2591</v>
      </c>
      <c r="C23" s="19">
        <v>22</v>
      </c>
      <c r="D23" s="17">
        <f t="shared" si="0"/>
        <v>2613</v>
      </c>
      <c r="E23" s="19">
        <v>34</v>
      </c>
      <c r="F23" s="19">
        <v>818</v>
      </c>
      <c r="G23" s="19">
        <v>700</v>
      </c>
      <c r="H23" s="17" t="s">
        <v>37</v>
      </c>
      <c r="I23" s="20">
        <v>44</v>
      </c>
      <c r="K23" s="13"/>
    </row>
    <row r="24" spans="1:11" ht="12.75">
      <c r="A24" s="7" t="s">
        <v>15</v>
      </c>
      <c r="B24" s="19">
        <v>997</v>
      </c>
      <c r="C24" s="19">
        <v>1631</v>
      </c>
      <c r="D24" s="17">
        <f t="shared" si="0"/>
        <v>2628</v>
      </c>
      <c r="E24" s="19">
        <v>4883</v>
      </c>
      <c r="F24" s="19">
        <v>1605</v>
      </c>
      <c r="G24" s="19">
        <v>5520</v>
      </c>
      <c r="H24" s="19">
        <v>450</v>
      </c>
      <c r="I24" s="20">
        <v>9316</v>
      </c>
      <c r="K24" s="13"/>
    </row>
    <row r="25" spans="1:11" ht="12.75">
      <c r="A25" s="7" t="s">
        <v>16</v>
      </c>
      <c r="B25" s="19">
        <v>3085</v>
      </c>
      <c r="C25" s="19">
        <v>5057</v>
      </c>
      <c r="D25" s="17">
        <f t="shared" si="0"/>
        <v>8142</v>
      </c>
      <c r="E25" s="19">
        <v>600</v>
      </c>
      <c r="F25" s="19">
        <v>1298</v>
      </c>
      <c r="G25" s="19">
        <v>1250</v>
      </c>
      <c r="H25" s="19">
        <v>1929</v>
      </c>
      <c r="I25" s="20">
        <v>1537</v>
      </c>
      <c r="K25" s="13"/>
    </row>
    <row r="26" spans="1:11" ht="12.75">
      <c r="A26" s="7" t="s">
        <v>17</v>
      </c>
      <c r="B26" s="19">
        <v>6716</v>
      </c>
      <c r="C26" s="19">
        <v>411</v>
      </c>
      <c r="D26" s="17">
        <f t="shared" si="0"/>
        <v>7127</v>
      </c>
      <c r="E26" s="19">
        <v>233</v>
      </c>
      <c r="F26" s="19">
        <v>2540</v>
      </c>
      <c r="G26" s="19">
        <v>3217</v>
      </c>
      <c r="H26" s="19">
        <v>524</v>
      </c>
      <c r="I26" s="20">
        <v>6481</v>
      </c>
      <c r="K26" s="13"/>
    </row>
    <row r="27" spans="1:11" ht="12.75">
      <c r="A27" s="7" t="s">
        <v>18</v>
      </c>
      <c r="B27" s="19">
        <v>57200</v>
      </c>
      <c r="C27" s="19">
        <v>3500</v>
      </c>
      <c r="D27" s="17">
        <f t="shared" si="0"/>
        <v>60700</v>
      </c>
      <c r="E27" s="19">
        <v>5900</v>
      </c>
      <c r="F27" s="19">
        <v>16172</v>
      </c>
      <c r="G27" s="19">
        <v>856</v>
      </c>
      <c r="H27" s="19">
        <v>11354</v>
      </c>
      <c r="I27" s="20">
        <v>10724</v>
      </c>
      <c r="K27" s="13"/>
    </row>
    <row r="28" spans="1:11" ht="12.75">
      <c r="A28" s="7"/>
      <c r="B28" s="21"/>
      <c r="C28" s="17"/>
      <c r="D28" s="17"/>
      <c r="E28" s="17"/>
      <c r="F28" s="17"/>
      <c r="G28" s="17"/>
      <c r="H28" s="17"/>
      <c r="I28" s="18"/>
      <c r="K28" s="13"/>
    </row>
    <row r="29" spans="1:11" ht="12.75">
      <c r="A29" s="14" t="s">
        <v>57</v>
      </c>
      <c r="B29" s="17"/>
      <c r="C29" s="17"/>
      <c r="D29" s="17"/>
      <c r="E29" s="17"/>
      <c r="F29" s="17"/>
      <c r="G29" s="17"/>
      <c r="H29" s="17"/>
      <c r="I29" s="18"/>
      <c r="K29" s="13"/>
    </row>
    <row r="30" spans="1:11" ht="12.75">
      <c r="A30" s="7" t="s">
        <v>19</v>
      </c>
      <c r="B30" s="19">
        <v>1277.5</v>
      </c>
      <c r="C30" s="19">
        <v>1368.39</v>
      </c>
      <c r="D30" s="17">
        <f aca="true" t="shared" si="1" ref="D30:D41">B30+C30</f>
        <v>2645.8900000000003</v>
      </c>
      <c r="E30" s="19">
        <v>2187</v>
      </c>
      <c r="F30" s="19">
        <v>332</v>
      </c>
      <c r="G30" s="19">
        <v>532.97</v>
      </c>
      <c r="H30" s="19">
        <v>92</v>
      </c>
      <c r="I30" s="20">
        <v>171</v>
      </c>
      <c r="K30" s="13"/>
    </row>
    <row r="31" spans="1:11" ht="12.75">
      <c r="A31" s="7" t="s">
        <v>40</v>
      </c>
      <c r="B31" s="19">
        <v>9.212</v>
      </c>
      <c r="C31" s="19">
        <v>0.999</v>
      </c>
      <c r="D31" s="17">
        <f t="shared" si="1"/>
        <v>10.211</v>
      </c>
      <c r="E31" s="19">
        <v>5.212</v>
      </c>
      <c r="F31" s="19">
        <v>7.463</v>
      </c>
      <c r="G31" s="19">
        <v>2.6</v>
      </c>
      <c r="H31" s="17" t="s">
        <v>37</v>
      </c>
      <c r="I31" s="18" t="s">
        <v>37</v>
      </c>
      <c r="K31" s="13"/>
    </row>
    <row r="32" spans="1:11" ht="12.75">
      <c r="A32" s="7" t="s">
        <v>20</v>
      </c>
      <c r="B32" s="19">
        <v>2750</v>
      </c>
      <c r="C32" s="19">
        <v>2773</v>
      </c>
      <c r="D32" s="17">
        <f t="shared" si="1"/>
        <v>5523</v>
      </c>
      <c r="E32" s="19">
        <v>259</v>
      </c>
      <c r="F32" s="19">
        <v>1265</v>
      </c>
      <c r="G32" s="19">
        <v>449</v>
      </c>
      <c r="H32" s="19">
        <v>453</v>
      </c>
      <c r="I32" s="20">
        <v>710</v>
      </c>
      <c r="K32" s="13"/>
    </row>
    <row r="33" spans="1:11" ht="12.75">
      <c r="A33" s="7" t="s">
        <v>21</v>
      </c>
      <c r="B33" s="19">
        <v>1272</v>
      </c>
      <c r="C33" s="19">
        <v>731</v>
      </c>
      <c r="D33" s="17">
        <f t="shared" si="1"/>
        <v>2003</v>
      </c>
      <c r="E33" s="19">
        <v>280</v>
      </c>
      <c r="F33" s="19">
        <v>506</v>
      </c>
      <c r="G33" s="19">
        <v>667</v>
      </c>
      <c r="H33" s="19">
        <v>153</v>
      </c>
      <c r="I33" s="20">
        <v>704.001</v>
      </c>
      <c r="K33" s="13"/>
    </row>
    <row r="34" spans="1:11" ht="12.75">
      <c r="A34" s="7" t="s">
        <v>22</v>
      </c>
      <c r="B34" s="19">
        <v>5860</v>
      </c>
      <c r="C34" s="19">
        <v>2740</v>
      </c>
      <c r="D34" s="17">
        <f t="shared" si="1"/>
        <v>8600</v>
      </c>
      <c r="E34" s="19">
        <v>1900</v>
      </c>
      <c r="F34" s="19">
        <v>1824.9</v>
      </c>
      <c r="G34" s="19">
        <v>361.574</v>
      </c>
      <c r="H34" s="19">
        <v>65.3</v>
      </c>
      <c r="I34" s="20">
        <v>75.028</v>
      </c>
      <c r="K34" s="13"/>
    </row>
    <row r="35" spans="1:11" ht="12.75">
      <c r="A35" s="7" t="s">
        <v>23</v>
      </c>
      <c r="B35" s="19">
        <v>576.8</v>
      </c>
      <c r="C35" s="19">
        <v>2861.4</v>
      </c>
      <c r="D35" s="17">
        <f t="shared" si="1"/>
        <v>3438.2</v>
      </c>
      <c r="E35" s="19">
        <v>2398.2</v>
      </c>
      <c r="F35" s="19">
        <v>293</v>
      </c>
      <c r="G35" s="19">
        <v>612</v>
      </c>
      <c r="H35" s="17" t="s">
        <v>37</v>
      </c>
      <c r="I35" s="20">
        <v>517</v>
      </c>
      <c r="K35" s="13"/>
    </row>
    <row r="36" spans="1:11" ht="12.75">
      <c r="A36" s="7" t="s">
        <v>24</v>
      </c>
      <c r="B36" s="19">
        <v>7881.7</v>
      </c>
      <c r="C36" s="19">
        <v>4386.2</v>
      </c>
      <c r="D36" s="17">
        <f t="shared" si="1"/>
        <v>12267.9</v>
      </c>
      <c r="E36" s="19">
        <v>1198</v>
      </c>
      <c r="F36" s="19">
        <v>3947.2</v>
      </c>
      <c r="G36" s="19">
        <v>317.7</v>
      </c>
      <c r="H36" s="17" t="s">
        <v>37</v>
      </c>
      <c r="I36" s="20">
        <v>33</v>
      </c>
      <c r="K36" s="13"/>
    </row>
    <row r="37" spans="1:11" ht="12.75">
      <c r="A37" s="7" t="s">
        <v>25</v>
      </c>
      <c r="B37" s="19">
        <v>2750</v>
      </c>
      <c r="C37" s="19">
        <v>2070</v>
      </c>
      <c r="D37" s="17">
        <f t="shared" si="1"/>
        <v>4820</v>
      </c>
      <c r="E37" s="19">
        <v>1295</v>
      </c>
      <c r="F37" s="19">
        <v>1300</v>
      </c>
      <c r="G37" s="19">
        <v>312.4</v>
      </c>
      <c r="H37" s="17" t="s">
        <v>37</v>
      </c>
      <c r="I37" s="20">
        <v>78</v>
      </c>
      <c r="K37" s="13"/>
    </row>
    <row r="38" spans="1:11" ht="12.75">
      <c r="A38" s="7" t="s">
        <v>26</v>
      </c>
      <c r="B38" s="19">
        <v>18723</v>
      </c>
      <c r="C38" s="19">
        <v>6272</v>
      </c>
      <c r="D38" s="17">
        <f t="shared" si="1"/>
        <v>24995</v>
      </c>
      <c r="E38" s="19">
        <v>2142</v>
      </c>
      <c r="F38" s="19">
        <v>3180</v>
      </c>
      <c r="G38" s="19">
        <v>4894</v>
      </c>
      <c r="H38" s="19">
        <v>1025</v>
      </c>
      <c r="I38" s="20">
        <v>2341.99</v>
      </c>
      <c r="K38" s="13"/>
    </row>
    <row r="39" spans="1:11" ht="12.75">
      <c r="A39" s="7" t="s">
        <v>27</v>
      </c>
      <c r="B39" s="19">
        <v>12360</v>
      </c>
      <c r="C39" s="19">
        <v>1174</v>
      </c>
      <c r="D39" s="17">
        <f t="shared" si="1"/>
        <v>13534</v>
      </c>
      <c r="E39" s="19">
        <v>1007</v>
      </c>
      <c r="F39" s="19">
        <v>3800</v>
      </c>
      <c r="G39" s="19">
        <v>1109</v>
      </c>
      <c r="H39" s="19">
        <v>702</v>
      </c>
      <c r="I39" s="20">
        <v>870</v>
      </c>
      <c r="K39" s="13"/>
    </row>
    <row r="40" spans="1:11" ht="12.75">
      <c r="A40" s="7" t="s">
        <v>28</v>
      </c>
      <c r="B40" s="19">
        <v>6027</v>
      </c>
      <c r="C40" s="19">
        <v>6065</v>
      </c>
      <c r="D40" s="17">
        <f t="shared" si="1"/>
        <v>12092</v>
      </c>
      <c r="E40" s="19">
        <v>3062</v>
      </c>
      <c r="F40" s="19">
        <v>3696</v>
      </c>
      <c r="G40" s="19">
        <v>583</v>
      </c>
      <c r="H40" s="19">
        <v>274</v>
      </c>
      <c r="I40" s="20">
        <v>370</v>
      </c>
      <c r="K40" s="13"/>
    </row>
    <row r="41" spans="1:11" ht="12.75">
      <c r="A41" s="7" t="s">
        <v>41</v>
      </c>
      <c r="B41" s="19">
        <v>6266</v>
      </c>
      <c r="C41" s="19">
        <v>4925</v>
      </c>
      <c r="D41" s="17">
        <f t="shared" si="1"/>
        <v>11191</v>
      </c>
      <c r="E41" s="19">
        <v>4931</v>
      </c>
      <c r="F41" s="19">
        <v>5579</v>
      </c>
      <c r="G41" s="19">
        <v>2714</v>
      </c>
      <c r="H41" s="19">
        <v>225</v>
      </c>
      <c r="I41" s="20">
        <v>1643</v>
      </c>
      <c r="K41" s="13"/>
    </row>
    <row r="42" spans="1:11" ht="12.75">
      <c r="A42" s="7"/>
      <c r="B42" s="17"/>
      <c r="C42" s="17"/>
      <c r="D42" s="17"/>
      <c r="E42" s="17"/>
      <c r="F42" s="17"/>
      <c r="G42" s="17"/>
      <c r="H42" s="17"/>
      <c r="I42" s="18"/>
      <c r="K42" s="13"/>
    </row>
    <row r="43" spans="1:11" ht="12.75">
      <c r="A43" s="14" t="s">
        <v>59</v>
      </c>
      <c r="B43" s="17"/>
      <c r="C43" s="17"/>
      <c r="D43" s="17"/>
      <c r="E43" s="17"/>
      <c r="F43" s="17"/>
      <c r="G43" s="17"/>
      <c r="H43" s="17"/>
      <c r="I43" s="18"/>
      <c r="K43" s="13"/>
    </row>
    <row r="44" spans="1:11" ht="12.75">
      <c r="A44" s="7" t="s">
        <v>29</v>
      </c>
      <c r="B44" s="19">
        <v>3557</v>
      </c>
      <c r="C44" s="19">
        <v>1778</v>
      </c>
      <c r="D44" s="17">
        <f aca="true" t="shared" si="2" ref="D44:D53">B44+C44</f>
        <v>5335</v>
      </c>
      <c r="E44" s="19">
        <v>3972</v>
      </c>
      <c r="F44" s="19">
        <v>2130</v>
      </c>
      <c r="G44" s="19">
        <v>692</v>
      </c>
      <c r="H44" s="19">
        <v>678</v>
      </c>
      <c r="I44" s="20">
        <v>1338</v>
      </c>
      <c r="K44" s="13"/>
    </row>
    <row r="45" spans="1:11" ht="12.75">
      <c r="A45" s="7" t="s">
        <v>30</v>
      </c>
      <c r="B45" s="19">
        <v>13766</v>
      </c>
      <c r="C45" s="19">
        <v>10556</v>
      </c>
      <c r="D45" s="17">
        <f t="shared" si="2"/>
        <v>24322</v>
      </c>
      <c r="E45" s="19">
        <v>7104.416</v>
      </c>
      <c r="F45" s="19">
        <v>4119</v>
      </c>
      <c r="G45" s="19">
        <v>1903</v>
      </c>
      <c r="H45" s="19">
        <v>1267</v>
      </c>
      <c r="I45" s="20">
        <v>2645</v>
      </c>
      <c r="K45" s="13"/>
    </row>
    <row r="46" spans="1:9" ht="12.75">
      <c r="A46" s="7" t="s">
        <v>31</v>
      </c>
      <c r="B46" s="19">
        <v>39666</v>
      </c>
      <c r="C46" s="19">
        <v>63328</v>
      </c>
      <c r="D46" s="17">
        <f t="shared" si="2"/>
        <v>102994</v>
      </c>
      <c r="E46" s="19">
        <v>134473.063</v>
      </c>
      <c r="F46" s="19">
        <v>21200</v>
      </c>
      <c r="G46" s="19">
        <v>6283</v>
      </c>
      <c r="H46" s="19">
        <v>7436</v>
      </c>
      <c r="I46" s="20">
        <v>7354</v>
      </c>
    </row>
    <row r="47" spans="1:9" ht="12.75">
      <c r="A47" s="7" t="s">
        <v>32</v>
      </c>
      <c r="B47" s="19">
        <v>157348.104</v>
      </c>
      <c r="C47" s="19">
        <v>34174.3</v>
      </c>
      <c r="D47" s="17">
        <f t="shared" si="2"/>
        <v>191522.40399999998</v>
      </c>
      <c r="E47" s="19">
        <v>3009.4</v>
      </c>
      <c r="F47" s="19">
        <v>58481.276</v>
      </c>
      <c r="G47" s="19">
        <v>16194</v>
      </c>
      <c r="H47" s="19">
        <v>25763</v>
      </c>
      <c r="I47" s="20">
        <v>20226</v>
      </c>
    </row>
    <row r="48" spans="1:9" ht="12.75">
      <c r="A48" s="7" t="s">
        <v>33</v>
      </c>
      <c r="B48" s="19">
        <v>275366.992</v>
      </c>
      <c r="C48" s="19">
        <v>129591</v>
      </c>
      <c r="D48" s="17">
        <f t="shared" si="2"/>
        <v>404957.992</v>
      </c>
      <c r="E48" s="19">
        <v>43042</v>
      </c>
      <c r="F48" s="19">
        <v>88642.7</v>
      </c>
      <c r="G48" s="19">
        <v>40749.713</v>
      </c>
      <c r="H48" s="19">
        <v>53568.585</v>
      </c>
      <c r="I48" s="20">
        <v>81879.072</v>
      </c>
    </row>
    <row r="49" spans="1:9" ht="12.75">
      <c r="A49" s="7" t="s">
        <v>42</v>
      </c>
      <c r="B49" s="19">
        <v>12420</v>
      </c>
      <c r="C49" s="19">
        <v>2672</v>
      </c>
      <c r="D49" s="17">
        <f t="shared" si="2"/>
        <v>15092</v>
      </c>
      <c r="E49" s="19">
        <v>123.648</v>
      </c>
      <c r="F49" s="19">
        <v>14402</v>
      </c>
      <c r="G49" s="19">
        <v>4893</v>
      </c>
      <c r="H49" s="19">
        <v>10668</v>
      </c>
      <c r="I49" s="20">
        <v>30686</v>
      </c>
    </row>
    <row r="50" spans="1:9" ht="12.75">
      <c r="A50" s="7" t="s">
        <v>34</v>
      </c>
      <c r="B50" s="19">
        <v>6753</v>
      </c>
      <c r="C50" s="19">
        <v>667</v>
      </c>
      <c r="D50" s="17">
        <f t="shared" si="2"/>
        <v>7420</v>
      </c>
      <c r="E50" s="19">
        <v>37912.958</v>
      </c>
      <c r="F50" s="19">
        <v>3387</v>
      </c>
      <c r="G50" s="19">
        <v>518</v>
      </c>
      <c r="H50" s="19">
        <v>334</v>
      </c>
      <c r="I50" s="20">
        <v>4056</v>
      </c>
    </row>
    <row r="51" spans="1:9" ht="12.75">
      <c r="A51" s="7" t="s">
        <v>35</v>
      </c>
      <c r="B51" s="19">
        <v>7408</v>
      </c>
      <c r="C51" s="19">
        <v>55</v>
      </c>
      <c r="D51" s="17">
        <f t="shared" si="2"/>
        <v>7463</v>
      </c>
      <c r="E51" s="19">
        <v>1188</v>
      </c>
      <c r="F51" s="19">
        <v>2225</v>
      </c>
      <c r="G51" s="19">
        <v>476</v>
      </c>
      <c r="H51" s="19">
        <v>2303</v>
      </c>
      <c r="I51" s="20">
        <v>2114</v>
      </c>
    </row>
    <row r="52" spans="1:9" ht="12.75">
      <c r="A52" s="7" t="s">
        <v>43</v>
      </c>
      <c r="B52" s="19">
        <v>22366</v>
      </c>
      <c r="C52" s="19">
        <v>247</v>
      </c>
      <c r="D52" s="17">
        <f t="shared" si="2"/>
        <v>22613</v>
      </c>
      <c r="E52" s="17" t="s">
        <v>37</v>
      </c>
      <c r="F52" s="19">
        <v>4352</v>
      </c>
      <c r="G52" s="19">
        <v>1948</v>
      </c>
      <c r="H52" s="19">
        <v>1551</v>
      </c>
      <c r="I52" s="20">
        <v>877</v>
      </c>
    </row>
    <row r="53" spans="1:9" ht="13.5" thickBot="1">
      <c r="A53" s="11" t="s">
        <v>36</v>
      </c>
      <c r="B53" s="22">
        <v>3092</v>
      </c>
      <c r="C53" s="22">
        <v>474</v>
      </c>
      <c r="D53" s="23">
        <f t="shared" si="2"/>
        <v>3566</v>
      </c>
      <c r="E53" s="22">
        <v>991</v>
      </c>
      <c r="F53" s="22">
        <v>1392</v>
      </c>
      <c r="G53" s="22">
        <v>701</v>
      </c>
      <c r="H53" s="22">
        <v>291</v>
      </c>
      <c r="I53" s="24">
        <v>1806</v>
      </c>
    </row>
    <row r="54" spans="1:9" ht="12.75">
      <c r="A54" s="7" t="s">
        <v>54</v>
      </c>
      <c r="B54" s="7"/>
      <c r="C54" s="7"/>
      <c r="D54" s="7"/>
      <c r="E54" s="7"/>
      <c r="F54" s="7"/>
      <c r="G54" s="7"/>
      <c r="H54" s="7"/>
      <c r="I54" s="7"/>
    </row>
  </sheetData>
  <mergeCells count="3">
    <mergeCell ref="B5:D7"/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