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1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<sst xmlns="http://schemas.openxmlformats.org/spreadsheetml/2006/main" count="374" uniqueCount="87">
  <si>
    <t>MADERA Y LEÑA</t>
  </si>
  <si>
    <t>Producción</t>
  </si>
  <si>
    <t>mina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</si>
  <si>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</si>
  <si>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</si>
  <si>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</si>
  <si>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</si>
  <si>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</si>
  <si>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</si>
  <si>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</si>
  <si>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</si>
  <si>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</si>
  <si>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</si>
  <si>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</si>
  <si>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</si>
  <si>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</si>
  <si>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</si>
  <si>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</si>
  <si>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</si>
  <si>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</si>
  <si>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</si>
  <si>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</si>
  <si>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</si>
  <si>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</si>
  <si>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</si>
  <si>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</si>
  <si>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</si>
  <si>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</si>
  <si>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</si>
  <si>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</si>
  <si>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</si>
  <si>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</si>
  <si>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</si>
  <si>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</si>
  <si>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</si>
  <si>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</si>
  <si>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</si>
  <si>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</si>
  <si>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</si>
  <si>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</si>
  <si>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</si>
  <si>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</si>
  <si>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</si>
  <si>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</si>
  <si>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</si>
  <si>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</si>
  <si>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</si>
  <si>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</si>
  <si>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</si>
  <si>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</si>
  <si>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</si>
  <si>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</si>
  <si>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</si>
  <si>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</si>
  <si>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</si>
  <si>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</si>
  <si>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</si>
  <si>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</si>
  <si>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</si>
  <si>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</si>
  <si>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</si>
  <si>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</si>
  <si>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Otros</t>
  </si>
  <si>
    <t>-</t>
  </si>
  <si>
    <t>Trozas</t>
  </si>
  <si>
    <t>Madera para trituración</t>
  </si>
  <si>
    <t>Rollizos</t>
  </si>
  <si>
    <t>Para</t>
  </si>
  <si>
    <t>total</t>
  </si>
  <si>
    <t>Para aserrío</t>
  </si>
  <si>
    <t>Apeas de</t>
  </si>
  <si>
    <t>Postes</t>
  </si>
  <si>
    <t>usos</t>
  </si>
  <si>
    <t>quemar y</t>
  </si>
  <si>
    <t>equivalente</t>
  </si>
  <si>
    <t>y traviesas</t>
  </si>
  <si>
    <t>chapas</t>
  </si>
  <si>
    <t>tableros</t>
  </si>
  <si>
    <t>pastas</t>
  </si>
  <si>
    <t>y otros</t>
  </si>
  <si>
    <t>industriales</t>
  </si>
  <si>
    <t>carboneo</t>
  </si>
  <si>
    <t xml:space="preserve"> ARAGON</t>
  </si>
  <si>
    <t xml:space="preserve"> PAIS VASCO</t>
  </si>
  <si>
    <t xml:space="preserve"> CASTILLA Y LEON</t>
  </si>
  <si>
    <t xml:space="preserve"> ANDALUCIA</t>
  </si>
  <si>
    <r>
      <t xml:space="preserve"> 27.11.  MADERA DE FRONDOSAS: Análisis provincial de producción según destino, 2002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</t>
    </r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</si>
</sst>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0" xfId="20" applyFont="1" applyFill="1">
      <alignment/>
      <protection/>
    </xf>
    <xf numFmtId="0" fontId="0" fillId="2" borderId="0" xfId="20" applyFont="1" applyFill="1">
      <alignment/>
      <protection/>
    </xf>
    <xf numFmtId="0" fontId="0" fillId="2" borderId="0" xfId="20" applyFont="1" applyFill="1" applyBorder="1">
      <alignment/>
      <protection/>
    </xf>
    <xf numFmtId="0" fontId="0" fillId="2" borderId="1" xfId="20" applyFont="1" applyFill="1" applyBorder="1" applyAlignment="1">
      <alignment horizontal="center"/>
      <protection/>
    </xf>
    <xf numFmtId="0" fontId="0" fillId="2" borderId="2" xfId="20" applyFont="1" applyFill="1" applyBorder="1" applyAlignment="1">
      <alignment horizontal="center"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4" xfId="20" applyFont="1" applyFill="1" applyBorder="1" applyAlignment="1">
      <alignment horizontal="center"/>
      <protection/>
    </xf>
    <xf numFmtId="0" fontId="0" fillId="2" borderId="5" xfId="20" applyFont="1" applyFill="1" applyBorder="1" applyAlignment="1">
      <alignment horizontal="center"/>
      <protection/>
    </xf>
    <xf numFmtId="0" fontId="0" fillId="2" borderId="0" xfId="20" applyFont="1" applyFill="1" applyBorder="1" applyAlignment="1">
      <alignment horizontal="center"/>
      <protection/>
    </xf>
    <xf numFmtId="0" fontId="0" fillId="2" borderId="6" xfId="20" applyFont="1" applyFill="1" applyBorder="1">
      <alignment/>
      <protection/>
    </xf>
    <xf numFmtId="0" fontId="6" fillId="2" borderId="0" xfId="20" applyFont="1" applyFill="1">
      <alignment/>
      <protection/>
    </xf>
    <xf numFmtId="0" fontId="0" fillId="2" borderId="7" xfId="20" applyFont="1" applyFill="1" applyBorder="1" applyAlignment="1">
      <alignment horizontal="center"/>
      <protection/>
    </xf>
    <xf numFmtId="0" fontId="0" fillId="2" borderId="8" xfId="20" applyFont="1" applyFill="1" applyBorder="1" applyAlignment="1">
      <alignment horizontal="center"/>
      <protection/>
    </xf>
    <xf numFmtId="0" fontId="8" fillId="2" borderId="0" xfId="20" applyFont="1" applyFill="1" applyBorder="1">
      <alignment/>
      <protection/>
    </xf>
    <xf numFmtId="177" fontId="0" fillId="2" borderId="0" xfId="20" applyNumberFormat="1" applyFont="1" applyFill="1">
      <alignment/>
      <protection/>
    </xf>
    <xf numFmtId="0" fontId="4" fillId="2" borderId="0" xfId="20" applyFont="1" applyFill="1" applyBorder="1">
      <alignment/>
      <protection/>
    </xf>
    <xf numFmtId="0" fontId="8" fillId="2" borderId="3" xfId="20" applyFont="1" applyFill="1" applyBorder="1">
      <alignment/>
      <protection/>
    </xf>
    <xf numFmtId="0" fontId="0" fillId="2" borderId="9" xfId="20" applyFont="1" applyFill="1" applyBorder="1" applyAlignment="1">
      <alignment horizontal="center"/>
      <protection/>
    </xf>
    <xf numFmtId="3" fontId="0" fillId="2" borderId="7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/>
    </xf>
    <xf numFmtId="3" fontId="0" fillId="2" borderId="8" xfId="0" applyNumberForma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0" fontId="3" fillId="2" borderId="0" xfId="20" applyFont="1" applyFill="1" applyAlignment="1">
      <alignment horizontal="center"/>
      <protection/>
    </xf>
    <xf numFmtId="0" fontId="5" fillId="2" borderId="0" xfId="20" applyFont="1" applyFill="1" applyBorder="1" applyAlignment="1" quotePrefix="1">
      <alignment horizontal="center"/>
      <protection/>
    </xf>
    <xf numFmtId="0" fontId="5" fillId="2" borderId="0" xfId="20" applyFont="1" applyFill="1" applyBorder="1" applyAlignment="1">
      <alignment horizontal="center"/>
      <protection/>
    </xf>
    <xf numFmtId="0" fontId="8" fillId="2" borderId="0" xfId="20" applyFont="1" applyFill="1" applyBorder="1" applyAlignment="1">
      <alignment horizontal="center"/>
      <protection/>
    </xf>
    <xf numFmtId="0" fontId="0" fillId="2" borderId="11" xfId="20" applyFont="1" applyFill="1" applyBorder="1" applyAlignment="1">
      <alignment horizontal="center"/>
      <protection/>
    </xf>
    <xf numFmtId="0" fontId="0" fillId="2" borderId="12" xfId="20" applyFont="1" applyFill="1" applyBorder="1" applyAlignment="1">
      <alignment horizontal="center"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maderayleña98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K86"/>
  <sheetViews>
    <sheetView tabSelected="1" zoomScale="75" zoomScaleNormal="75" zoomScaleSheetLayoutView="25" workbookViewId="0" topLeftCell="A1">
      <selection activeCell="J11" sqref="J11"/>
    </sheetView>
  </sheetViews>
  <sheetFormatPr defaultColWidth="11.421875" defaultRowHeight="12.75"/>
  <cols>
    <col min="1" max="1" width="33.140625" style="2" customWidth="1"/>
    <col min="2" max="2" width="13.421875" style="2" customWidth="1"/>
    <col min="3" max="3" width="13.28125" style="2" customWidth="1"/>
    <col min="4" max="10" width="11.7109375" style="2" customWidth="1"/>
    <col min="11" max="11" width="11.421875" style="3" customWidth="1"/>
    <col min="12" max="16384" width="11.421875" style="2" customWidth="1"/>
  </cols>
  <sheetData>
    <row r="1" spans="1:11" s="1" customFormat="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16"/>
    </row>
    <row r="3" spans="1:10" ht="17.25">
      <c r="A3" s="31" t="s">
        <v>86</v>
      </c>
      <c r="B3" s="32"/>
      <c r="C3" s="32"/>
      <c r="D3" s="32"/>
      <c r="E3" s="32"/>
      <c r="F3" s="32"/>
      <c r="G3" s="32"/>
      <c r="H3" s="32"/>
      <c r="I3" s="33"/>
      <c r="J3" s="33"/>
    </row>
    <row r="4" spans="1:8" ht="14.25">
      <c r="A4" s="11"/>
      <c r="B4" s="11"/>
      <c r="C4" s="11"/>
      <c r="D4" s="11"/>
      <c r="E4" s="11"/>
      <c r="F4" s="11"/>
      <c r="G4" s="11"/>
      <c r="H4" s="11"/>
    </row>
    <row r="5" spans="1:10" ht="12.75" customHeight="1">
      <c r="A5" s="18" t="s">
        <v>3</v>
      </c>
      <c r="B5" s="5" t="s">
        <v>1</v>
      </c>
      <c r="C5" s="34" t="s">
        <v>64</v>
      </c>
      <c r="D5" s="35"/>
      <c r="E5" s="34" t="s">
        <v>65</v>
      </c>
      <c r="F5" s="35"/>
      <c r="G5" s="34" t="s">
        <v>66</v>
      </c>
      <c r="H5" s="35"/>
      <c r="I5" s="5" t="s">
        <v>62</v>
      </c>
      <c r="J5" s="4" t="s">
        <v>67</v>
      </c>
    </row>
    <row r="6" spans="1:10" ht="12.75" customHeight="1">
      <c r="A6" s="9" t="s">
        <v>4</v>
      </c>
      <c r="B6" s="13" t="s">
        <v>68</v>
      </c>
      <c r="C6" s="5" t="s">
        <v>69</v>
      </c>
      <c r="D6" s="4" t="s">
        <v>67</v>
      </c>
      <c r="E6" s="5" t="s">
        <v>67</v>
      </c>
      <c r="F6" s="4" t="s">
        <v>67</v>
      </c>
      <c r="G6" s="5" t="s">
        <v>70</v>
      </c>
      <c r="H6" s="5" t="s">
        <v>71</v>
      </c>
      <c r="I6" s="12" t="s">
        <v>72</v>
      </c>
      <c r="J6" s="13" t="s">
        <v>73</v>
      </c>
    </row>
    <row r="7" spans="1:10" ht="12.75" customHeight="1" thickBot="1">
      <c r="A7" s="6"/>
      <c r="B7" s="7" t="s">
        <v>74</v>
      </c>
      <c r="C7" s="8" t="s">
        <v>75</v>
      </c>
      <c r="D7" s="7" t="s">
        <v>76</v>
      </c>
      <c r="E7" s="8" t="s">
        <v>77</v>
      </c>
      <c r="F7" s="7" t="s">
        <v>78</v>
      </c>
      <c r="G7" s="8" t="s">
        <v>2</v>
      </c>
      <c r="H7" s="8" t="s">
        <v>79</v>
      </c>
      <c r="I7" s="8" t="s">
        <v>80</v>
      </c>
      <c r="J7" s="7" t="s">
        <v>81</v>
      </c>
    </row>
    <row r="8" spans="1:10" ht="12.75" customHeight="1">
      <c r="A8" s="10" t="s">
        <v>5</v>
      </c>
      <c r="B8" s="20">
        <v>1203433</v>
      </c>
      <c r="C8" s="20">
        <v>180515</v>
      </c>
      <c r="D8" s="20">
        <v>12034</v>
      </c>
      <c r="E8" s="20">
        <v>60172</v>
      </c>
      <c r="F8" s="20">
        <v>902575</v>
      </c>
      <c r="G8" s="19" t="s">
        <v>63</v>
      </c>
      <c r="H8" s="19" t="s">
        <v>63</v>
      </c>
      <c r="I8" s="20">
        <v>48137</v>
      </c>
      <c r="J8" s="29" t="s">
        <v>63</v>
      </c>
    </row>
    <row r="9" spans="1:10" ht="12.75" customHeight="1">
      <c r="A9" s="3" t="s">
        <v>6</v>
      </c>
      <c r="B9" s="20">
        <v>857819</v>
      </c>
      <c r="C9" s="20">
        <v>128673</v>
      </c>
      <c r="D9" s="20">
        <v>8578</v>
      </c>
      <c r="E9" s="20">
        <v>42891</v>
      </c>
      <c r="F9" s="20">
        <v>643364</v>
      </c>
      <c r="G9" s="19" t="s">
        <v>63</v>
      </c>
      <c r="H9" s="19" t="s">
        <v>63</v>
      </c>
      <c r="I9" s="20">
        <v>34313</v>
      </c>
      <c r="J9" s="27" t="s">
        <v>63</v>
      </c>
    </row>
    <row r="10" spans="1:10" ht="12.75" customHeight="1">
      <c r="A10" s="3" t="s">
        <v>7</v>
      </c>
      <c r="B10" s="20">
        <v>40251</v>
      </c>
      <c r="C10" s="20">
        <v>6038</v>
      </c>
      <c r="D10" s="20">
        <v>403</v>
      </c>
      <c r="E10" s="20">
        <v>2013</v>
      </c>
      <c r="F10" s="20">
        <v>30188</v>
      </c>
      <c r="G10" s="19" t="s">
        <v>63</v>
      </c>
      <c r="H10" s="19" t="s">
        <v>63</v>
      </c>
      <c r="I10" s="20">
        <v>1609</v>
      </c>
      <c r="J10" s="27" t="s">
        <v>63</v>
      </c>
    </row>
    <row r="11" spans="1:10" ht="12.75" customHeight="1">
      <c r="A11" s="3" t="s">
        <v>8</v>
      </c>
      <c r="B11" s="20">
        <v>402108</v>
      </c>
      <c r="C11" s="20">
        <v>60316</v>
      </c>
      <c r="D11" s="20">
        <v>4021</v>
      </c>
      <c r="E11" s="20">
        <v>20105</v>
      </c>
      <c r="F11" s="20">
        <v>301582</v>
      </c>
      <c r="G11" s="20">
        <v>8042</v>
      </c>
      <c r="H11" s="20">
        <v>8042</v>
      </c>
      <c r="I11" s="19" t="s">
        <v>63</v>
      </c>
      <c r="J11" s="27" t="s">
        <v>63</v>
      </c>
    </row>
    <row r="12" spans="1:10" ht="12.75" customHeight="1">
      <c r="A12" s="14" t="s">
        <v>9</v>
      </c>
      <c r="B12" s="24">
        <f aca="true" t="shared" si="0" ref="B12:I12">SUM(B8:B11)</f>
        <v>2503611</v>
      </c>
      <c r="C12" s="24">
        <f t="shared" si="0"/>
        <v>375542</v>
      </c>
      <c r="D12" s="24">
        <f t="shared" si="0"/>
        <v>25036</v>
      </c>
      <c r="E12" s="24">
        <f t="shared" si="0"/>
        <v>125181</v>
      </c>
      <c r="F12" s="24">
        <f t="shared" si="0"/>
        <v>1877709</v>
      </c>
      <c r="G12" s="24">
        <f t="shared" si="0"/>
        <v>8042</v>
      </c>
      <c r="H12" s="24">
        <f t="shared" si="0"/>
        <v>8042</v>
      </c>
      <c r="I12" s="24">
        <f t="shared" si="0"/>
        <v>84059</v>
      </c>
      <c r="J12" s="28" t="s">
        <v>63</v>
      </c>
    </row>
    <row r="13" spans="1:10" ht="12.75" customHeight="1">
      <c r="A13" s="3"/>
      <c r="B13" s="19"/>
      <c r="C13" s="19"/>
      <c r="D13" s="19"/>
      <c r="E13" s="19"/>
      <c r="F13" s="19"/>
      <c r="G13" s="19"/>
      <c r="H13" s="19"/>
      <c r="I13" s="19"/>
      <c r="J13" s="27"/>
    </row>
    <row r="14" spans="1:10" ht="12.75" customHeight="1">
      <c r="A14" s="14" t="s">
        <v>10</v>
      </c>
      <c r="B14" s="24">
        <v>507982</v>
      </c>
      <c r="C14" s="24">
        <v>50879</v>
      </c>
      <c r="D14" s="24">
        <v>9142</v>
      </c>
      <c r="E14" s="25" t="s">
        <v>63</v>
      </c>
      <c r="F14" s="24">
        <v>360603</v>
      </c>
      <c r="G14" s="24">
        <v>86342</v>
      </c>
      <c r="H14" s="24">
        <v>1016</v>
      </c>
      <c r="I14" s="25" t="s">
        <v>63</v>
      </c>
      <c r="J14" s="28" t="s">
        <v>63</v>
      </c>
    </row>
    <row r="15" spans="1:10" ht="12.75" customHeight="1">
      <c r="A15" s="3"/>
      <c r="B15" s="19"/>
      <c r="C15" s="19"/>
      <c r="D15" s="19"/>
      <c r="E15" s="19"/>
      <c r="F15" s="19"/>
      <c r="G15" s="19"/>
      <c r="H15" s="19"/>
      <c r="I15" s="19"/>
      <c r="J15" s="27"/>
    </row>
    <row r="16" spans="1:10" ht="12.75" customHeight="1">
      <c r="A16" s="14" t="s">
        <v>11</v>
      </c>
      <c r="B16" s="24">
        <v>339500</v>
      </c>
      <c r="C16" s="24">
        <v>4500</v>
      </c>
      <c r="D16" s="25" t="s">
        <v>63</v>
      </c>
      <c r="E16" s="25" t="s">
        <v>63</v>
      </c>
      <c r="F16" s="24">
        <v>335000</v>
      </c>
      <c r="G16" s="25" t="s">
        <v>63</v>
      </c>
      <c r="H16" s="25" t="s">
        <v>63</v>
      </c>
      <c r="I16" s="25" t="s">
        <v>63</v>
      </c>
      <c r="J16" s="28" t="s">
        <v>63</v>
      </c>
    </row>
    <row r="17" spans="1:10" ht="12.75" customHeight="1">
      <c r="A17" s="3"/>
      <c r="B17" s="19"/>
      <c r="C17" s="19"/>
      <c r="D17" s="19"/>
      <c r="E17" s="19"/>
      <c r="F17" s="19"/>
      <c r="G17" s="19"/>
      <c r="H17" s="19"/>
      <c r="I17" s="19"/>
      <c r="J17" s="27"/>
    </row>
    <row r="18" spans="1:10" ht="12.75" customHeight="1">
      <c r="A18" s="3" t="s">
        <v>12</v>
      </c>
      <c r="B18" s="20">
        <v>12248</v>
      </c>
      <c r="C18" s="20">
        <v>7961</v>
      </c>
      <c r="D18" s="19" t="s">
        <v>63</v>
      </c>
      <c r="E18" s="19" t="s">
        <v>63</v>
      </c>
      <c r="F18" s="20">
        <v>2205</v>
      </c>
      <c r="G18" s="19" t="s">
        <v>63</v>
      </c>
      <c r="H18" s="20">
        <v>612</v>
      </c>
      <c r="I18" s="19" t="s">
        <v>63</v>
      </c>
      <c r="J18" s="21">
        <v>1470</v>
      </c>
    </row>
    <row r="19" spans="1:10" ht="12.75" customHeight="1">
      <c r="A19" s="3" t="s">
        <v>13</v>
      </c>
      <c r="B19" s="20">
        <v>3656</v>
      </c>
      <c r="C19" s="20">
        <v>2376</v>
      </c>
      <c r="D19" s="19" t="s">
        <v>63</v>
      </c>
      <c r="E19" s="19" t="s">
        <v>63</v>
      </c>
      <c r="F19" s="20">
        <v>658</v>
      </c>
      <c r="G19" s="19" t="s">
        <v>63</v>
      </c>
      <c r="H19" s="20">
        <v>183</v>
      </c>
      <c r="I19" s="19" t="s">
        <v>63</v>
      </c>
      <c r="J19" s="21">
        <v>439</v>
      </c>
    </row>
    <row r="20" spans="1:10" ht="12.75" customHeight="1">
      <c r="A20" s="3" t="s">
        <v>14</v>
      </c>
      <c r="B20" s="20">
        <v>89276</v>
      </c>
      <c r="C20" s="20">
        <v>58029</v>
      </c>
      <c r="D20" s="19" t="s">
        <v>63</v>
      </c>
      <c r="E20" s="19" t="s">
        <v>63</v>
      </c>
      <c r="F20" s="20">
        <v>16070</v>
      </c>
      <c r="G20" s="19" t="s">
        <v>63</v>
      </c>
      <c r="H20" s="20">
        <v>4464</v>
      </c>
      <c r="I20" s="19" t="s">
        <v>63</v>
      </c>
      <c r="J20" s="21">
        <v>10713</v>
      </c>
    </row>
    <row r="21" spans="1:10" ht="12.75" customHeight="1">
      <c r="A21" s="14" t="s">
        <v>83</v>
      </c>
      <c r="B21" s="24">
        <f>SUM(B18:B20)</f>
        <v>105180</v>
      </c>
      <c r="C21" s="24">
        <f>SUM(C18:C20)</f>
        <v>68366</v>
      </c>
      <c r="D21" s="25" t="s">
        <v>63</v>
      </c>
      <c r="E21" s="25" t="s">
        <v>63</v>
      </c>
      <c r="F21" s="24">
        <f>SUM(F18:F20)</f>
        <v>18933</v>
      </c>
      <c r="G21" s="25" t="s">
        <v>63</v>
      </c>
      <c r="H21" s="24">
        <f>SUM(H18:H20)</f>
        <v>5259</v>
      </c>
      <c r="I21" s="25" t="s">
        <v>63</v>
      </c>
      <c r="J21" s="26">
        <f>SUM(J18:J20)</f>
        <v>12622</v>
      </c>
    </row>
    <row r="22" spans="1:10" ht="12.75" customHeight="1">
      <c r="A22" s="3"/>
      <c r="B22" s="19"/>
      <c r="C22" s="19"/>
      <c r="D22" s="19"/>
      <c r="E22" s="19"/>
      <c r="F22" s="19"/>
      <c r="G22" s="19"/>
      <c r="H22" s="19"/>
      <c r="I22" s="19"/>
      <c r="J22" s="27"/>
    </row>
    <row r="23" spans="1:10" ht="12.75" customHeight="1">
      <c r="A23" s="14" t="s">
        <v>15</v>
      </c>
      <c r="B23" s="24">
        <v>72278</v>
      </c>
      <c r="C23" s="24">
        <v>43366</v>
      </c>
      <c r="D23" s="24">
        <v>14456</v>
      </c>
      <c r="E23" s="25" t="s">
        <v>63</v>
      </c>
      <c r="F23" s="24">
        <v>10842</v>
      </c>
      <c r="G23" s="25" t="s">
        <v>63</v>
      </c>
      <c r="H23" s="25" t="s">
        <v>63</v>
      </c>
      <c r="I23" s="25" t="s">
        <v>63</v>
      </c>
      <c r="J23" s="26">
        <v>3614</v>
      </c>
    </row>
    <row r="24" spans="1:10" ht="12.75" customHeight="1">
      <c r="A24" s="3"/>
      <c r="B24" s="19"/>
      <c r="C24" s="19"/>
      <c r="D24" s="19"/>
      <c r="E24" s="19"/>
      <c r="F24" s="19"/>
      <c r="G24" s="19"/>
      <c r="H24" s="19"/>
      <c r="I24" s="19"/>
      <c r="J24" s="27"/>
    </row>
    <row r="25" spans="1:10" ht="12.75" customHeight="1">
      <c r="A25" s="14" t="s">
        <v>16</v>
      </c>
      <c r="B25" s="24">
        <v>24374</v>
      </c>
      <c r="C25" s="24">
        <v>1950</v>
      </c>
      <c r="D25" s="24">
        <v>18600</v>
      </c>
      <c r="E25" s="25" t="s">
        <v>63</v>
      </c>
      <c r="F25" s="24">
        <v>2600</v>
      </c>
      <c r="G25" s="25" t="s">
        <v>63</v>
      </c>
      <c r="H25" s="24">
        <v>1224</v>
      </c>
      <c r="I25" s="25" t="s">
        <v>63</v>
      </c>
      <c r="J25" s="28" t="s">
        <v>63</v>
      </c>
    </row>
    <row r="26" spans="1:10" ht="12.75" customHeight="1">
      <c r="A26" s="3"/>
      <c r="B26" s="19"/>
      <c r="C26" s="19"/>
      <c r="D26" s="19"/>
      <c r="E26" s="19"/>
      <c r="F26" s="19"/>
      <c r="G26" s="19"/>
      <c r="H26" s="19"/>
      <c r="I26" s="19"/>
      <c r="J26" s="27"/>
    </row>
    <row r="27" spans="1:10" ht="12.75" customHeight="1">
      <c r="A27" s="3" t="s">
        <v>17</v>
      </c>
      <c r="B27" s="20">
        <v>2386</v>
      </c>
      <c r="C27" s="20">
        <v>119</v>
      </c>
      <c r="D27" s="20">
        <v>1670</v>
      </c>
      <c r="E27" s="20">
        <v>239</v>
      </c>
      <c r="F27" s="20">
        <v>143</v>
      </c>
      <c r="G27" s="19" t="s">
        <v>63</v>
      </c>
      <c r="H27" s="19" t="s">
        <v>63</v>
      </c>
      <c r="I27" s="20">
        <v>215</v>
      </c>
      <c r="J27" s="27" t="s">
        <v>63</v>
      </c>
    </row>
    <row r="28" spans="1:10" ht="12.75" customHeight="1">
      <c r="A28" s="3" t="s">
        <v>18</v>
      </c>
      <c r="B28" s="20">
        <v>16242</v>
      </c>
      <c r="C28" s="19" t="s">
        <v>63</v>
      </c>
      <c r="D28" s="20">
        <v>11970</v>
      </c>
      <c r="E28" s="20">
        <v>4272</v>
      </c>
      <c r="F28" s="19" t="s">
        <v>63</v>
      </c>
      <c r="G28" s="19" t="s">
        <v>63</v>
      </c>
      <c r="H28" s="19" t="s">
        <v>63</v>
      </c>
      <c r="I28" s="19" t="s">
        <v>63</v>
      </c>
      <c r="J28" s="27" t="s">
        <v>63</v>
      </c>
    </row>
    <row r="29" spans="1:10" ht="12.75" customHeight="1">
      <c r="A29" s="3" t="s">
        <v>19</v>
      </c>
      <c r="B29" s="20">
        <v>23165</v>
      </c>
      <c r="C29" s="19" t="s">
        <v>63</v>
      </c>
      <c r="D29" s="20">
        <v>13899</v>
      </c>
      <c r="E29" s="19" t="s">
        <v>63</v>
      </c>
      <c r="F29" s="19" t="s">
        <v>63</v>
      </c>
      <c r="G29" s="19" t="s">
        <v>63</v>
      </c>
      <c r="H29" s="19" t="s">
        <v>63</v>
      </c>
      <c r="I29" s="20">
        <v>9266</v>
      </c>
      <c r="J29" s="27" t="s">
        <v>63</v>
      </c>
    </row>
    <row r="30" spans="1:10" ht="12.75" customHeight="1">
      <c r="A30" s="14" t="s">
        <v>82</v>
      </c>
      <c r="B30" s="24">
        <f>SUM(B27:B29)</f>
        <v>41793</v>
      </c>
      <c r="C30" s="24">
        <f>SUM(C27:C29)</f>
        <v>119</v>
      </c>
      <c r="D30" s="24">
        <f>SUM(D27:D29)</f>
        <v>27539</v>
      </c>
      <c r="E30" s="24">
        <f>SUM(E27:E29)</f>
        <v>4511</v>
      </c>
      <c r="F30" s="24">
        <f>SUM(F27:F29)</f>
        <v>143</v>
      </c>
      <c r="G30" s="25" t="s">
        <v>63</v>
      </c>
      <c r="H30" s="25" t="s">
        <v>63</v>
      </c>
      <c r="I30" s="24">
        <f>SUM(I27:I29)</f>
        <v>9481</v>
      </c>
      <c r="J30" s="28" t="s">
        <v>63</v>
      </c>
    </row>
    <row r="31" spans="1:10" ht="12.75" customHeight="1">
      <c r="A31" s="3"/>
      <c r="B31" s="19"/>
      <c r="C31" s="19"/>
      <c r="D31" s="19"/>
      <c r="E31" s="19"/>
      <c r="F31" s="19"/>
      <c r="G31" s="19"/>
      <c r="H31" s="19"/>
      <c r="I31" s="19"/>
      <c r="J31" s="27"/>
    </row>
    <row r="32" spans="1:10" ht="12.75" customHeight="1">
      <c r="A32" s="3" t="s">
        <v>20</v>
      </c>
      <c r="B32" s="20">
        <v>14472</v>
      </c>
      <c r="C32" s="20">
        <v>6512</v>
      </c>
      <c r="D32" s="20">
        <v>1447</v>
      </c>
      <c r="E32" s="20">
        <v>1447</v>
      </c>
      <c r="F32" s="20">
        <v>724</v>
      </c>
      <c r="G32" s="19" t="s">
        <v>63</v>
      </c>
      <c r="H32" s="20">
        <v>1158</v>
      </c>
      <c r="I32" s="20">
        <v>1737</v>
      </c>
      <c r="J32" s="21">
        <v>1447</v>
      </c>
    </row>
    <row r="33" spans="1:10" ht="12.75" customHeight="1">
      <c r="A33" s="3" t="s">
        <v>21</v>
      </c>
      <c r="B33" s="20">
        <v>52809</v>
      </c>
      <c r="C33" s="20">
        <v>23764</v>
      </c>
      <c r="D33" s="20">
        <v>5281</v>
      </c>
      <c r="E33" s="20">
        <v>5281</v>
      </c>
      <c r="F33" s="20">
        <v>2640</v>
      </c>
      <c r="G33" s="19" t="s">
        <v>63</v>
      </c>
      <c r="H33" s="20">
        <v>4225</v>
      </c>
      <c r="I33" s="20">
        <v>6337</v>
      </c>
      <c r="J33" s="21">
        <v>5281</v>
      </c>
    </row>
    <row r="34" spans="1:10" ht="12.75" customHeight="1">
      <c r="A34" s="3" t="s">
        <v>22</v>
      </c>
      <c r="B34" s="20">
        <v>4701</v>
      </c>
      <c r="C34" s="20">
        <v>2116</v>
      </c>
      <c r="D34" s="20">
        <v>470</v>
      </c>
      <c r="E34" s="20">
        <v>470</v>
      </c>
      <c r="F34" s="20">
        <v>235</v>
      </c>
      <c r="G34" s="19" t="s">
        <v>63</v>
      </c>
      <c r="H34" s="20">
        <v>376</v>
      </c>
      <c r="I34" s="20">
        <v>564</v>
      </c>
      <c r="J34" s="21">
        <v>470</v>
      </c>
    </row>
    <row r="35" spans="1:10" ht="12.75" customHeight="1">
      <c r="A35" s="3" t="s">
        <v>23</v>
      </c>
      <c r="B35" s="20">
        <v>113</v>
      </c>
      <c r="C35" s="20">
        <v>51</v>
      </c>
      <c r="D35" s="20">
        <v>11</v>
      </c>
      <c r="E35" s="20">
        <v>11</v>
      </c>
      <c r="F35" s="20">
        <v>6</v>
      </c>
      <c r="G35" s="19" t="s">
        <v>63</v>
      </c>
      <c r="H35" s="20">
        <v>9</v>
      </c>
      <c r="I35" s="20">
        <v>14</v>
      </c>
      <c r="J35" s="21">
        <v>11</v>
      </c>
    </row>
    <row r="36" spans="1:10" ht="12.75" customHeight="1">
      <c r="A36" s="14" t="s">
        <v>24</v>
      </c>
      <c r="B36" s="24">
        <f>SUM(B32:B35)</f>
        <v>72095</v>
      </c>
      <c r="C36" s="24">
        <f aca="true" t="shared" si="1" ref="C36:J36">SUM(C32:C35)</f>
        <v>32443</v>
      </c>
      <c r="D36" s="24">
        <f t="shared" si="1"/>
        <v>7209</v>
      </c>
      <c r="E36" s="24">
        <f>SUM(E32:E35)</f>
        <v>7209</v>
      </c>
      <c r="F36" s="24">
        <f>SUM(F32:F35)</f>
        <v>3605</v>
      </c>
      <c r="G36" s="25" t="s">
        <v>63</v>
      </c>
      <c r="H36" s="24">
        <f>SUM(H32:H35)</f>
        <v>5768</v>
      </c>
      <c r="I36" s="24">
        <f t="shared" si="1"/>
        <v>8652</v>
      </c>
      <c r="J36" s="26">
        <f t="shared" si="1"/>
        <v>7209</v>
      </c>
    </row>
    <row r="37" spans="1:10" ht="12.75" customHeight="1">
      <c r="A37" s="3"/>
      <c r="B37" s="19"/>
      <c r="C37" s="19"/>
      <c r="D37" s="19"/>
      <c r="E37" s="19"/>
      <c r="F37" s="19"/>
      <c r="G37" s="19"/>
      <c r="H37" s="19"/>
      <c r="I37" s="19"/>
      <c r="J37" s="27"/>
    </row>
    <row r="38" spans="1:10" ht="12.75" customHeight="1">
      <c r="A38" s="14" t="s">
        <v>25</v>
      </c>
      <c r="B38" s="24">
        <v>500</v>
      </c>
      <c r="C38" s="25" t="s">
        <v>63</v>
      </c>
      <c r="D38" s="25" t="s">
        <v>63</v>
      </c>
      <c r="E38" s="24">
        <v>260</v>
      </c>
      <c r="F38" s="25" t="s">
        <v>63</v>
      </c>
      <c r="G38" s="25" t="s">
        <v>63</v>
      </c>
      <c r="H38" s="25" t="s">
        <v>63</v>
      </c>
      <c r="I38" s="25" t="s">
        <v>63</v>
      </c>
      <c r="J38" s="26">
        <v>240</v>
      </c>
    </row>
    <row r="39" spans="1:10" ht="12.75" customHeight="1">
      <c r="A39" s="3"/>
      <c r="B39" s="19"/>
      <c r="C39" s="19"/>
      <c r="D39" s="19"/>
      <c r="E39" s="19"/>
      <c r="F39" s="19"/>
      <c r="G39" s="19"/>
      <c r="H39" s="19"/>
      <c r="I39" s="19"/>
      <c r="J39" s="27"/>
    </row>
    <row r="40" spans="1:10" ht="12.75" customHeight="1">
      <c r="A40" s="3" t="s">
        <v>26</v>
      </c>
      <c r="B40" s="20">
        <v>8215</v>
      </c>
      <c r="C40" s="20">
        <v>5810</v>
      </c>
      <c r="D40" s="20">
        <v>1625</v>
      </c>
      <c r="E40" s="20">
        <v>780</v>
      </c>
      <c r="F40" s="19" t="s">
        <v>63</v>
      </c>
      <c r="G40" s="19" t="s">
        <v>63</v>
      </c>
      <c r="H40" s="19" t="s">
        <v>63</v>
      </c>
      <c r="I40" s="19" t="s">
        <v>63</v>
      </c>
      <c r="J40" s="27" t="s">
        <v>63</v>
      </c>
    </row>
    <row r="41" spans="1:10" ht="12.75" customHeight="1">
      <c r="A41" s="3" t="s">
        <v>27</v>
      </c>
      <c r="B41" s="20">
        <v>32685</v>
      </c>
      <c r="C41" s="20">
        <v>15362</v>
      </c>
      <c r="D41" s="20">
        <v>17323</v>
      </c>
      <c r="E41" s="19" t="s">
        <v>63</v>
      </c>
      <c r="F41" s="19" t="s">
        <v>63</v>
      </c>
      <c r="G41" s="19" t="s">
        <v>63</v>
      </c>
      <c r="H41" s="19" t="s">
        <v>63</v>
      </c>
      <c r="I41" s="19" t="s">
        <v>63</v>
      </c>
      <c r="J41" s="27" t="s">
        <v>63</v>
      </c>
    </row>
    <row r="42" spans="1:10" ht="12.75" customHeight="1">
      <c r="A42" s="3" t="s">
        <v>28</v>
      </c>
      <c r="B42" s="20">
        <v>49900</v>
      </c>
      <c r="C42" s="19" t="s">
        <v>63</v>
      </c>
      <c r="D42" s="20">
        <v>37425</v>
      </c>
      <c r="E42" s="20">
        <v>7485</v>
      </c>
      <c r="F42" s="19" t="s">
        <v>63</v>
      </c>
      <c r="G42" s="19" t="s">
        <v>63</v>
      </c>
      <c r="H42" s="19" t="s">
        <v>63</v>
      </c>
      <c r="I42" s="20">
        <v>4990</v>
      </c>
      <c r="J42" s="27" t="s">
        <v>63</v>
      </c>
    </row>
    <row r="43" spans="1:10" ht="12.75" customHeight="1">
      <c r="A43" s="3" t="s">
        <v>29</v>
      </c>
      <c r="B43" s="20">
        <v>12080</v>
      </c>
      <c r="C43" s="20">
        <v>2000</v>
      </c>
      <c r="D43" s="20">
        <v>7000</v>
      </c>
      <c r="E43" s="20">
        <v>2000</v>
      </c>
      <c r="F43" s="20">
        <v>1080</v>
      </c>
      <c r="G43" s="19" t="s">
        <v>63</v>
      </c>
      <c r="H43" s="19" t="s">
        <v>63</v>
      </c>
      <c r="I43" s="19" t="s">
        <v>63</v>
      </c>
      <c r="J43" s="27" t="s">
        <v>63</v>
      </c>
    </row>
    <row r="44" spans="1:10" ht="12.75" customHeight="1">
      <c r="A44" s="3" t="s">
        <v>30</v>
      </c>
      <c r="B44" s="20">
        <v>11416</v>
      </c>
      <c r="C44" s="20">
        <v>6850</v>
      </c>
      <c r="D44" s="20">
        <v>2854</v>
      </c>
      <c r="E44" s="19" t="s">
        <v>63</v>
      </c>
      <c r="F44" s="19" t="s">
        <v>63</v>
      </c>
      <c r="G44" s="20">
        <v>1712</v>
      </c>
      <c r="H44" s="19" t="s">
        <v>63</v>
      </c>
      <c r="I44" s="19" t="s">
        <v>63</v>
      </c>
      <c r="J44" s="27" t="s">
        <v>63</v>
      </c>
    </row>
    <row r="45" spans="1:10" ht="12.75" customHeight="1">
      <c r="A45" s="3" t="s">
        <v>31</v>
      </c>
      <c r="B45" s="20">
        <v>34388</v>
      </c>
      <c r="C45" s="20">
        <v>8818</v>
      </c>
      <c r="D45" s="20">
        <v>20575</v>
      </c>
      <c r="E45" s="20">
        <v>4995</v>
      </c>
      <c r="F45" s="19" t="s">
        <v>63</v>
      </c>
      <c r="G45" s="19" t="s">
        <v>63</v>
      </c>
      <c r="H45" s="19" t="s">
        <v>63</v>
      </c>
      <c r="I45" s="19" t="s">
        <v>63</v>
      </c>
      <c r="J45" s="27" t="s">
        <v>63</v>
      </c>
    </row>
    <row r="46" spans="1:10" ht="12.75" customHeight="1">
      <c r="A46" s="3" t="s">
        <v>32</v>
      </c>
      <c r="B46" s="20">
        <v>17601</v>
      </c>
      <c r="C46" s="20">
        <v>281</v>
      </c>
      <c r="D46" s="20">
        <v>17320</v>
      </c>
      <c r="E46" s="19" t="s">
        <v>63</v>
      </c>
      <c r="F46" s="19" t="s">
        <v>63</v>
      </c>
      <c r="G46" s="19" t="s">
        <v>63</v>
      </c>
      <c r="H46" s="19" t="s">
        <v>63</v>
      </c>
      <c r="I46" s="19" t="s">
        <v>63</v>
      </c>
      <c r="J46" s="27" t="s">
        <v>63</v>
      </c>
    </row>
    <row r="47" spans="1:10" ht="12.75" customHeight="1">
      <c r="A47" s="3" t="s">
        <v>33</v>
      </c>
      <c r="B47" s="20">
        <v>9135</v>
      </c>
      <c r="C47" s="20">
        <v>4568</v>
      </c>
      <c r="D47" s="20">
        <v>4567</v>
      </c>
      <c r="E47" s="19" t="s">
        <v>63</v>
      </c>
      <c r="F47" s="19" t="s">
        <v>63</v>
      </c>
      <c r="G47" s="19" t="s">
        <v>63</v>
      </c>
      <c r="H47" s="19" t="s">
        <v>63</v>
      </c>
      <c r="I47" s="19" t="s">
        <v>63</v>
      </c>
      <c r="J47" s="27" t="s">
        <v>63</v>
      </c>
    </row>
    <row r="48" spans="1:10" ht="12.75" customHeight="1">
      <c r="A48" s="3" t="s">
        <v>34</v>
      </c>
      <c r="B48" s="20">
        <v>59671</v>
      </c>
      <c r="C48" s="20">
        <v>2984</v>
      </c>
      <c r="D48" s="20">
        <v>42963</v>
      </c>
      <c r="E48" s="20">
        <v>5967</v>
      </c>
      <c r="F48" s="19" t="s">
        <v>63</v>
      </c>
      <c r="G48" s="19" t="s">
        <v>63</v>
      </c>
      <c r="H48" s="20">
        <v>1790</v>
      </c>
      <c r="I48" s="19" t="s">
        <v>63</v>
      </c>
      <c r="J48" s="21">
        <v>5967</v>
      </c>
    </row>
    <row r="49" spans="1:10" ht="12.75" customHeight="1">
      <c r="A49" s="14" t="s">
        <v>84</v>
      </c>
      <c r="B49" s="24">
        <f>SUM(B40:B48)</f>
        <v>235091</v>
      </c>
      <c r="C49" s="24">
        <f aca="true" t="shared" si="2" ref="C49:J49">SUM(C40:C48)</f>
        <v>46673</v>
      </c>
      <c r="D49" s="24">
        <f t="shared" si="2"/>
        <v>151652</v>
      </c>
      <c r="E49" s="24">
        <f>SUM(E40:E48)</f>
        <v>21227</v>
      </c>
      <c r="F49" s="24">
        <f>SUM(F40:F48)</f>
        <v>1080</v>
      </c>
      <c r="G49" s="24">
        <f>SUM(G40:G48)</f>
        <v>1712</v>
      </c>
      <c r="H49" s="24">
        <f>SUM(H40:H48)</f>
        <v>1790</v>
      </c>
      <c r="I49" s="24">
        <f t="shared" si="2"/>
        <v>4990</v>
      </c>
      <c r="J49" s="26">
        <f t="shared" si="2"/>
        <v>5967</v>
      </c>
    </row>
    <row r="50" spans="1:10" ht="12.75" customHeight="1">
      <c r="A50" s="3"/>
      <c r="B50" s="19"/>
      <c r="C50" s="19"/>
      <c r="D50" s="19"/>
      <c r="E50" s="19"/>
      <c r="F50" s="19"/>
      <c r="G50" s="19"/>
      <c r="H50" s="19"/>
      <c r="I50" s="19"/>
      <c r="J50" s="27"/>
    </row>
    <row r="51" spans="1:10" ht="12.75" customHeight="1">
      <c r="A51" s="14" t="s">
        <v>35</v>
      </c>
      <c r="B51" s="24">
        <v>2561</v>
      </c>
      <c r="C51" s="25" t="s">
        <v>63</v>
      </c>
      <c r="D51" s="24">
        <v>1024</v>
      </c>
      <c r="E51" s="24">
        <v>1537</v>
      </c>
      <c r="F51" s="25" t="s">
        <v>63</v>
      </c>
      <c r="G51" s="25" t="s">
        <v>63</v>
      </c>
      <c r="H51" s="25" t="s">
        <v>63</v>
      </c>
      <c r="I51" s="25" t="s">
        <v>63</v>
      </c>
      <c r="J51" s="28" t="s">
        <v>63</v>
      </c>
    </row>
    <row r="52" spans="1:10" ht="12.75" customHeight="1">
      <c r="A52" s="3"/>
      <c r="B52" s="19"/>
      <c r="C52" s="19"/>
      <c r="D52" s="19"/>
      <c r="E52" s="19"/>
      <c r="F52" s="19"/>
      <c r="G52" s="19"/>
      <c r="H52" s="19"/>
      <c r="I52" s="19"/>
      <c r="J52" s="27"/>
    </row>
    <row r="53" spans="1:10" ht="12.75" customHeight="1">
      <c r="A53" s="3" t="s">
        <v>36</v>
      </c>
      <c r="B53" s="20">
        <v>6885</v>
      </c>
      <c r="C53" s="20">
        <v>6885</v>
      </c>
      <c r="D53" s="19" t="s">
        <v>63</v>
      </c>
      <c r="E53" s="19" t="s">
        <v>63</v>
      </c>
      <c r="F53" s="19" t="s">
        <v>63</v>
      </c>
      <c r="G53" s="19" t="s">
        <v>63</v>
      </c>
      <c r="H53" s="19" t="s">
        <v>63</v>
      </c>
      <c r="I53" s="19" t="s">
        <v>63</v>
      </c>
      <c r="J53" s="27" t="s">
        <v>63</v>
      </c>
    </row>
    <row r="54" spans="1:10" ht="12.75" customHeight="1">
      <c r="A54" s="3" t="s">
        <v>37</v>
      </c>
      <c r="B54" s="20">
        <v>3118</v>
      </c>
      <c r="C54" s="20">
        <v>3118</v>
      </c>
      <c r="D54" s="19" t="s">
        <v>63</v>
      </c>
      <c r="E54" s="19" t="s">
        <v>63</v>
      </c>
      <c r="F54" s="19" t="s">
        <v>63</v>
      </c>
      <c r="G54" s="19" t="s">
        <v>63</v>
      </c>
      <c r="H54" s="19" t="s">
        <v>63</v>
      </c>
      <c r="I54" s="19" t="s">
        <v>63</v>
      </c>
      <c r="J54" s="27" t="s">
        <v>63</v>
      </c>
    </row>
    <row r="55" spans="1:10" ht="12.75" customHeight="1">
      <c r="A55" s="3" t="s">
        <v>38</v>
      </c>
      <c r="B55" s="20">
        <v>6280</v>
      </c>
      <c r="C55" s="20">
        <v>6280</v>
      </c>
      <c r="D55" s="19" t="s">
        <v>63</v>
      </c>
      <c r="E55" s="19" t="s">
        <v>63</v>
      </c>
      <c r="F55" s="19" t="s">
        <v>63</v>
      </c>
      <c r="G55" s="19" t="s">
        <v>63</v>
      </c>
      <c r="H55" s="19" t="s">
        <v>63</v>
      </c>
      <c r="I55" s="19" t="s">
        <v>63</v>
      </c>
      <c r="J55" s="27" t="s">
        <v>63</v>
      </c>
    </row>
    <row r="56" spans="1:10" ht="12.75" customHeight="1">
      <c r="A56" s="3" t="s">
        <v>39</v>
      </c>
      <c r="B56" s="20">
        <v>12183</v>
      </c>
      <c r="C56" s="20">
        <v>12183</v>
      </c>
      <c r="D56" s="19" t="s">
        <v>63</v>
      </c>
      <c r="E56" s="19" t="s">
        <v>63</v>
      </c>
      <c r="F56" s="19" t="s">
        <v>63</v>
      </c>
      <c r="G56" s="19" t="s">
        <v>63</v>
      </c>
      <c r="H56" s="19" t="s">
        <v>63</v>
      </c>
      <c r="I56" s="19" t="s">
        <v>63</v>
      </c>
      <c r="J56" s="27" t="s">
        <v>63</v>
      </c>
    </row>
    <row r="57" spans="1:10" ht="12.75" customHeight="1">
      <c r="A57" s="3" t="s">
        <v>40</v>
      </c>
      <c r="B57" s="20">
        <v>4792</v>
      </c>
      <c r="C57" s="20">
        <v>4792</v>
      </c>
      <c r="D57" s="19" t="s">
        <v>63</v>
      </c>
      <c r="E57" s="19" t="s">
        <v>63</v>
      </c>
      <c r="F57" s="19" t="s">
        <v>63</v>
      </c>
      <c r="G57" s="19" t="s">
        <v>63</v>
      </c>
      <c r="H57" s="19" t="s">
        <v>63</v>
      </c>
      <c r="I57" s="19" t="s">
        <v>63</v>
      </c>
      <c r="J57" s="27" t="s">
        <v>63</v>
      </c>
    </row>
    <row r="58" spans="1:10" ht="12.75" customHeight="1">
      <c r="A58" s="14" t="s">
        <v>41</v>
      </c>
      <c r="B58" s="24">
        <f>SUM(B53:B57)</f>
        <v>33258</v>
      </c>
      <c r="C58" s="24">
        <f>SUM(C53:C57)</f>
        <v>33258</v>
      </c>
      <c r="D58" s="25" t="s">
        <v>63</v>
      </c>
      <c r="E58" s="25" t="s">
        <v>63</v>
      </c>
      <c r="F58" s="25" t="s">
        <v>63</v>
      </c>
      <c r="G58" s="25" t="s">
        <v>63</v>
      </c>
      <c r="H58" s="25" t="s">
        <v>63</v>
      </c>
      <c r="I58" s="25" t="s">
        <v>63</v>
      </c>
      <c r="J58" s="28" t="s">
        <v>63</v>
      </c>
    </row>
    <row r="59" spans="1:10" ht="12.75" customHeight="1">
      <c r="A59" s="3"/>
      <c r="B59" s="19"/>
      <c r="C59" s="19"/>
      <c r="D59" s="19"/>
      <c r="E59" s="19"/>
      <c r="F59" s="19"/>
      <c r="G59" s="19"/>
      <c r="H59" s="19"/>
      <c r="I59" s="19"/>
      <c r="J59" s="27"/>
    </row>
    <row r="60" spans="1:10" ht="12.75" customHeight="1">
      <c r="A60" s="3" t="s">
        <v>42</v>
      </c>
      <c r="B60" s="20">
        <v>1292</v>
      </c>
      <c r="C60" s="19" t="s">
        <v>63</v>
      </c>
      <c r="D60" s="20">
        <v>1292</v>
      </c>
      <c r="E60" s="19" t="s">
        <v>63</v>
      </c>
      <c r="F60" s="19" t="s">
        <v>63</v>
      </c>
      <c r="G60" s="19" t="s">
        <v>63</v>
      </c>
      <c r="H60" s="19" t="s">
        <v>63</v>
      </c>
      <c r="I60" s="19" t="s">
        <v>63</v>
      </c>
      <c r="J60" s="27" t="s">
        <v>63</v>
      </c>
    </row>
    <row r="61" spans="1:10" ht="12.75" customHeight="1">
      <c r="A61" s="3" t="s">
        <v>43</v>
      </c>
      <c r="B61" s="20">
        <v>111</v>
      </c>
      <c r="C61" s="19" t="s">
        <v>63</v>
      </c>
      <c r="D61" s="20">
        <v>111</v>
      </c>
      <c r="E61" s="19" t="s">
        <v>63</v>
      </c>
      <c r="F61" s="19" t="s">
        <v>63</v>
      </c>
      <c r="G61" s="19" t="s">
        <v>63</v>
      </c>
      <c r="H61" s="19" t="s">
        <v>63</v>
      </c>
      <c r="I61" s="19" t="s">
        <v>63</v>
      </c>
      <c r="J61" s="27" t="s">
        <v>63</v>
      </c>
    </row>
    <row r="62" spans="1:10" ht="12.75" customHeight="1">
      <c r="A62" s="3" t="s">
        <v>44</v>
      </c>
      <c r="B62" s="20">
        <v>2592</v>
      </c>
      <c r="C62" s="20">
        <v>1037</v>
      </c>
      <c r="D62" s="20">
        <v>1555</v>
      </c>
      <c r="E62" s="19" t="s">
        <v>63</v>
      </c>
      <c r="F62" s="19" t="s">
        <v>63</v>
      </c>
      <c r="G62" s="19" t="s">
        <v>63</v>
      </c>
      <c r="H62" s="19" t="s">
        <v>63</v>
      </c>
      <c r="I62" s="19" t="s">
        <v>63</v>
      </c>
      <c r="J62" s="27" t="s">
        <v>63</v>
      </c>
    </row>
    <row r="63" spans="1:10" ht="12.75" customHeight="1">
      <c r="A63" s="14" t="s">
        <v>45</v>
      </c>
      <c r="B63" s="24">
        <f>SUM(B60:B62)</f>
        <v>3995</v>
      </c>
      <c r="C63" s="24">
        <f>SUM(C60:C62)</f>
        <v>1037</v>
      </c>
      <c r="D63" s="24">
        <f>SUM(D60:D62)</f>
        <v>2958</v>
      </c>
      <c r="E63" s="25" t="s">
        <v>63</v>
      </c>
      <c r="F63" s="25" t="s">
        <v>63</v>
      </c>
      <c r="G63" s="25" t="s">
        <v>63</v>
      </c>
      <c r="H63" s="25" t="s">
        <v>63</v>
      </c>
      <c r="I63" s="25" t="s">
        <v>63</v>
      </c>
      <c r="J63" s="28" t="s">
        <v>63</v>
      </c>
    </row>
    <row r="64" spans="1:10" ht="12.75" customHeight="1">
      <c r="A64" s="3"/>
      <c r="B64" s="19"/>
      <c r="C64" s="19"/>
      <c r="D64" s="19"/>
      <c r="E64" s="19"/>
      <c r="F64" s="19"/>
      <c r="G64" s="19"/>
      <c r="H64" s="19"/>
      <c r="I64" s="19"/>
      <c r="J64" s="27"/>
    </row>
    <row r="65" spans="1:10" ht="12.75" customHeight="1">
      <c r="A65" s="14" t="s">
        <v>46</v>
      </c>
      <c r="B65" s="24">
        <v>60</v>
      </c>
      <c r="C65" s="25" t="s">
        <v>63</v>
      </c>
      <c r="D65" s="25" t="s">
        <v>63</v>
      </c>
      <c r="E65" s="25" t="s">
        <v>63</v>
      </c>
      <c r="F65" s="25" t="s">
        <v>63</v>
      </c>
      <c r="G65" s="25" t="s">
        <v>63</v>
      </c>
      <c r="H65" s="25" t="s">
        <v>63</v>
      </c>
      <c r="I65" s="24">
        <v>43</v>
      </c>
      <c r="J65" s="26">
        <v>17</v>
      </c>
    </row>
    <row r="66" spans="1:10" ht="12.75" customHeight="1">
      <c r="A66" s="3"/>
      <c r="B66" s="19"/>
      <c r="C66" s="19"/>
      <c r="D66" s="19"/>
      <c r="E66" s="19"/>
      <c r="F66" s="19"/>
      <c r="G66" s="19"/>
      <c r="H66" s="19"/>
      <c r="I66" s="19"/>
      <c r="J66" s="27"/>
    </row>
    <row r="67" spans="1:10" ht="12.75" customHeight="1">
      <c r="A67" s="3" t="s">
        <v>47</v>
      </c>
      <c r="B67" s="20">
        <v>31500</v>
      </c>
      <c r="C67" s="19" t="s">
        <v>63</v>
      </c>
      <c r="D67" s="19" t="s">
        <v>63</v>
      </c>
      <c r="E67" s="20">
        <v>7875</v>
      </c>
      <c r="F67" s="20">
        <v>22365</v>
      </c>
      <c r="G67" s="19" t="s">
        <v>63</v>
      </c>
      <c r="H67" s="20">
        <v>1260</v>
      </c>
      <c r="I67" s="19" t="s">
        <v>63</v>
      </c>
      <c r="J67" s="27" t="s">
        <v>63</v>
      </c>
    </row>
    <row r="68" spans="1:10" ht="12.75" customHeight="1">
      <c r="A68" s="3" t="s">
        <v>48</v>
      </c>
      <c r="B68" s="20">
        <v>109000</v>
      </c>
      <c r="C68" s="19" t="s">
        <v>63</v>
      </c>
      <c r="D68" s="19" t="s">
        <v>63</v>
      </c>
      <c r="E68" s="20">
        <v>27250</v>
      </c>
      <c r="F68" s="20">
        <v>77390</v>
      </c>
      <c r="G68" s="19" t="s">
        <v>63</v>
      </c>
      <c r="H68" s="20">
        <v>4360</v>
      </c>
      <c r="I68" s="19" t="s">
        <v>63</v>
      </c>
      <c r="J68" s="27" t="s">
        <v>63</v>
      </c>
    </row>
    <row r="69" spans="1:10" ht="12.75" customHeight="1">
      <c r="A69" s="14" t="s">
        <v>49</v>
      </c>
      <c r="B69" s="24">
        <f>SUM(B67:B68)</f>
        <v>140500</v>
      </c>
      <c r="C69" s="25" t="s">
        <v>63</v>
      </c>
      <c r="D69" s="25" t="s">
        <v>63</v>
      </c>
      <c r="E69" s="24">
        <f>SUM(E67:E68)</f>
        <v>35125</v>
      </c>
      <c r="F69" s="24">
        <f>SUM(F67:F68)</f>
        <v>99755</v>
      </c>
      <c r="G69" s="25" t="s">
        <v>63</v>
      </c>
      <c r="H69" s="24">
        <f>SUM(H67:H68)</f>
        <v>5620</v>
      </c>
      <c r="I69" s="25" t="s">
        <v>63</v>
      </c>
      <c r="J69" s="28" t="s">
        <v>63</v>
      </c>
    </row>
    <row r="70" spans="1:10" ht="12.75" customHeight="1">
      <c r="A70" s="3"/>
      <c r="B70" s="19"/>
      <c r="C70" s="19"/>
      <c r="D70" s="19"/>
      <c r="E70" s="19"/>
      <c r="F70" s="19"/>
      <c r="G70" s="19"/>
      <c r="H70" s="19"/>
      <c r="I70" s="19"/>
      <c r="J70" s="27"/>
    </row>
    <row r="71" spans="1:10" ht="12.75" customHeight="1">
      <c r="A71" s="3" t="s">
        <v>50</v>
      </c>
      <c r="B71" s="20">
        <v>330</v>
      </c>
      <c r="C71" s="19" t="s">
        <v>63</v>
      </c>
      <c r="D71" s="19" t="s">
        <v>63</v>
      </c>
      <c r="E71" s="19" t="s">
        <v>63</v>
      </c>
      <c r="F71" s="19" t="s">
        <v>63</v>
      </c>
      <c r="G71" s="19" t="s">
        <v>63</v>
      </c>
      <c r="H71" s="19" t="s">
        <v>63</v>
      </c>
      <c r="I71" s="20">
        <v>330</v>
      </c>
      <c r="J71" s="27" t="s">
        <v>63</v>
      </c>
    </row>
    <row r="72" spans="1:10" ht="12.75" customHeight="1">
      <c r="A72" s="3" t="s">
        <v>51</v>
      </c>
      <c r="B72" s="20">
        <v>11995</v>
      </c>
      <c r="C72" s="19" t="s">
        <v>63</v>
      </c>
      <c r="D72" s="19" t="s">
        <v>63</v>
      </c>
      <c r="E72" s="19" t="s">
        <v>63</v>
      </c>
      <c r="F72" s="20">
        <v>11995</v>
      </c>
      <c r="G72" s="19" t="s">
        <v>63</v>
      </c>
      <c r="H72" s="19" t="s">
        <v>63</v>
      </c>
      <c r="I72" s="19" t="s">
        <v>63</v>
      </c>
      <c r="J72" s="27" t="s">
        <v>63</v>
      </c>
    </row>
    <row r="73" spans="1:10" ht="12.75" customHeight="1">
      <c r="A73" s="3" t="s">
        <v>52</v>
      </c>
      <c r="B73" s="20">
        <v>3550</v>
      </c>
      <c r="C73" s="20">
        <v>1550</v>
      </c>
      <c r="D73" s="19" t="s">
        <v>63</v>
      </c>
      <c r="E73" s="19" t="s">
        <v>63</v>
      </c>
      <c r="F73" s="20">
        <v>2000</v>
      </c>
      <c r="G73" s="19" t="s">
        <v>63</v>
      </c>
      <c r="H73" s="19" t="s">
        <v>63</v>
      </c>
      <c r="I73" s="19" t="s">
        <v>63</v>
      </c>
      <c r="J73" s="27" t="s">
        <v>63</v>
      </c>
    </row>
    <row r="74" spans="1:10" ht="12.75" customHeight="1">
      <c r="A74" s="3" t="s">
        <v>53</v>
      </c>
      <c r="B74" s="20">
        <v>368000</v>
      </c>
      <c r="C74" s="20">
        <v>180320</v>
      </c>
      <c r="D74" s="20">
        <v>88320</v>
      </c>
      <c r="E74" s="19" t="s">
        <v>63</v>
      </c>
      <c r="F74" s="20">
        <v>62560</v>
      </c>
      <c r="G74" s="19" t="s">
        <v>63</v>
      </c>
      <c r="H74" s="20">
        <v>25760</v>
      </c>
      <c r="I74" s="20">
        <v>11040</v>
      </c>
      <c r="J74" s="27" t="s">
        <v>63</v>
      </c>
    </row>
    <row r="75" spans="1:10" ht="12.75" customHeight="1">
      <c r="A75" s="3" t="s">
        <v>54</v>
      </c>
      <c r="B75" s="20">
        <v>303000</v>
      </c>
      <c r="C75" s="19" t="s">
        <v>63</v>
      </c>
      <c r="D75" s="19" t="s">
        <v>63</v>
      </c>
      <c r="E75" s="19" t="s">
        <v>63</v>
      </c>
      <c r="F75" s="20">
        <v>290880</v>
      </c>
      <c r="G75" s="20">
        <v>3030</v>
      </c>
      <c r="H75" s="20">
        <v>9090</v>
      </c>
      <c r="I75" s="19" t="s">
        <v>63</v>
      </c>
      <c r="J75" s="27" t="s">
        <v>63</v>
      </c>
    </row>
    <row r="76" spans="1:10" ht="12.75" customHeight="1">
      <c r="A76" s="3" t="s">
        <v>55</v>
      </c>
      <c r="B76" s="20">
        <v>5700</v>
      </c>
      <c r="C76" s="20">
        <v>2710</v>
      </c>
      <c r="D76" s="20">
        <v>1200</v>
      </c>
      <c r="E76" s="20">
        <v>1000</v>
      </c>
      <c r="F76" s="20">
        <v>90</v>
      </c>
      <c r="G76" s="19" t="s">
        <v>63</v>
      </c>
      <c r="H76" s="20">
        <v>590</v>
      </c>
      <c r="I76" s="20">
        <v>110</v>
      </c>
      <c r="J76" s="27" t="s">
        <v>63</v>
      </c>
    </row>
    <row r="77" spans="1:10" ht="12.75" customHeight="1">
      <c r="A77" s="3" t="s">
        <v>56</v>
      </c>
      <c r="B77" s="20">
        <v>25900</v>
      </c>
      <c r="C77" s="19" t="s">
        <v>63</v>
      </c>
      <c r="D77" s="19" t="s">
        <v>63</v>
      </c>
      <c r="E77" s="19" t="s">
        <v>63</v>
      </c>
      <c r="F77" s="20">
        <v>25900</v>
      </c>
      <c r="G77" s="19" t="s">
        <v>63</v>
      </c>
      <c r="H77" s="19" t="s">
        <v>63</v>
      </c>
      <c r="I77" s="19" t="s">
        <v>63</v>
      </c>
      <c r="J77" s="27" t="s">
        <v>63</v>
      </c>
    </row>
    <row r="78" spans="1:10" ht="12.75" customHeight="1">
      <c r="A78" s="3" t="s">
        <v>57</v>
      </c>
      <c r="B78" s="20">
        <v>725</v>
      </c>
      <c r="C78" s="20">
        <v>29</v>
      </c>
      <c r="D78" s="19" t="s">
        <v>63</v>
      </c>
      <c r="E78" s="19" t="s">
        <v>63</v>
      </c>
      <c r="F78" s="20">
        <v>696</v>
      </c>
      <c r="G78" s="19" t="s">
        <v>63</v>
      </c>
      <c r="H78" s="19" t="s">
        <v>63</v>
      </c>
      <c r="I78" s="19" t="s">
        <v>63</v>
      </c>
      <c r="J78" s="27" t="s">
        <v>63</v>
      </c>
    </row>
    <row r="79" spans="1:10" ht="12.75" customHeight="1">
      <c r="A79" s="14" t="s">
        <v>85</v>
      </c>
      <c r="B79" s="24">
        <f aca="true" t="shared" si="3" ref="B79:I79">SUM(B71:B78)</f>
        <v>719200</v>
      </c>
      <c r="C79" s="24">
        <f t="shared" si="3"/>
        <v>184609</v>
      </c>
      <c r="D79" s="24">
        <f t="shared" si="3"/>
        <v>89520</v>
      </c>
      <c r="E79" s="24">
        <f t="shared" si="3"/>
        <v>1000</v>
      </c>
      <c r="F79" s="24">
        <f t="shared" si="3"/>
        <v>394121</v>
      </c>
      <c r="G79" s="24">
        <f t="shared" si="3"/>
        <v>3030</v>
      </c>
      <c r="H79" s="24">
        <f t="shared" si="3"/>
        <v>35440</v>
      </c>
      <c r="I79" s="24">
        <f t="shared" si="3"/>
        <v>11480</v>
      </c>
      <c r="J79" s="28" t="s">
        <v>63</v>
      </c>
    </row>
    <row r="80" spans="1:10" ht="12.75" customHeight="1">
      <c r="A80" s="3"/>
      <c r="B80" s="19"/>
      <c r="C80" s="19"/>
      <c r="D80" s="19"/>
      <c r="E80" s="19"/>
      <c r="F80" s="19"/>
      <c r="G80" s="19"/>
      <c r="H80" s="19"/>
      <c r="I80" s="19"/>
      <c r="J80" s="27"/>
    </row>
    <row r="81" spans="1:10" ht="12.75" customHeight="1">
      <c r="A81" s="3" t="s">
        <v>58</v>
      </c>
      <c r="B81" s="19" t="s">
        <v>63</v>
      </c>
      <c r="C81" s="19" t="s">
        <v>63</v>
      </c>
      <c r="D81" s="19" t="s">
        <v>63</v>
      </c>
      <c r="E81" s="19" t="s">
        <v>63</v>
      </c>
      <c r="F81" s="19" t="s">
        <v>63</v>
      </c>
      <c r="G81" s="19" t="s">
        <v>63</v>
      </c>
      <c r="H81" s="19" t="s">
        <v>63</v>
      </c>
      <c r="I81" s="19" t="s">
        <v>63</v>
      </c>
      <c r="J81" s="27" t="s">
        <v>63</v>
      </c>
    </row>
    <row r="82" spans="1:10" ht="12.75" customHeight="1">
      <c r="A82" s="3" t="s">
        <v>59</v>
      </c>
      <c r="B82" s="19" t="s">
        <v>63</v>
      </c>
      <c r="C82" s="19" t="s">
        <v>63</v>
      </c>
      <c r="D82" s="19" t="s">
        <v>63</v>
      </c>
      <c r="E82" s="19" t="s">
        <v>63</v>
      </c>
      <c r="F82" s="19" t="s">
        <v>63</v>
      </c>
      <c r="G82" s="19" t="s">
        <v>63</v>
      </c>
      <c r="H82" s="19" t="s">
        <v>63</v>
      </c>
      <c r="I82" s="19" t="s">
        <v>63</v>
      </c>
      <c r="J82" s="27" t="s">
        <v>63</v>
      </c>
    </row>
    <row r="83" spans="1:10" ht="12.75" customHeight="1">
      <c r="A83" s="14" t="s">
        <v>60</v>
      </c>
      <c r="B83" s="25" t="s">
        <v>63</v>
      </c>
      <c r="C83" s="25" t="s">
        <v>63</v>
      </c>
      <c r="D83" s="25" t="s">
        <v>63</v>
      </c>
      <c r="E83" s="25" t="s">
        <v>63</v>
      </c>
      <c r="F83" s="25" t="s">
        <v>63</v>
      </c>
      <c r="G83" s="25" t="s">
        <v>63</v>
      </c>
      <c r="H83" s="25" t="s">
        <v>63</v>
      </c>
      <c r="I83" s="25" t="s">
        <v>63</v>
      </c>
      <c r="J83" s="28" t="s">
        <v>63</v>
      </c>
    </row>
    <row r="84" spans="1:10" ht="12.75" customHeight="1">
      <c r="A84" s="3"/>
      <c r="B84" s="19"/>
      <c r="C84" s="19"/>
      <c r="D84" s="19"/>
      <c r="E84" s="19"/>
      <c r="F84" s="19"/>
      <c r="G84" s="19"/>
      <c r="H84" s="19"/>
      <c r="I84" s="19"/>
      <c r="J84" s="27"/>
    </row>
    <row r="85" spans="1:10" ht="12.75" customHeight="1" thickBot="1">
      <c r="A85" s="17" t="s">
        <v>61</v>
      </c>
      <c r="B85" s="22">
        <f>SUM(B12,B14,B16,B21,B23,B25,B30,B36,B38,B49,B51,B58,B63,B65,B69,B79,B83)</f>
        <v>4801978</v>
      </c>
      <c r="C85" s="22">
        <f aca="true" t="shared" si="4" ref="C85:J85">SUM(C12,C14,C16,C21,C23,C25,C30,C36,C38,C49,C51,C58,C63,C65,C69,C79,C83)</f>
        <v>842742</v>
      </c>
      <c r="D85" s="22">
        <f t="shared" si="4"/>
        <v>347136</v>
      </c>
      <c r="E85" s="22">
        <f t="shared" si="4"/>
        <v>196050</v>
      </c>
      <c r="F85" s="22">
        <f t="shared" si="4"/>
        <v>3104391</v>
      </c>
      <c r="G85" s="22">
        <f t="shared" si="4"/>
        <v>99126</v>
      </c>
      <c r="H85" s="22">
        <f t="shared" si="4"/>
        <v>64159</v>
      </c>
      <c r="I85" s="22">
        <f t="shared" si="4"/>
        <v>118705</v>
      </c>
      <c r="J85" s="23">
        <f t="shared" si="4"/>
        <v>29669</v>
      </c>
    </row>
    <row r="86" spans="2:10" ht="12.75">
      <c r="B86" s="15"/>
      <c r="C86" s="15"/>
      <c r="D86" s="15"/>
      <c r="E86" s="15"/>
      <c r="F86" s="15"/>
      <c r="G86" s="15"/>
      <c r="H86" s="15"/>
      <c r="I86" s="15"/>
      <c r="J86" s="15"/>
    </row>
  </sheetData>
  <mergeCells count="5"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2005-02-03T09:55:59Z</cp:lastPrinted>
  <dcterms:created xsi:type="dcterms:W3CDTF">2003-08-07T08:19:34Z</dcterms:created>
  <dcterms:modified xsi:type="dcterms:W3CDTF">2005-02-03T09:57:04Z</dcterms:modified>
  <cp:category/>
  <cp:version/>
  <cp:contentType/>
  <cp:contentStatus/>
</cp:coreProperties>
</file>