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6"/>
  </bookViews>
  <sheets>
    <sheet name="18.1" sheetId="1" r:id="rId1"/>
    <sheet name="18.2" sheetId="2" r:id="rId2"/>
    <sheet name="18.3" sheetId="3" r:id="rId3"/>
    <sheet name="18.4" sheetId="4" r:id="rId4"/>
    <sheet name="18.5" sheetId="5" r:id="rId5"/>
    <sheet name="18.6" sheetId="6" r:id="rId6"/>
    <sheet name="18.7" sheetId="7" r:id="rId7"/>
  </sheets>
  <externalReferences>
    <externalReference r:id="rId10"/>
  </externalReferences>
  <definedNames>
    <definedName name="\A">#REF!</definedName>
    <definedName name="\C">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0">'18.1'!$A$1:$I$18</definedName>
    <definedName name="_xlnm.Print_Area" localSheetId="1">'18.2'!$A$1:$I$17</definedName>
    <definedName name="_xlnm.Print_Area" localSheetId="2">'18.3'!$A$1:$G$53</definedName>
    <definedName name="_xlnm.Print_Area" localSheetId="4">'18.5'!$A$1:$K$35</definedName>
    <definedName name="_xlnm.Print_Area" localSheetId="6">'18.7'!$A$1:$K$27</definedName>
    <definedName name="DatosExternos_1" localSheetId="0">'18.1'!$B$9:$I$18</definedName>
    <definedName name="DatosExternos_1" localSheetId="1">'18.2'!$C$9:$I$17</definedName>
    <definedName name="DatosExternos_1" localSheetId="4">'18.5'!$B$9:$K$33</definedName>
    <definedName name="DatosExternos_1" localSheetId="6">'18.7'!$B$9:$K$23</definedName>
    <definedName name="DatosExternos1" localSheetId="0">'18.1'!$B$9:$I$17</definedName>
    <definedName name="DatosExternos2" localSheetId="1">'18.2'!$C$9:$I$16</definedName>
    <definedName name="DatosExternos3" localSheetId="6">'18.7'!$B$9:$K$26</definedName>
    <definedName name="DatosExternos9" localSheetId="4">'18.5'!$B$9:$K$34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<sst xmlns="http://schemas.openxmlformats.org/spreadsheetml/2006/main" count="403" uniqueCount="103">
  <si>
    <t>OTROS CULTIVOS LEÑOSOS</t>
  </si>
  <si>
    <t>18.4.  ALGARROBO: Serie histórica de superficie, rendimiento, producción y valor</t>
  </si>
  <si>
    <t>Superficie en</t>
  </si>
  <si>
    <t>Arboles</t>
  </si>
  <si>
    <t>Rendimiento</t>
  </si>
  <si>
    <t>Precio medio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</si>
  <si>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</si>
  <si>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</si>
  <si>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</si>
  <si>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</si>
  <si>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</si>
  <si>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</si>
  <si>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</si>
  <si>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</si>
  <si>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</si>
  <si>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</si>
  <si>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t)</t>
  </si>
  <si>
    <t>los agricultores</t>
  </si>
  <si>
    <t>(miles de euros)</t>
  </si>
  <si>
    <t>(miles de ha)</t>
  </si>
  <si>
    <t>(mil. de árb.)</t>
  </si>
  <si>
    <t>(qm/ha)</t>
  </si>
  <si>
    <t>(euros/100kg)</t>
  </si>
  <si>
    <t>18.6.  ALCAPARRA: Serie histórica de superficie, rendimiento, producción y valor</t>
  </si>
  <si>
    <t>(toneladas)</t>
  </si>
  <si>
    <t>(hectáreas)</t>
  </si>
  <si>
    <t>Cultivos</t>
  </si>
  <si>
    <t>Superficie en plantación regular</t>
  </si>
  <si>
    <t>Arranques</t>
  </si>
  <si>
    <t>Plantaciones</t>
  </si>
  <si>
    <t>en el año</t>
  </si>
  <si>
    <t>Secano</t>
  </si>
  <si>
    <t>Regadío</t>
  </si>
  <si>
    <t>(número)</t>
  </si>
  <si>
    <t xml:space="preserve">  Algarrobo</t>
  </si>
  <si>
    <t xml:space="preserve">  Alcaparra</t>
  </si>
  <si>
    <t>–</t>
  </si>
  <si>
    <t xml:space="preserve">  Agave y pita</t>
  </si>
  <si>
    <t xml:space="preserve">  Caña vulgar</t>
  </si>
  <si>
    <t xml:space="preserve">  Mimbrera</t>
  </si>
  <si>
    <t xml:space="preserve">  Zumaque</t>
  </si>
  <si>
    <t xml:space="preserve">  Otros</t>
  </si>
  <si>
    <t>Destino de la producción (toneladas)</t>
  </si>
  <si>
    <t>De la superficie en producción</t>
  </si>
  <si>
    <t>De los árboles</t>
  </si>
  <si>
    <t>Pérdidas y</t>
  </si>
  <si>
    <t>Para</t>
  </si>
  <si>
    <t>(kg/ha)</t>
  </si>
  <si>
    <t>alimentación</t>
  </si>
  <si>
    <t>consumo</t>
  </si>
  <si>
    <t>(kg/árbol)</t>
  </si>
  <si>
    <t>animal</t>
  </si>
  <si>
    <t>en fresco</t>
  </si>
  <si>
    <t>transformación</t>
  </si>
  <si>
    <t xml:space="preserve">  TOTAL OTROS CULTIVOS LEÑOSOS</t>
  </si>
  <si>
    <t>Provincias y</t>
  </si>
  <si>
    <t>Superficie total</t>
  </si>
  <si>
    <t>Superficie en producción</t>
  </si>
  <si>
    <t>Arboles diseminados</t>
  </si>
  <si>
    <t>Comunidades Autónomas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</si>
  <si>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</si>
  <si>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</si>
  <si>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</si>
  <si>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</si>
  <si>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</si>
  <si>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</si>
  <si>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León</t>
  </si>
  <si>
    <t>Palencia</t>
  </si>
  <si>
    <t>Salamanca</t>
  </si>
  <si>
    <t>Segovia</t>
  </si>
  <si>
    <t xml:space="preserve"> MADRID</t>
  </si>
  <si>
    <t>Cuenca</t>
  </si>
  <si>
    <t>Guadalajara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</si>
  <si>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</si>
  <si>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</si>
  <si>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</si>
  <si>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</si>
  <si>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</si>
  <si>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</si>
  <si>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</si>
  <si>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</si>
  <si>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Córdoba</t>
  </si>
  <si>
    <t>Granada</t>
  </si>
  <si>
    <t>Jaén</t>
  </si>
  <si>
    <t>Málaga</t>
  </si>
  <si>
    <t>Sevilla</t>
  </si>
  <si>
    <t>Las Palmas</t>
  </si>
  <si>
    <t xml:space="preserve"> CANARIAS</t>
  </si>
  <si>
    <t>ESPAÑA</t>
  </si>
  <si>
    <t>Arboles diseminados (número)</t>
  </si>
  <si>
    <t>18.1.  OTROS CULTIVOS LEÑOSOS: Resumen nacional de superficie plantada, 2002</t>
  </si>
  <si>
    <t xml:space="preserve">  Cafeto</t>
  </si>
  <si>
    <t>18.2.  OTROS CULTIVOS LEÑOSOS: Resumen nacional de rendimiento y producción, 2002</t>
  </si>
  <si>
    <t>18.3.  OTROS CULTIVOS LEÑOSOS: Análisis provincial de superficie en plantación regular, 2002</t>
  </si>
  <si>
    <t>A Coruña</t>
  </si>
  <si>
    <t>Ourense</t>
  </si>
  <si>
    <t>Pontevedra</t>
  </si>
  <si>
    <t xml:space="preserve"> GALICIA</t>
  </si>
  <si>
    <t xml:space="preserve"> LA RIOJA</t>
  </si>
  <si>
    <t xml:space="preserve"> CASTILLA Y LEÓN</t>
  </si>
  <si>
    <t xml:space="preserve"> ANDALUCÍA</t>
  </si>
  <si>
    <t>18.5.  ALGARROBO: Análisis provincial de superficie, rendimiento y producción, 2002</t>
  </si>
  <si>
    <t>18.7.  ALCAPARRA: Análisis provincial de superficie, rendimiento y producción, 2002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</si>
</sst>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_)"/>
    <numFmt numFmtId="178" formatCode="0.00_)"/>
    <numFmt numFmtId="179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3" xfId="0" applyFont="1" applyFill="1" applyBorder="1" applyAlignment="1" quotePrefix="1">
      <alignment horizontal="centerContinuous"/>
    </xf>
    <xf numFmtId="0" fontId="0" fillId="2" borderId="1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177" fontId="0" fillId="2" borderId="5" xfId="0" applyNumberFormat="1" applyFont="1" applyFill="1" applyBorder="1" applyAlignment="1">
      <alignment/>
    </xf>
    <xf numFmtId="37" fontId="0" fillId="2" borderId="5" xfId="0" applyNumberFormat="1" applyFont="1" applyFill="1" applyBorder="1" applyAlignment="1" applyProtection="1">
      <alignment/>
      <protection/>
    </xf>
    <xf numFmtId="177" fontId="0" fillId="2" borderId="5" xfId="0" applyNumberFormat="1" applyFont="1" applyFill="1" applyBorder="1" applyAlignment="1" applyProtection="1">
      <alignment/>
      <protection/>
    </xf>
    <xf numFmtId="178" fontId="0" fillId="2" borderId="5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77" fontId="0" fillId="2" borderId="2" xfId="0" applyNumberFormat="1" applyFont="1" applyFill="1" applyBorder="1" applyAlignment="1">
      <alignment/>
    </xf>
    <xf numFmtId="37" fontId="0" fillId="2" borderId="2" xfId="0" applyNumberFormat="1" applyFont="1" applyFill="1" applyBorder="1" applyAlignment="1" applyProtection="1">
      <alignment/>
      <protection/>
    </xf>
    <xf numFmtId="177" fontId="0" fillId="2" borderId="2" xfId="0" applyNumberFormat="1" applyFont="1" applyFill="1" applyBorder="1" applyAlignment="1" applyProtection="1">
      <alignment/>
      <protection/>
    </xf>
    <xf numFmtId="178" fontId="0" fillId="2" borderId="2" xfId="0" applyNumberFormat="1" applyFont="1" applyFill="1" applyBorder="1" applyAlignment="1">
      <alignment/>
    </xf>
    <xf numFmtId="37" fontId="0" fillId="2" borderId="2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177" fontId="0" fillId="2" borderId="7" xfId="0" applyNumberFormat="1" applyFont="1" applyFill="1" applyBorder="1" applyAlignment="1">
      <alignment/>
    </xf>
    <xf numFmtId="37" fontId="0" fillId="2" borderId="7" xfId="0" applyNumberFormat="1" applyFont="1" applyFill="1" applyBorder="1" applyAlignment="1" applyProtection="1">
      <alignment/>
      <protection/>
    </xf>
    <xf numFmtId="177" fontId="0" fillId="2" borderId="7" xfId="0" applyNumberFormat="1" applyFont="1" applyFill="1" applyBorder="1" applyAlignment="1" applyProtection="1">
      <alignment/>
      <protection/>
    </xf>
    <xf numFmtId="178" fontId="0" fillId="2" borderId="7" xfId="0" applyNumberFormat="1" applyFont="1" applyFill="1" applyBorder="1" applyAlignment="1">
      <alignment/>
    </xf>
    <xf numFmtId="37" fontId="0" fillId="2" borderId="7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177" fontId="0" fillId="2" borderId="9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39" fontId="0" fillId="2" borderId="5" xfId="0" applyNumberFormat="1" applyFont="1" applyFill="1" applyBorder="1" applyAlignment="1">
      <alignment/>
    </xf>
    <xf numFmtId="39" fontId="0" fillId="2" borderId="2" xfId="0" applyNumberFormat="1" applyFont="1" applyFill="1" applyBorder="1" applyAlignment="1">
      <alignment/>
    </xf>
    <xf numFmtId="39" fontId="0" fillId="2" borderId="7" xfId="0" applyNumberFormat="1" applyFont="1" applyFill="1" applyBorder="1" applyAlignment="1">
      <alignment/>
    </xf>
    <xf numFmtId="0" fontId="6" fillId="0" borderId="0" xfId="0" applyFont="1" applyAlignment="1">
      <alignment/>
    </xf>
    <xf numFmtId="37" fontId="0" fillId="2" borderId="0" xfId="0" applyNumberFormat="1" applyFont="1" applyFill="1" applyBorder="1" applyAlignment="1">
      <alignment/>
    </xf>
    <xf numFmtId="177" fontId="0" fillId="2" borderId="0" xfId="0" applyNumberFormat="1" applyFont="1" applyFill="1" applyBorder="1" applyAlignment="1">
      <alignment/>
    </xf>
    <xf numFmtId="39" fontId="6" fillId="2" borderId="0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179" fontId="0" fillId="2" borderId="5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179" fontId="0" fillId="2" borderId="2" xfId="0" applyNumberFormat="1" applyFont="1" applyFill="1" applyBorder="1" applyAlignment="1">
      <alignment horizontal="right"/>
    </xf>
    <xf numFmtId="179" fontId="0" fillId="2" borderId="7" xfId="0" applyNumberFormat="1" applyFont="1" applyFill="1" applyBorder="1" applyAlignment="1">
      <alignment horizontal="right"/>
    </xf>
    <xf numFmtId="179" fontId="0" fillId="2" borderId="0" xfId="0" applyNumberFormat="1" applyFont="1" applyFill="1" applyBorder="1" applyAlignment="1">
      <alignment horizontal="right"/>
    </xf>
    <xf numFmtId="179" fontId="0" fillId="2" borderId="2" xfId="0" applyNumberFormat="1" applyFont="1" applyFill="1" applyBorder="1" applyAlignment="1" quotePrefix="1">
      <alignment horizontal="right"/>
    </xf>
    <xf numFmtId="179" fontId="0" fillId="2" borderId="0" xfId="0" applyNumberFormat="1" applyFont="1" applyFill="1" applyBorder="1" applyAlignment="1" quotePrefix="1">
      <alignment horizontal="right"/>
    </xf>
    <xf numFmtId="0" fontId="7" fillId="2" borderId="12" xfId="0" applyFont="1" applyFill="1" applyBorder="1" applyAlignment="1">
      <alignment/>
    </xf>
    <xf numFmtId="179" fontId="7" fillId="2" borderId="10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179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79" fontId="0" fillId="2" borderId="2" xfId="0" applyNumberFormat="1" applyFont="1" applyFill="1" applyBorder="1" applyAlignment="1" applyProtection="1">
      <alignment horizontal="right"/>
      <protection/>
    </xf>
    <xf numFmtId="0" fontId="7" fillId="2" borderId="12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179" fontId="7" fillId="2" borderId="9" xfId="0" applyNumberFormat="1" applyFont="1" applyFill="1" applyBorder="1" applyAlignment="1" quotePrefix="1">
      <alignment horizontal="right"/>
    </xf>
    <xf numFmtId="0" fontId="4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176" fontId="5" fillId="2" borderId="0" xfId="0" applyNumberFormat="1" applyFont="1" applyFill="1" applyAlignment="1">
      <alignment/>
    </xf>
    <xf numFmtId="0" fontId="0" fillId="2" borderId="8" xfId="0" applyNumberFormat="1" applyFont="1" applyFill="1" applyBorder="1" applyAlignment="1">
      <alignment horizontal="center"/>
    </xf>
    <xf numFmtId="0" fontId="0" fillId="2" borderId="14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179" fontId="0" fillId="2" borderId="2" xfId="0" applyNumberFormat="1" applyFont="1" applyFill="1" applyBorder="1" applyAlignment="1" applyProtection="1">
      <alignment horizontal="right"/>
      <protection locked="0"/>
    </xf>
    <xf numFmtId="176" fontId="0" fillId="2" borderId="0" xfId="0" applyNumberFormat="1" applyFont="1" applyFill="1" applyAlignment="1">
      <alignment/>
    </xf>
    <xf numFmtId="37" fontId="0" fillId="2" borderId="0" xfId="0" applyNumberFormat="1" applyFont="1" applyFill="1" applyAlignment="1">
      <alignment/>
    </xf>
    <xf numFmtId="0" fontId="7" fillId="2" borderId="0" xfId="0" applyFont="1" applyFill="1" applyBorder="1" applyAlignment="1">
      <alignment/>
    </xf>
    <xf numFmtId="179" fontId="7" fillId="2" borderId="2" xfId="0" applyNumberFormat="1" applyFont="1" applyFill="1" applyBorder="1" applyAlignment="1">
      <alignment horizontal="right"/>
    </xf>
    <xf numFmtId="179" fontId="7" fillId="2" borderId="2" xfId="0" applyNumberFormat="1" applyFont="1" applyFill="1" applyBorder="1" applyAlignment="1" applyProtection="1">
      <alignment horizontal="right"/>
      <protection/>
    </xf>
    <xf numFmtId="179" fontId="7" fillId="2" borderId="2" xfId="0" applyNumberFormat="1" applyFont="1" applyFill="1" applyBorder="1" applyAlignment="1" quotePrefix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"/>
    </xf>
    <xf numFmtId="37" fontId="0" fillId="2" borderId="0" xfId="0" applyNumberFormat="1" applyFont="1" applyFill="1" applyAlignment="1" applyProtection="1">
      <alignment/>
      <protection/>
    </xf>
    <xf numFmtId="176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37" fontId="7" fillId="2" borderId="0" xfId="0" applyNumberFormat="1" applyFont="1" applyFill="1" applyAlignment="1">
      <alignment/>
    </xf>
    <xf numFmtId="0" fontId="0" fillId="2" borderId="0" xfId="0" applyFont="1" applyFill="1" applyAlignment="1" quotePrefix="1">
      <alignment horizontal="left"/>
    </xf>
    <xf numFmtId="3" fontId="0" fillId="2" borderId="0" xfId="0" applyNumberFormat="1" applyFont="1" applyFill="1" applyAlignment="1">
      <alignment/>
    </xf>
    <xf numFmtId="179" fontId="0" fillId="2" borderId="0" xfId="0" applyNumberFormat="1" applyFont="1" applyFill="1" applyAlignment="1">
      <alignment/>
    </xf>
    <xf numFmtId="178" fontId="0" fillId="2" borderId="9" xfId="0" applyNumberFormat="1" applyFont="1" applyFill="1" applyBorder="1" applyAlignment="1">
      <alignment/>
    </xf>
    <xf numFmtId="39" fontId="0" fillId="2" borderId="9" xfId="0" applyNumberFormat="1" applyFont="1" applyFill="1" applyBorder="1" applyAlignment="1">
      <alignment/>
    </xf>
    <xf numFmtId="179" fontId="7" fillId="2" borderId="9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18" xfId="0" applyNumberFormat="1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Continuous"/>
    </xf>
    <xf numFmtId="0" fontId="0" fillId="2" borderId="17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0" fontId="0" fillId="2" borderId="17" xfId="0" applyNumberFormat="1" applyFont="1" applyFill="1" applyBorder="1" applyAlignment="1">
      <alignment horizontal="center"/>
    </xf>
    <xf numFmtId="0" fontId="0" fillId="2" borderId="21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22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1">
    <pageSetUpPr fitToPage="1"/>
  </sheetPr>
  <dimension ref="A1:I20"/>
  <sheetViews>
    <sheetView view="pageBreakPreview" zoomScale="60" zoomScaleNormal="75" workbookViewId="0" topLeftCell="A1">
      <selection activeCell="K33" sqref="K32:K33"/>
    </sheetView>
  </sheetViews>
  <sheetFormatPr defaultColWidth="11.421875" defaultRowHeight="12.75"/>
  <cols>
    <col min="1" max="1" width="37.7109375" style="49" customWidth="1"/>
    <col min="2" max="2" width="11.421875" style="49" customWidth="1"/>
    <col min="3" max="9" width="12.28125" style="49" customWidth="1"/>
    <col min="10" max="16384" width="11.421875" style="49" customWidth="1"/>
  </cols>
  <sheetData>
    <row r="1" spans="1:9" s="48" customFormat="1" ht="18">
      <c r="A1" s="112" t="s">
        <v>0</v>
      </c>
      <c r="B1" s="112"/>
      <c r="C1" s="112"/>
      <c r="D1" s="112"/>
      <c r="E1" s="112"/>
      <c r="F1" s="112"/>
      <c r="G1" s="112"/>
      <c r="H1" s="112"/>
      <c r="I1" s="112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s="50" customFormat="1" ht="15">
      <c r="A3" s="113" t="s">
        <v>90</v>
      </c>
      <c r="B3" s="113"/>
      <c r="C3" s="113"/>
      <c r="D3" s="113"/>
      <c r="E3" s="113"/>
      <c r="F3" s="113"/>
      <c r="G3" s="113"/>
      <c r="H3" s="113"/>
      <c r="I3" s="113"/>
    </row>
    <row r="4" spans="1:9" s="50" customFormat="1" ht="15">
      <c r="A4" s="114"/>
      <c r="B4" s="114"/>
      <c r="C4" s="114"/>
      <c r="D4" s="114"/>
      <c r="E4" s="114"/>
      <c r="F4" s="114"/>
      <c r="G4" s="114"/>
      <c r="H4" s="114"/>
      <c r="I4" s="114"/>
    </row>
    <row r="5" spans="1:9" ht="12.75">
      <c r="A5" s="115" t="s">
        <v>26</v>
      </c>
      <c r="B5" s="118" t="s">
        <v>27</v>
      </c>
      <c r="C5" s="119"/>
      <c r="D5" s="119"/>
      <c r="E5" s="119"/>
      <c r="F5" s="120"/>
      <c r="G5" s="66" t="s">
        <v>3</v>
      </c>
      <c r="H5" s="66" t="s">
        <v>28</v>
      </c>
      <c r="I5" s="66" t="s">
        <v>29</v>
      </c>
    </row>
    <row r="6" spans="1:9" ht="12.75">
      <c r="A6" s="116"/>
      <c r="B6" s="121" t="s">
        <v>25</v>
      </c>
      <c r="C6" s="122"/>
      <c r="D6" s="122"/>
      <c r="E6" s="122"/>
      <c r="F6" s="123"/>
      <c r="G6" s="8" t="s">
        <v>8</v>
      </c>
      <c r="H6" s="8" t="s">
        <v>30</v>
      </c>
      <c r="I6" s="8" t="s">
        <v>30</v>
      </c>
    </row>
    <row r="7" spans="1:9" ht="12.75">
      <c r="A7" s="116"/>
      <c r="B7" s="51"/>
      <c r="C7" s="52" t="s">
        <v>13</v>
      </c>
      <c r="D7" s="53"/>
      <c r="E7" s="124" t="s">
        <v>14</v>
      </c>
      <c r="F7" s="125"/>
      <c r="G7" s="8"/>
      <c r="H7" s="8"/>
      <c r="I7" s="8"/>
    </row>
    <row r="8" spans="1:9" ht="13.5" thickBot="1">
      <c r="A8" s="117"/>
      <c r="B8" s="54" t="s">
        <v>31</v>
      </c>
      <c r="C8" s="54" t="s">
        <v>32</v>
      </c>
      <c r="D8" s="55" t="s">
        <v>13</v>
      </c>
      <c r="E8" s="54" t="s">
        <v>31</v>
      </c>
      <c r="F8" s="54" t="s">
        <v>32</v>
      </c>
      <c r="G8" s="54" t="s">
        <v>33</v>
      </c>
      <c r="H8" s="54" t="s">
        <v>25</v>
      </c>
      <c r="I8" s="54" t="s">
        <v>25</v>
      </c>
    </row>
    <row r="9" spans="1:9" ht="12.75">
      <c r="A9" s="56" t="s">
        <v>34</v>
      </c>
      <c r="B9" s="57">
        <v>61752</v>
      </c>
      <c r="C9" s="57">
        <v>646</v>
      </c>
      <c r="D9" s="57">
        <v>62398</v>
      </c>
      <c r="E9" s="57">
        <v>60641</v>
      </c>
      <c r="F9" s="57">
        <v>636</v>
      </c>
      <c r="G9" s="57">
        <v>101844</v>
      </c>
      <c r="H9" s="57">
        <v>1634</v>
      </c>
      <c r="I9" s="57" t="s">
        <v>36</v>
      </c>
    </row>
    <row r="10" spans="1:9" ht="12.75">
      <c r="A10" s="58" t="s">
        <v>35</v>
      </c>
      <c r="B10" s="59">
        <v>3964</v>
      </c>
      <c r="C10" s="59">
        <v>189</v>
      </c>
      <c r="D10" s="60">
        <v>4153</v>
      </c>
      <c r="E10" s="61">
        <v>508</v>
      </c>
      <c r="F10" s="59">
        <v>19</v>
      </c>
      <c r="G10" s="59">
        <v>364682</v>
      </c>
      <c r="H10" s="59">
        <v>67</v>
      </c>
      <c r="I10" s="59" t="s">
        <v>36</v>
      </c>
    </row>
    <row r="11" spans="1:9" ht="12.75">
      <c r="A11" s="58" t="s">
        <v>37</v>
      </c>
      <c r="B11" s="59">
        <v>1</v>
      </c>
      <c r="C11" s="59" t="s">
        <v>36</v>
      </c>
      <c r="D11" s="60">
        <v>1</v>
      </c>
      <c r="E11" s="61" t="s">
        <v>36</v>
      </c>
      <c r="F11" s="59" t="s">
        <v>36</v>
      </c>
      <c r="G11" s="59">
        <v>2045</v>
      </c>
      <c r="H11" s="59" t="s">
        <v>36</v>
      </c>
      <c r="I11" s="59" t="s">
        <v>36</v>
      </c>
    </row>
    <row r="12" spans="1:9" ht="12.75">
      <c r="A12" s="58" t="s">
        <v>38</v>
      </c>
      <c r="B12" s="62">
        <v>298</v>
      </c>
      <c r="C12" s="62">
        <v>9</v>
      </c>
      <c r="D12" s="60">
        <v>307</v>
      </c>
      <c r="E12" s="63">
        <v>298</v>
      </c>
      <c r="F12" s="62">
        <v>9</v>
      </c>
      <c r="G12" s="59">
        <v>99253</v>
      </c>
      <c r="H12" s="62">
        <v>17</v>
      </c>
      <c r="I12" s="59">
        <v>1</v>
      </c>
    </row>
    <row r="13" spans="1:9" ht="12.75">
      <c r="A13" s="58" t="s">
        <v>39</v>
      </c>
      <c r="B13" s="59">
        <v>103</v>
      </c>
      <c r="C13" s="59">
        <v>731</v>
      </c>
      <c r="D13" s="60">
        <v>834</v>
      </c>
      <c r="E13" s="61">
        <v>101</v>
      </c>
      <c r="F13" s="59">
        <v>731</v>
      </c>
      <c r="G13" s="59">
        <v>4297</v>
      </c>
      <c r="H13" s="59" t="s">
        <v>36</v>
      </c>
      <c r="I13" s="59">
        <v>11</v>
      </c>
    </row>
    <row r="14" spans="1:9" ht="12.75">
      <c r="A14" s="58" t="s">
        <v>40</v>
      </c>
      <c r="B14" s="59" t="s">
        <v>36</v>
      </c>
      <c r="C14" s="59" t="s">
        <v>36</v>
      </c>
      <c r="D14" s="60" t="s">
        <v>36</v>
      </c>
      <c r="E14" s="61" t="s">
        <v>36</v>
      </c>
      <c r="F14" s="59" t="s">
        <v>36</v>
      </c>
      <c r="G14" s="59">
        <v>41800</v>
      </c>
      <c r="H14" s="59" t="s">
        <v>36</v>
      </c>
      <c r="I14" s="59" t="s">
        <v>36</v>
      </c>
    </row>
    <row r="15" spans="1:9" ht="12.75">
      <c r="A15" s="58" t="s">
        <v>91</v>
      </c>
      <c r="B15" s="62" t="s">
        <v>36</v>
      </c>
      <c r="C15" s="62">
        <v>1</v>
      </c>
      <c r="D15" s="62">
        <v>1</v>
      </c>
      <c r="E15" s="62" t="s">
        <v>36</v>
      </c>
      <c r="F15" s="62">
        <v>1</v>
      </c>
      <c r="G15" s="59" t="s">
        <v>36</v>
      </c>
      <c r="H15" s="59" t="s">
        <v>36</v>
      </c>
      <c r="I15" s="59" t="s">
        <v>36</v>
      </c>
    </row>
    <row r="16" spans="1:9" ht="12.75">
      <c r="A16" s="58" t="s">
        <v>41</v>
      </c>
      <c r="B16" s="59">
        <v>18678</v>
      </c>
      <c r="C16" s="59">
        <v>26</v>
      </c>
      <c r="D16" s="60">
        <v>18704</v>
      </c>
      <c r="E16" s="61">
        <v>14201</v>
      </c>
      <c r="F16" s="59">
        <v>22</v>
      </c>
      <c r="G16" s="59">
        <v>348052</v>
      </c>
      <c r="H16" s="59" t="s">
        <v>36</v>
      </c>
      <c r="I16" s="59" t="s">
        <v>36</v>
      </c>
    </row>
    <row r="17" spans="1:9" ht="12.75">
      <c r="A17" s="58"/>
      <c r="B17" s="59"/>
      <c r="C17" s="59"/>
      <c r="D17" s="59"/>
      <c r="E17" s="61"/>
      <c r="F17" s="59"/>
      <c r="G17" s="59"/>
      <c r="H17" s="59"/>
      <c r="I17" s="59"/>
    </row>
    <row r="18" spans="1:9" ht="13.5" thickBot="1">
      <c r="A18" s="64" t="str">
        <f>UPPER("  Total otros cultivos leñosos")</f>
        <v>  TOTAL OTROS CULTIVOS LEÑOSOS</v>
      </c>
      <c r="B18" s="65">
        <v>84691</v>
      </c>
      <c r="C18" s="65">
        <v>1602</v>
      </c>
      <c r="D18" s="65">
        <v>86293</v>
      </c>
      <c r="E18" s="65">
        <v>75644</v>
      </c>
      <c r="F18" s="65">
        <v>1418</v>
      </c>
      <c r="G18" s="65">
        <v>961973</v>
      </c>
      <c r="H18" s="65">
        <v>1718</v>
      </c>
      <c r="I18" s="65">
        <v>12</v>
      </c>
    </row>
    <row r="19" spans="1:9" ht="12.75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15"/>
      <c r="B20" s="15"/>
      <c r="C20" s="15"/>
      <c r="D20" s="15"/>
      <c r="E20" s="15"/>
      <c r="F20" s="15"/>
      <c r="G20" s="15"/>
      <c r="H20" s="15"/>
      <c r="I20" s="15"/>
    </row>
  </sheetData>
  <mergeCells count="7">
    <mergeCell ref="A1:I1"/>
    <mergeCell ref="A3:I3"/>
    <mergeCell ref="A4:I4"/>
    <mergeCell ref="A5:A8"/>
    <mergeCell ref="B5:F5"/>
    <mergeCell ref="B6:F6"/>
    <mergeCell ref="E7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rowBreaks count="1" manualBreakCount="1">
    <brk id="18" max="255" man="1"/>
  </rowBreaks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62">
    <pageSetUpPr fitToPage="1"/>
  </sheetPr>
  <dimension ref="A1:I17"/>
  <sheetViews>
    <sheetView view="pageBreakPreview" zoomScale="60" zoomScaleNormal="75" workbookViewId="0" topLeftCell="A1">
      <selection activeCell="K33" sqref="K32:K33"/>
    </sheetView>
  </sheetViews>
  <sheetFormatPr defaultColWidth="11.421875" defaultRowHeight="12.75"/>
  <cols>
    <col min="1" max="1" width="37.7109375" style="49" customWidth="1"/>
    <col min="2" max="2" width="11.421875" style="49" customWidth="1"/>
    <col min="3" max="9" width="12.28125" style="49" customWidth="1"/>
    <col min="10" max="16384" width="11.421875" style="49" customWidth="1"/>
  </cols>
  <sheetData>
    <row r="1" spans="1:9" s="48" customFormat="1" ht="18">
      <c r="A1" s="112" t="s">
        <v>0</v>
      </c>
      <c r="B1" s="112"/>
      <c r="C1" s="112"/>
      <c r="D1" s="112"/>
      <c r="E1" s="112"/>
      <c r="F1" s="112"/>
      <c r="G1" s="112"/>
      <c r="H1" s="112"/>
      <c r="I1" s="112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s="50" customFormat="1" ht="15">
      <c r="A3" s="114" t="s">
        <v>92</v>
      </c>
      <c r="B3" s="114"/>
      <c r="C3" s="114"/>
      <c r="D3" s="114"/>
      <c r="E3" s="114"/>
      <c r="F3" s="114"/>
      <c r="G3" s="114"/>
      <c r="H3" s="114"/>
      <c r="I3" s="114"/>
    </row>
    <row r="4" spans="1:9" ht="12.75">
      <c r="A4" s="126"/>
      <c r="B4" s="126"/>
      <c r="C4" s="126"/>
      <c r="D4" s="126"/>
      <c r="E4" s="126"/>
      <c r="F4" s="126"/>
      <c r="G4" s="126"/>
      <c r="H4" s="126"/>
      <c r="I4" s="126"/>
    </row>
    <row r="5" spans="1:9" ht="12.75">
      <c r="A5" s="127" t="s">
        <v>26</v>
      </c>
      <c r="B5" s="115"/>
      <c r="C5" s="124" t="s">
        <v>4</v>
      </c>
      <c r="D5" s="130"/>
      <c r="E5" s="125"/>
      <c r="F5" s="67"/>
      <c r="G5" s="124" t="s">
        <v>42</v>
      </c>
      <c r="H5" s="130"/>
      <c r="I5" s="130"/>
    </row>
    <row r="6" spans="1:9" ht="12.75">
      <c r="A6" s="128"/>
      <c r="B6" s="116"/>
      <c r="C6" s="118" t="s">
        <v>43</v>
      </c>
      <c r="D6" s="120"/>
      <c r="E6" s="66" t="s">
        <v>44</v>
      </c>
      <c r="F6" s="8" t="s">
        <v>10</v>
      </c>
      <c r="G6" s="8" t="s">
        <v>45</v>
      </c>
      <c r="H6" s="66" t="s">
        <v>46</v>
      </c>
      <c r="I6" s="67"/>
    </row>
    <row r="7" spans="1:9" ht="12.75">
      <c r="A7" s="128"/>
      <c r="B7" s="116"/>
      <c r="C7" s="121" t="s">
        <v>47</v>
      </c>
      <c r="D7" s="123"/>
      <c r="E7" s="8" t="s">
        <v>8</v>
      </c>
      <c r="F7" s="8" t="s">
        <v>24</v>
      </c>
      <c r="G7" s="8" t="s">
        <v>48</v>
      </c>
      <c r="H7" s="8" t="s">
        <v>49</v>
      </c>
      <c r="I7" s="8" t="s">
        <v>46</v>
      </c>
    </row>
    <row r="8" spans="1:9" ht="13.5" thickBot="1">
      <c r="A8" s="129"/>
      <c r="B8" s="117"/>
      <c r="C8" s="54" t="s">
        <v>31</v>
      </c>
      <c r="D8" s="68" t="s">
        <v>32</v>
      </c>
      <c r="E8" s="54" t="s">
        <v>50</v>
      </c>
      <c r="F8" s="69"/>
      <c r="G8" s="54" t="s">
        <v>51</v>
      </c>
      <c r="H8" s="54" t="s">
        <v>52</v>
      </c>
      <c r="I8" s="54" t="s">
        <v>53</v>
      </c>
    </row>
    <row r="9" spans="1:9" ht="12.75">
      <c r="A9" s="16" t="s">
        <v>34</v>
      </c>
      <c r="B9" s="70"/>
      <c r="C9" s="71">
        <v>1417</v>
      </c>
      <c r="D9" s="71">
        <v>6467</v>
      </c>
      <c r="E9" s="71">
        <v>21</v>
      </c>
      <c r="F9" s="57">
        <v>92156</v>
      </c>
      <c r="G9" s="57">
        <v>13995</v>
      </c>
      <c r="H9" s="57">
        <v>15</v>
      </c>
      <c r="I9" s="57">
        <v>78146</v>
      </c>
    </row>
    <row r="10" spans="1:9" ht="12.75">
      <c r="A10" s="22" t="s">
        <v>35</v>
      </c>
      <c r="B10" s="72"/>
      <c r="C10" s="73">
        <v>370</v>
      </c>
      <c r="D10" s="73">
        <v>550</v>
      </c>
      <c r="E10" s="73">
        <v>1</v>
      </c>
      <c r="F10" s="59">
        <v>567</v>
      </c>
      <c r="G10" s="59">
        <v>3</v>
      </c>
      <c r="H10" s="59">
        <v>5</v>
      </c>
      <c r="I10" s="59">
        <v>559</v>
      </c>
    </row>
    <row r="11" spans="1:9" ht="12.75">
      <c r="A11" s="22" t="s">
        <v>38</v>
      </c>
      <c r="B11" s="72"/>
      <c r="C11" s="62">
        <v>16208</v>
      </c>
      <c r="D11" s="62">
        <v>13889</v>
      </c>
      <c r="E11" s="62">
        <v>3</v>
      </c>
      <c r="F11" s="59">
        <v>5282</v>
      </c>
      <c r="G11" s="62">
        <v>345</v>
      </c>
      <c r="H11" s="62">
        <v>1895</v>
      </c>
      <c r="I11" s="62">
        <v>3042</v>
      </c>
    </row>
    <row r="12" spans="1:9" ht="12.75">
      <c r="A12" s="22" t="s">
        <v>39</v>
      </c>
      <c r="B12" s="72"/>
      <c r="C12" s="73">
        <v>2978</v>
      </c>
      <c r="D12" s="73">
        <v>16626</v>
      </c>
      <c r="E12" s="73">
        <v>4</v>
      </c>
      <c r="F12" s="59">
        <v>12471</v>
      </c>
      <c r="G12" s="59" t="s">
        <v>36</v>
      </c>
      <c r="H12" s="59" t="s">
        <v>36</v>
      </c>
      <c r="I12" s="59">
        <v>12471</v>
      </c>
    </row>
    <row r="13" spans="1:9" ht="12.75">
      <c r="A13" s="22" t="s">
        <v>40</v>
      </c>
      <c r="B13" s="72"/>
      <c r="C13" s="73" t="s">
        <v>36</v>
      </c>
      <c r="D13" s="73" t="s">
        <v>36</v>
      </c>
      <c r="E13" s="73">
        <v>1</v>
      </c>
      <c r="F13" s="59">
        <v>39</v>
      </c>
      <c r="G13" s="59" t="s">
        <v>36</v>
      </c>
      <c r="H13" s="59" t="s">
        <v>36</v>
      </c>
      <c r="I13" s="59">
        <v>39</v>
      </c>
    </row>
    <row r="14" spans="1:9" ht="12.75">
      <c r="A14" s="22" t="s">
        <v>91</v>
      </c>
      <c r="B14" s="72"/>
      <c r="C14" s="62" t="s">
        <v>36</v>
      </c>
      <c r="D14" s="62">
        <v>1000</v>
      </c>
      <c r="E14" s="73" t="s">
        <v>36</v>
      </c>
      <c r="F14" s="59">
        <v>1</v>
      </c>
      <c r="G14" s="59" t="s">
        <v>36</v>
      </c>
      <c r="H14" s="62">
        <v>1</v>
      </c>
      <c r="I14" s="59" t="s">
        <v>36</v>
      </c>
    </row>
    <row r="15" spans="1:9" ht="12.75">
      <c r="A15" s="22" t="s">
        <v>41</v>
      </c>
      <c r="B15" s="72"/>
      <c r="C15" s="73">
        <v>12096</v>
      </c>
      <c r="D15" s="73">
        <v>1000</v>
      </c>
      <c r="E15" s="73">
        <v>32</v>
      </c>
      <c r="F15" s="59">
        <v>182850</v>
      </c>
      <c r="G15" s="59">
        <v>14662</v>
      </c>
      <c r="H15" s="59">
        <v>85858</v>
      </c>
      <c r="I15" s="59">
        <v>82330</v>
      </c>
    </row>
    <row r="16" spans="1:9" ht="12.75">
      <c r="A16" s="22"/>
      <c r="B16" s="72"/>
      <c r="C16" s="73"/>
      <c r="D16" s="73"/>
      <c r="E16" s="73"/>
      <c r="F16" s="59"/>
      <c r="G16" s="59"/>
      <c r="H16" s="59"/>
      <c r="I16" s="59"/>
    </row>
    <row r="17" spans="1:9" ht="13.5" thickBot="1">
      <c r="A17" s="74" t="s">
        <v>54</v>
      </c>
      <c r="B17" s="75"/>
      <c r="C17" s="65" t="s">
        <v>36</v>
      </c>
      <c r="D17" s="105" t="s">
        <v>36</v>
      </c>
      <c r="E17" s="76">
        <v>1</v>
      </c>
      <c r="F17" s="65">
        <v>293366</v>
      </c>
      <c r="G17" s="65">
        <v>29005</v>
      </c>
      <c r="H17" s="65">
        <v>87774</v>
      </c>
      <c r="I17" s="65">
        <v>176587</v>
      </c>
    </row>
  </sheetData>
  <mergeCells count="8">
    <mergeCell ref="A1:I1"/>
    <mergeCell ref="A3:I3"/>
    <mergeCell ref="A4:I4"/>
    <mergeCell ref="A5:B8"/>
    <mergeCell ref="C5:E5"/>
    <mergeCell ref="G5:I5"/>
    <mergeCell ref="C6:D6"/>
    <mergeCell ref="C7:D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rowBreaks count="1" manualBreakCount="1">
    <brk id="18" max="255" man="1"/>
  </rowBreaks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1">
    <pageSetUpPr fitToPage="1"/>
  </sheetPr>
  <dimension ref="A1:R60"/>
  <sheetViews>
    <sheetView zoomScale="75" zoomScaleNormal="75" workbookViewId="0" topLeftCell="A1">
      <selection activeCell="L49" sqref="L49"/>
    </sheetView>
  </sheetViews>
  <sheetFormatPr defaultColWidth="11.421875" defaultRowHeight="12.75"/>
  <cols>
    <col min="1" max="1" width="25.7109375" style="5" customWidth="1"/>
    <col min="2" max="7" width="17.7109375" style="5" customWidth="1"/>
    <col min="8" max="16384" width="11.421875" style="5" customWidth="1"/>
  </cols>
  <sheetData>
    <row r="1" spans="1:9" s="48" customFormat="1" ht="18">
      <c r="A1" s="112" t="s">
        <v>0</v>
      </c>
      <c r="B1" s="112"/>
      <c r="C1" s="112"/>
      <c r="D1" s="112"/>
      <c r="E1" s="112"/>
      <c r="F1" s="112"/>
      <c r="G1" s="112"/>
      <c r="H1" s="47"/>
      <c r="I1" s="47"/>
    </row>
    <row r="3" spans="1:7" s="50" customFormat="1" ht="15">
      <c r="A3" s="113" t="s">
        <v>93</v>
      </c>
      <c r="B3" s="113"/>
      <c r="C3" s="113"/>
      <c r="D3" s="113"/>
      <c r="E3" s="113"/>
      <c r="F3" s="113"/>
      <c r="G3" s="113"/>
    </row>
    <row r="4" spans="1:7" s="50" customFormat="1" ht="15">
      <c r="A4" s="77"/>
      <c r="B4" s="78"/>
      <c r="C4" s="78"/>
      <c r="D4" s="78"/>
      <c r="E4" s="78"/>
      <c r="F4" s="78"/>
      <c r="G4" s="79"/>
    </row>
    <row r="5" spans="1:7" ht="12.75">
      <c r="A5" s="108" t="s">
        <v>55</v>
      </c>
      <c r="B5" s="131" t="s">
        <v>56</v>
      </c>
      <c r="C5" s="132"/>
      <c r="D5" s="133"/>
      <c r="E5" s="134" t="s">
        <v>57</v>
      </c>
      <c r="F5" s="135"/>
      <c r="G5" s="109" t="s">
        <v>58</v>
      </c>
    </row>
    <row r="6" spans="1:7" ht="13.5" thickBot="1">
      <c r="A6" s="80" t="s">
        <v>59</v>
      </c>
      <c r="B6" s="81" t="s">
        <v>31</v>
      </c>
      <c r="C6" s="82" t="s">
        <v>32</v>
      </c>
      <c r="D6" s="81" t="s">
        <v>13</v>
      </c>
      <c r="E6" s="81" t="s">
        <v>31</v>
      </c>
      <c r="F6" s="81" t="s">
        <v>32</v>
      </c>
      <c r="G6" s="83" t="s">
        <v>33</v>
      </c>
    </row>
    <row r="7" spans="1:18" ht="12.75">
      <c r="A7" s="106" t="s">
        <v>94</v>
      </c>
      <c r="B7" s="71">
        <v>1817</v>
      </c>
      <c r="C7" s="71" t="s">
        <v>36</v>
      </c>
      <c r="D7" s="57">
        <v>1817</v>
      </c>
      <c r="E7" s="71">
        <v>1817</v>
      </c>
      <c r="F7" s="71" t="s">
        <v>36</v>
      </c>
      <c r="G7" s="71">
        <v>93609</v>
      </c>
      <c r="H7" s="85"/>
      <c r="L7" s="85"/>
      <c r="M7" s="85"/>
      <c r="N7" s="85"/>
      <c r="R7" s="86"/>
    </row>
    <row r="8" spans="1:18" ht="12.75">
      <c r="A8" s="15" t="s">
        <v>95</v>
      </c>
      <c r="B8" s="62">
        <v>14956</v>
      </c>
      <c r="C8" s="62" t="s">
        <v>36</v>
      </c>
      <c r="D8" s="62">
        <v>14956</v>
      </c>
      <c r="E8" s="62">
        <v>10500</v>
      </c>
      <c r="F8" s="62" t="s">
        <v>36</v>
      </c>
      <c r="G8" s="73" t="s">
        <v>36</v>
      </c>
      <c r="H8" s="85"/>
      <c r="L8" s="85"/>
      <c r="M8" s="85"/>
      <c r="N8" s="85"/>
      <c r="R8" s="86"/>
    </row>
    <row r="9" spans="1:18" ht="12.75">
      <c r="A9" s="15" t="s">
        <v>96</v>
      </c>
      <c r="B9" s="73">
        <v>1410</v>
      </c>
      <c r="C9" s="73" t="s">
        <v>36</v>
      </c>
      <c r="D9" s="73">
        <v>1410</v>
      </c>
      <c r="E9" s="73">
        <v>1410</v>
      </c>
      <c r="F9" s="73" t="s">
        <v>36</v>
      </c>
      <c r="G9" s="73">
        <v>53556</v>
      </c>
      <c r="H9" s="85"/>
      <c r="L9" s="85"/>
      <c r="M9" s="85"/>
      <c r="N9" s="85"/>
      <c r="R9" s="86"/>
    </row>
    <row r="10" spans="1:18" ht="12.75">
      <c r="A10" s="87" t="s">
        <v>97</v>
      </c>
      <c r="B10" s="88">
        <v>18183</v>
      </c>
      <c r="C10" s="88" t="s">
        <v>36</v>
      </c>
      <c r="D10" s="88">
        <v>18183</v>
      </c>
      <c r="E10" s="88">
        <v>13727</v>
      </c>
      <c r="F10" s="88" t="s">
        <v>36</v>
      </c>
      <c r="G10" s="88">
        <v>147165</v>
      </c>
      <c r="H10" s="85"/>
      <c r="L10" s="85"/>
      <c r="M10" s="85"/>
      <c r="N10" s="85"/>
      <c r="R10" s="86"/>
    </row>
    <row r="11" spans="1:18" ht="12.75">
      <c r="A11" s="87"/>
      <c r="B11" s="88"/>
      <c r="C11" s="88"/>
      <c r="D11" s="88"/>
      <c r="E11" s="88"/>
      <c r="F11" s="88"/>
      <c r="G11" s="88"/>
      <c r="H11" s="85"/>
      <c r="L11" s="85"/>
      <c r="M11" s="85"/>
      <c r="N11" s="85"/>
      <c r="R11" s="86"/>
    </row>
    <row r="12" spans="1:18" ht="12.75">
      <c r="A12" s="87" t="s">
        <v>98</v>
      </c>
      <c r="B12" s="89" t="s">
        <v>36</v>
      </c>
      <c r="C12" s="89" t="s">
        <v>36</v>
      </c>
      <c r="D12" s="89" t="s">
        <v>36</v>
      </c>
      <c r="E12" s="89" t="s">
        <v>36</v>
      </c>
      <c r="F12" s="89" t="s">
        <v>36</v>
      </c>
      <c r="G12" s="89">
        <v>134</v>
      </c>
      <c r="H12" s="85"/>
      <c r="L12" s="85"/>
      <c r="M12" s="85"/>
      <c r="N12" s="85"/>
      <c r="R12" s="86"/>
    </row>
    <row r="13" spans="1:18" ht="12.75">
      <c r="A13" s="15"/>
      <c r="B13" s="59"/>
      <c r="C13" s="59"/>
      <c r="D13" s="59"/>
      <c r="E13" s="59"/>
      <c r="F13" s="59"/>
      <c r="G13" s="59"/>
      <c r="H13" s="85"/>
      <c r="L13" s="85"/>
      <c r="M13" s="85"/>
      <c r="N13" s="85"/>
      <c r="R13" s="86"/>
    </row>
    <row r="14" spans="1:18" ht="12.75">
      <c r="A14" s="15" t="s">
        <v>60</v>
      </c>
      <c r="B14" s="84">
        <v>406</v>
      </c>
      <c r="C14" s="84" t="s">
        <v>36</v>
      </c>
      <c r="D14" s="73">
        <v>406</v>
      </c>
      <c r="E14" s="84">
        <v>406</v>
      </c>
      <c r="F14" s="84" t="s">
        <v>36</v>
      </c>
      <c r="G14" s="73">
        <v>9210</v>
      </c>
      <c r="H14" s="85"/>
      <c r="L14" s="85"/>
      <c r="M14" s="85"/>
      <c r="N14" s="85"/>
      <c r="R14" s="86"/>
    </row>
    <row r="15" spans="1:18" ht="12.75">
      <c r="A15" s="15" t="s">
        <v>61</v>
      </c>
      <c r="B15" s="84">
        <v>93</v>
      </c>
      <c r="C15" s="84" t="s">
        <v>36</v>
      </c>
      <c r="D15" s="73">
        <v>93</v>
      </c>
      <c r="E15" s="84">
        <v>93</v>
      </c>
      <c r="F15" s="84" t="s">
        <v>36</v>
      </c>
      <c r="G15" s="73" t="s">
        <v>36</v>
      </c>
      <c r="H15" s="85"/>
      <c r="L15" s="85"/>
      <c r="M15" s="85"/>
      <c r="N15" s="85"/>
      <c r="R15" s="86"/>
    </row>
    <row r="16" spans="1:18" ht="12.75">
      <c r="A16" s="15" t="s">
        <v>62</v>
      </c>
      <c r="B16" s="84">
        <v>240</v>
      </c>
      <c r="C16" s="84">
        <v>24</v>
      </c>
      <c r="D16" s="73">
        <v>264</v>
      </c>
      <c r="E16" s="84">
        <v>235</v>
      </c>
      <c r="F16" s="84">
        <v>20</v>
      </c>
      <c r="G16" s="73" t="s">
        <v>36</v>
      </c>
      <c r="H16" s="85"/>
      <c r="L16" s="85"/>
      <c r="M16" s="85"/>
      <c r="N16" s="85"/>
      <c r="R16" s="86"/>
    </row>
    <row r="17" spans="1:18" ht="12.75">
      <c r="A17" s="15" t="s">
        <v>63</v>
      </c>
      <c r="B17" s="84">
        <v>9865</v>
      </c>
      <c r="C17" s="84">
        <v>35</v>
      </c>
      <c r="D17" s="73">
        <v>9900</v>
      </c>
      <c r="E17" s="84">
        <v>9624</v>
      </c>
      <c r="F17" s="84">
        <v>35</v>
      </c>
      <c r="G17" s="73">
        <v>11970</v>
      </c>
      <c r="H17" s="85"/>
      <c r="L17" s="85"/>
      <c r="M17" s="85"/>
      <c r="N17" s="85"/>
      <c r="R17" s="86"/>
    </row>
    <row r="18" spans="1:18" ht="12.75">
      <c r="A18" s="87" t="s">
        <v>64</v>
      </c>
      <c r="B18" s="88">
        <v>10604</v>
      </c>
      <c r="C18" s="88">
        <v>59</v>
      </c>
      <c r="D18" s="88">
        <v>10663</v>
      </c>
      <c r="E18" s="88">
        <v>10358</v>
      </c>
      <c r="F18" s="88">
        <v>55</v>
      </c>
      <c r="G18" s="88">
        <v>21180</v>
      </c>
      <c r="H18" s="85"/>
      <c r="L18" s="85"/>
      <c r="M18" s="85"/>
      <c r="N18" s="85"/>
      <c r="R18" s="86"/>
    </row>
    <row r="19" spans="1:18" ht="12.75">
      <c r="A19" s="87"/>
      <c r="B19" s="88"/>
      <c r="C19" s="88"/>
      <c r="D19" s="88"/>
      <c r="E19" s="88"/>
      <c r="F19" s="88"/>
      <c r="G19" s="88"/>
      <c r="H19" s="85"/>
      <c r="L19" s="85"/>
      <c r="M19" s="85"/>
      <c r="N19" s="85"/>
      <c r="R19" s="86"/>
    </row>
    <row r="20" spans="1:18" ht="12.75">
      <c r="A20" s="87" t="s">
        <v>65</v>
      </c>
      <c r="B20" s="89">
        <v>15435</v>
      </c>
      <c r="C20" s="89" t="s">
        <v>36</v>
      </c>
      <c r="D20" s="89">
        <v>15435</v>
      </c>
      <c r="E20" s="89">
        <v>14652</v>
      </c>
      <c r="F20" s="89" t="s">
        <v>36</v>
      </c>
      <c r="G20" s="89">
        <v>53519</v>
      </c>
      <c r="H20" s="85"/>
      <c r="L20" s="85"/>
      <c r="M20" s="85"/>
      <c r="N20" s="85"/>
      <c r="R20" s="86"/>
    </row>
    <row r="21" spans="1:18" ht="12.75">
      <c r="A21" s="15"/>
      <c r="B21" s="59"/>
      <c r="C21" s="59"/>
      <c r="D21" s="59"/>
      <c r="E21" s="59"/>
      <c r="F21" s="59"/>
      <c r="G21" s="59"/>
      <c r="H21" s="85"/>
      <c r="L21" s="85"/>
      <c r="M21" s="85"/>
      <c r="N21" s="85"/>
      <c r="R21" s="86"/>
    </row>
    <row r="22" spans="1:18" ht="12.75">
      <c r="A22" s="15" t="s">
        <v>66</v>
      </c>
      <c r="B22" s="73">
        <v>11</v>
      </c>
      <c r="C22" s="73" t="s">
        <v>36</v>
      </c>
      <c r="D22" s="73">
        <v>11</v>
      </c>
      <c r="E22" s="73">
        <v>11</v>
      </c>
      <c r="F22" s="73" t="s">
        <v>36</v>
      </c>
      <c r="G22" s="73">
        <v>186442</v>
      </c>
      <c r="H22" s="85"/>
      <c r="L22" s="85"/>
      <c r="M22" s="85"/>
      <c r="N22" s="85"/>
      <c r="R22" s="86"/>
    </row>
    <row r="23" spans="1:18" ht="12.75">
      <c r="A23" s="15" t="s">
        <v>67</v>
      </c>
      <c r="B23" s="62">
        <v>16</v>
      </c>
      <c r="C23" s="73" t="s">
        <v>36</v>
      </c>
      <c r="D23" s="73">
        <v>16</v>
      </c>
      <c r="E23" s="62" t="s">
        <v>36</v>
      </c>
      <c r="F23" s="73" t="s">
        <v>36</v>
      </c>
      <c r="G23" s="73" t="s">
        <v>36</v>
      </c>
      <c r="H23" s="85"/>
      <c r="L23" s="85"/>
      <c r="M23" s="85"/>
      <c r="N23" s="85"/>
      <c r="R23" s="86"/>
    </row>
    <row r="24" spans="1:18" ht="12.75">
      <c r="A24" s="15" t="s">
        <v>68</v>
      </c>
      <c r="B24" s="73">
        <v>2</v>
      </c>
      <c r="C24" s="73">
        <v>12</v>
      </c>
      <c r="D24" s="73">
        <v>14</v>
      </c>
      <c r="E24" s="73">
        <v>2</v>
      </c>
      <c r="F24" s="73">
        <v>12</v>
      </c>
      <c r="G24" s="73" t="s">
        <v>36</v>
      </c>
      <c r="H24" s="85"/>
      <c r="L24" s="85"/>
      <c r="M24" s="85"/>
      <c r="N24" s="85"/>
      <c r="R24" s="86"/>
    </row>
    <row r="25" spans="1:18" ht="12.75">
      <c r="A25" s="15" t="s">
        <v>69</v>
      </c>
      <c r="B25" s="73">
        <v>1</v>
      </c>
      <c r="C25" s="73" t="s">
        <v>36</v>
      </c>
      <c r="D25" s="73">
        <v>1</v>
      </c>
      <c r="E25" s="73">
        <v>1</v>
      </c>
      <c r="F25" s="73" t="s">
        <v>36</v>
      </c>
      <c r="G25" s="73">
        <v>58</v>
      </c>
      <c r="H25" s="85"/>
      <c r="L25" s="85"/>
      <c r="M25" s="85"/>
      <c r="N25" s="85"/>
      <c r="R25" s="86"/>
    </row>
    <row r="26" spans="1:18" ht="12.75">
      <c r="A26" s="87" t="s">
        <v>99</v>
      </c>
      <c r="B26" s="88">
        <v>30</v>
      </c>
      <c r="C26" s="88">
        <v>12</v>
      </c>
      <c r="D26" s="88">
        <v>42</v>
      </c>
      <c r="E26" s="88">
        <v>14</v>
      </c>
      <c r="F26" s="88">
        <v>12</v>
      </c>
      <c r="G26" s="88">
        <v>186500</v>
      </c>
      <c r="H26" s="85"/>
      <c r="L26" s="85"/>
      <c r="M26" s="85"/>
      <c r="N26" s="85"/>
      <c r="R26" s="86"/>
    </row>
    <row r="27" spans="1:18" ht="12.75">
      <c r="A27" s="87"/>
      <c r="B27" s="88"/>
      <c r="C27" s="88"/>
      <c r="D27" s="88"/>
      <c r="E27" s="88"/>
      <c r="F27" s="88"/>
      <c r="G27" s="88"/>
      <c r="H27" s="85"/>
      <c r="L27" s="85"/>
      <c r="M27" s="85"/>
      <c r="N27" s="85"/>
      <c r="R27" s="86"/>
    </row>
    <row r="28" spans="1:7" ht="12.75">
      <c r="A28" s="87" t="s">
        <v>70</v>
      </c>
      <c r="B28" s="89">
        <v>2</v>
      </c>
      <c r="C28" s="89">
        <v>2</v>
      </c>
      <c r="D28" s="89">
        <v>4</v>
      </c>
      <c r="E28" s="89">
        <v>2</v>
      </c>
      <c r="F28" s="89">
        <v>2</v>
      </c>
      <c r="G28" s="90">
        <v>2851</v>
      </c>
    </row>
    <row r="29" spans="1:7" ht="12.75">
      <c r="A29" s="15"/>
      <c r="B29" s="59"/>
      <c r="C29" s="59"/>
      <c r="D29" s="59"/>
      <c r="E29" s="59"/>
      <c r="F29" s="59"/>
      <c r="G29" s="59"/>
    </row>
    <row r="30" spans="1:7" ht="12.75">
      <c r="A30" s="15" t="s">
        <v>71</v>
      </c>
      <c r="B30" s="73" t="s">
        <v>36</v>
      </c>
      <c r="C30" s="73">
        <v>598</v>
      </c>
      <c r="D30" s="73">
        <v>598</v>
      </c>
      <c r="E30" s="73" t="s">
        <v>36</v>
      </c>
      <c r="F30" s="73">
        <v>598</v>
      </c>
      <c r="G30" s="73" t="s">
        <v>36</v>
      </c>
    </row>
    <row r="31" spans="1:7" ht="12.75">
      <c r="A31" s="15" t="s">
        <v>72</v>
      </c>
      <c r="B31" s="73">
        <v>89</v>
      </c>
      <c r="C31" s="73">
        <v>121</v>
      </c>
      <c r="D31" s="73">
        <v>210</v>
      </c>
      <c r="E31" s="73">
        <v>89</v>
      </c>
      <c r="F31" s="73">
        <v>121</v>
      </c>
      <c r="G31" s="73" t="s">
        <v>36</v>
      </c>
    </row>
    <row r="32" spans="1:7" ht="12.75">
      <c r="A32" s="87" t="s">
        <v>73</v>
      </c>
      <c r="B32" s="88">
        <v>89</v>
      </c>
      <c r="C32" s="88">
        <v>719</v>
      </c>
      <c r="D32" s="88">
        <v>808</v>
      </c>
      <c r="E32" s="88">
        <v>89</v>
      </c>
      <c r="F32" s="88">
        <v>719</v>
      </c>
      <c r="G32" s="88" t="s">
        <v>36</v>
      </c>
    </row>
    <row r="33" spans="1:7" ht="12.75">
      <c r="A33" s="15"/>
      <c r="B33" s="59"/>
      <c r="C33" s="59"/>
      <c r="D33" s="59"/>
      <c r="E33" s="59"/>
      <c r="F33" s="59"/>
      <c r="G33" s="59"/>
    </row>
    <row r="34" spans="1:7" ht="12.75">
      <c r="A34" s="15" t="s">
        <v>74</v>
      </c>
      <c r="B34" s="73">
        <v>1728</v>
      </c>
      <c r="C34" s="73">
        <v>376</v>
      </c>
      <c r="D34" s="73">
        <v>2104</v>
      </c>
      <c r="E34" s="73">
        <v>1728</v>
      </c>
      <c r="F34" s="73">
        <v>376</v>
      </c>
      <c r="G34" s="73">
        <v>30000</v>
      </c>
    </row>
    <row r="35" spans="1:7" ht="12.75">
      <c r="A35" s="15" t="s">
        <v>75</v>
      </c>
      <c r="B35" s="73">
        <v>17835</v>
      </c>
      <c r="C35" s="73" t="s">
        <v>36</v>
      </c>
      <c r="D35" s="73">
        <v>17835</v>
      </c>
      <c r="E35" s="73">
        <v>17823</v>
      </c>
      <c r="F35" s="73" t="s">
        <v>36</v>
      </c>
      <c r="G35" s="73">
        <v>1300</v>
      </c>
    </row>
    <row r="36" spans="1:7" ht="12.75">
      <c r="A36" s="15" t="s">
        <v>76</v>
      </c>
      <c r="B36" s="73">
        <v>13131</v>
      </c>
      <c r="C36" s="73">
        <v>46</v>
      </c>
      <c r="D36" s="73">
        <v>13177</v>
      </c>
      <c r="E36" s="73">
        <v>13130</v>
      </c>
      <c r="F36" s="73">
        <v>46</v>
      </c>
      <c r="G36" s="73">
        <v>45842</v>
      </c>
    </row>
    <row r="37" spans="1:7" ht="12.75">
      <c r="A37" s="87" t="s">
        <v>77</v>
      </c>
      <c r="B37" s="88">
        <v>32694</v>
      </c>
      <c r="C37" s="88">
        <v>422</v>
      </c>
      <c r="D37" s="88">
        <v>33116</v>
      </c>
      <c r="E37" s="88">
        <v>32681</v>
      </c>
      <c r="F37" s="88">
        <v>422</v>
      </c>
      <c r="G37" s="88">
        <v>77142</v>
      </c>
    </row>
    <row r="38" spans="1:7" ht="12.75">
      <c r="A38" s="15"/>
      <c r="B38" s="59"/>
      <c r="C38" s="59"/>
      <c r="D38" s="59"/>
      <c r="E38" s="59"/>
      <c r="F38" s="59"/>
      <c r="G38" s="59"/>
    </row>
    <row r="39" spans="1:7" ht="12.75">
      <c r="A39" s="87" t="s">
        <v>78</v>
      </c>
      <c r="B39" s="89">
        <v>1214</v>
      </c>
      <c r="C39" s="89">
        <v>44</v>
      </c>
      <c r="D39" s="89">
        <v>1258</v>
      </c>
      <c r="E39" s="89">
        <v>1199</v>
      </c>
      <c r="F39" s="89">
        <v>44</v>
      </c>
      <c r="G39" s="89">
        <v>7426</v>
      </c>
    </row>
    <row r="40" spans="1:7" ht="12.75">
      <c r="A40" s="15"/>
      <c r="B40" s="59"/>
      <c r="C40" s="59"/>
      <c r="D40" s="59"/>
      <c r="E40" s="59"/>
      <c r="F40" s="59"/>
      <c r="G40" s="59"/>
    </row>
    <row r="41" spans="1:7" ht="12.75">
      <c r="A41" s="15" t="s">
        <v>79</v>
      </c>
      <c r="B41" s="62">
        <v>3330</v>
      </c>
      <c r="C41" s="73">
        <v>185</v>
      </c>
      <c r="D41" s="73">
        <v>3515</v>
      </c>
      <c r="E41" s="62">
        <v>225</v>
      </c>
      <c r="F41" s="73">
        <v>15</v>
      </c>
      <c r="G41" s="62" t="s">
        <v>36</v>
      </c>
    </row>
    <row r="42" spans="1:7" ht="12.75">
      <c r="A42" s="15" t="s">
        <v>80</v>
      </c>
      <c r="B42" s="62">
        <v>1165</v>
      </c>
      <c r="C42" s="73">
        <v>151</v>
      </c>
      <c r="D42" s="73">
        <v>1316</v>
      </c>
      <c r="E42" s="62">
        <v>865</v>
      </c>
      <c r="F42" s="73">
        <v>141</v>
      </c>
      <c r="G42" s="62" t="s">
        <v>36</v>
      </c>
    </row>
    <row r="43" spans="1:7" ht="12.75">
      <c r="A43" s="15" t="s">
        <v>81</v>
      </c>
      <c r="B43" s="73">
        <v>19</v>
      </c>
      <c r="C43" s="73">
        <v>6</v>
      </c>
      <c r="D43" s="73">
        <v>25</v>
      </c>
      <c r="E43" s="73">
        <v>19</v>
      </c>
      <c r="F43" s="73">
        <v>6</v>
      </c>
      <c r="G43" s="73">
        <v>2517</v>
      </c>
    </row>
    <row r="44" spans="1:7" ht="12.75">
      <c r="A44" s="15" t="s">
        <v>82</v>
      </c>
      <c r="B44" s="62">
        <v>50</v>
      </c>
      <c r="C44" s="73" t="s">
        <v>36</v>
      </c>
      <c r="D44" s="73">
        <v>50</v>
      </c>
      <c r="E44" s="62">
        <v>50</v>
      </c>
      <c r="F44" s="73" t="s">
        <v>36</v>
      </c>
      <c r="G44" s="73">
        <v>360000</v>
      </c>
    </row>
    <row r="45" spans="1:7" ht="12.75">
      <c r="A45" s="15" t="s">
        <v>83</v>
      </c>
      <c r="B45" s="73">
        <v>88</v>
      </c>
      <c r="C45" s="73">
        <v>1</v>
      </c>
      <c r="D45" s="73">
        <v>89</v>
      </c>
      <c r="E45" s="73">
        <v>85</v>
      </c>
      <c r="F45" s="73">
        <v>1</v>
      </c>
      <c r="G45" s="73">
        <v>100809</v>
      </c>
    </row>
    <row r="46" spans="1:7" ht="12.75">
      <c r="A46" s="15" t="s">
        <v>84</v>
      </c>
      <c r="B46" s="62">
        <v>1742</v>
      </c>
      <c r="C46" s="73" t="s">
        <v>36</v>
      </c>
      <c r="D46" s="73">
        <v>1742</v>
      </c>
      <c r="E46" s="62">
        <v>1633</v>
      </c>
      <c r="F46" s="73" t="s">
        <v>36</v>
      </c>
      <c r="G46" s="62" t="s">
        <v>36</v>
      </c>
    </row>
    <row r="47" spans="1:7" ht="12.75">
      <c r="A47" s="15" t="s">
        <v>85</v>
      </c>
      <c r="B47" s="62">
        <v>45</v>
      </c>
      <c r="C47" s="73" t="s">
        <v>36</v>
      </c>
      <c r="D47" s="73">
        <v>45</v>
      </c>
      <c r="E47" s="62">
        <v>45</v>
      </c>
      <c r="F47" s="73" t="s">
        <v>36</v>
      </c>
      <c r="G47" s="62" t="s">
        <v>36</v>
      </c>
    </row>
    <row r="48" spans="1:7" ht="12.75">
      <c r="A48" s="87" t="s">
        <v>100</v>
      </c>
      <c r="B48" s="88">
        <v>6439</v>
      </c>
      <c r="C48" s="88">
        <v>343</v>
      </c>
      <c r="D48" s="88">
        <v>6782</v>
      </c>
      <c r="E48" s="88">
        <v>2922</v>
      </c>
      <c r="F48" s="88">
        <v>163</v>
      </c>
      <c r="G48" s="88">
        <v>463326</v>
      </c>
    </row>
    <row r="49" spans="1:7" ht="12.75">
      <c r="A49" s="15"/>
      <c r="B49" s="59"/>
      <c r="C49" s="59"/>
      <c r="D49" s="59"/>
      <c r="E49" s="59"/>
      <c r="F49" s="59"/>
      <c r="G49" s="59"/>
    </row>
    <row r="50" spans="1:7" ht="12.75">
      <c r="A50" s="15" t="s">
        <v>86</v>
      </c>
      <c r="B50" s="73">
        <v>1</v>
      </c>
      <c r="C50" s="73">
        <v>1</v>
      </c>
      <c r="D50" s="73">
        <v>2</v>
      </c>
      <c r="E50" s="73" t="s">
        <v>36</v>
      </c>
      <c r="F50" s="73">
        <v>1</v>
      </c>
      <c r="G50" s="73">
        <v>2730</v>
      </c>
    </row>
    <row r="51" spans="1:7" ht="12.75">
      <c r="A51" s="87" t="s">
        <v>87</v>
      </c>
      <c r="B51" s="88">
        <v>1</v>
      </c>
      <c r="C51" s="88">
        <v>1</v>
      </c>
      <c r="D51" s="88">
        <v>2</v>
      </c>
      <c r="E51" s="88" t="s">
        <v>36</v>
      </c>
      <c r="F51" s="88">
        <v>1</v>
      </c>
      <c r="G51" s="88">
        <v>2730</v>
      </c>
    </row>
    <row r="52" spans="1:7" ht="12.75">
      <c r="A52" s="15"/>
      <c r="B52" s="59"/>
      <c r="C52" s="59"/>
      <c r="D52" s="59"/>
      <c r="E52" s="59"/>
      <c r="F52" s="59"/>
      <c r="G52" s="59"/>
    </row>
    <row r="53" spans="1:7" ht="13.5" thickBot="1">
      <c r="A53" s="64" t="s">
        <v>88</v>
      </c>
      <c r="B53" s="65">
        <v>84691</v>
      </c>
      <c r="C53" s="65">
        <v>1602</v>
      </c>
      <c r="D53" s="65">
        <v>86293</v>
      </c>
      <c r="E53" s="65">
        <v>75644</v>
      </c>
      <c r="F53" s="65">
        <v>1418</v>
      </c>
      <c r="G53" s="65">
        <v>961973</v>
      </c>
    </row>
    <row r="56" spans="12:18" ht="12.75">
      <c r="L56" s="85"/>
      <c r="M56" s="85"/>
      <c r="N56" s="85"/>
      <c r="R56" s="86"/>
    </row>
    <row r="57" spans="12:18" ht="12.75">
      <c r="L57" s="85"/>
      <c r="M57" s="85"/>
      <c r="N57" s="85"/>
      <c r="R57" s="86"/>
    </row>
    <row r="58" ht="12.75">
      <c r="R58" s="86"/>
    </row>
    <row r="59" ht="12.75">
      <c r="R59" s="86"/>
    </row>
    <row r="60" ht="12.75">
      <c r="R60" s="86"/>
    </row>
  </sheetData>
  <mergeCells count="4">
    <mergeCell ref="A1:G1"/>
    <mergeCell ref="A3:G3"/>
    <mergeCell ref="B5:D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rowBreaks count="1" manualBreakCount="1">
    <brk id="18" max="6" man="1"/>
  </rowBreaks>
  <colBreaks count="1" manualBreakCount="1">
    <brk id="2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S91"/>
  <sheetViews>
    <sheetView showGridLines="0" zoomScale="75" zoomScaleNormal="75" workbookViewId="0" topLeftCell="A1">
      <selection activeCell="K33" sqref="K32:K33"/>
    </sheetView>
  </sheetViews>
  <sheetFormatPr defaultColWidth="11.421875" defaultRowHeight="12.75"/>
  <cols>
    <col min="1" max="1" width="16.28125" style="11" customWidth="1"/>
    <col min="2" max="8" width="16.7109375" style="11" customWidth="1"/>
    <col min="9" max="10" width="11.7109375" style="11" customWidth="1"/>
    <col min="11" max="11" width="16.28125" style="11" customWidth="1"/>
    <col min="12" max="21" width="11.7109375" style="11" customWidth="1"/>
    <col min="22" max="16384" width="11.421875" style="11" customWidth="1"/>
  </cols>
  <sheetData>
    <row r="1" spans="1:8" s="1" customFormat="1" ht="18">
      <c r="A1" s="136" t="s">
        <v>0</v>
      </c>
      <c r="B1" s="136"/>
      <c r="C1" s="136"/>
      <c r="D1" s="136"/>
      <c r="E1" s="136"/>
      <c r="F1" s="136"/>
      <c r="G1" s="136"/>
      <c r="H1" s="136"/>
    </row>
    <row r="3" spans="1:8" s="2" customFormat="1" ht="15">
      <c r="A3" s="137" t="s">
        <v>1</v>
      </c>
      <c r="B3" s="137"/>
      <c r="C3" s="137"/>
      <c r="D3" s="137"/>
      <c r="E3" s="137"/>
      <c r="F3" s="137"/>
      <c r="G3" s="137"/>
      <c r="H3" s="137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 t="s">
        <v>2</v>
      </c>
      <c r="C5" s="7"/>
      <c r="D5" s="8" t="s">
        <v>3</v>
      </c>
      <c r="E5" s="8" t="s">
        <v>4</v>
      </c>
      <c r="F5" s="9"/>
      <c r="G5" s="10" t="s">
        <v>5</v>
      </c>
      <c r="H5" s="9"/>
    </row>
    <row r="6" spans="1:8" ht="12.75">
      <c r="A6" s="12" t="s">
        <v>6</v>
      </c>
      <c r="B6" s="13" t="s">
        <v>7</v>
      </c>
      <c r="C6" s="14"/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</row>
    <row r="7" spans="1:8" ht="12.75">
      <c r="A7" s="5"/>
      <c r="B7" s="8" t="s">
        <v>13</v>
      </c>
      <c r="C7" s="8" t="s">
        <v>14</v>
      </c>
      <c r="D7" s="10"/>
      <c r="E7" s="8" t="s">
        <v>15</v>
      </c>
      <c r="F7" s="8" t="s">
        <v>16</v>
      </c>
      <c r="G7" s="10" t="s">
        <v>17</v>
      </c>
      <c r="H7" s="10" t="s">
        <v>18</v>
      </c>
    </row>
    <row r="8" spans="1:8" ht="13.5" thickBot="1">
      <c r="A8" s="15"/>
      <c r="B8" s="10" t="s">
        <v>19</v>
      </c>
      <c r="C8" s="10" t="s">
        <v>19</v>
      </c>
      <c r="D8" s="10" t="s">
        <v>20</v>
      </c>
      <c r="E8" s="8" t="s">
        <v>21</v>
      </c>
      <c r="F8" s="9"/>
      <c r="G8" s="10" t="s">
        <v>22</v>
      </c>
      <c r="H8" s="9"/>
    </row>
    <row r="9" spans="1:8" ht="12.75">
      <c r="A9" s="16">
        <v>1985</v>
      </c>
      <c r="B9" s="17">
        <v>102</v>
      </c>
      <c r="C9" s="17">
        <v>101.2</v>
      </c>
      <c r="D9" s="18">
        <v>403</v>
      </c>
      <c r="E9" s="19">
        <v>14.8</v>
      </c>
      <c r="F9" s="17">
        <v>153.5</v>
      </c>
      <c r="G9" s="20">
        <v>34.17354825526186</v>
      </c>
      <c r="H9" s="21">
        <v>52456.396571826954</v>
      </c>
    </row>
    <row r="10" spans="1:8" ht="12.75">
      <c r="A10" s="22">
        <v>1986</v>
      </c>
      <c r="B10" s="23">
        <v>101.5</v>
      </c>
      <c r="C10" s="23">
        <v>101</v>
      </c>
      <c r="D10" s="24">
        <v>369</v>
      </c>
      <c r="E10" s="25">
        <v>14.5</v>
      </c>
      <c r="F10" s="23">
        <v>150.5</v>
      </c>
      <c r="G10" s="26">
        <v>23.193057108170162</v>
      </c>
      <c r="H10" s="27">
        <v>34905.55094779609</v>
      </c>
    </row>
    <row r="11" spans="1:8" ht="12.75">
      <c r="A11" s="22">
        <v>1987</v>
      </c>
      <c r="B11" s="23">
        <v>98.6</v>
      </c>
      <c r="C11" s="23">
        <v>98.2</v>
      </c>
      <c r="D11" s="24">
        <v>228</v>
      </c>
      <c r="E11" s="25">
        <v>15.7</v>
      </c>
      <c r="F11" s="23">
        <v>157.4</v>
      </c>
      <c r="G11" s="26">
        <v>22.42376161455892</v>
      </c>
      <c r="H11" s="27">
        <v>35295.00078131574</v>
      </c>
    </row>
    <row r="12" spans="1:8" ht="12.75">
      <c r="A12" s="22">
        <v>1988</v>
      </c>
      <c r="B12" s="23">
        <v>94.5</v>
      </c>
      <c r="C12" s="23">
        <v>94.1</v>
      </c>
      <c r="D12" s="24">
        <v>203</v>
      </c>
      <c r="E12" s="25">
        <v>16.6</v>
      </c>
      <c r="F12" s="23">
        <v>162.4</v>
      </c>
      <c r="G12" s="26">
        <v>17.074753885543256</v>
      </c>
      <c r="H12" s="27">
        <v>27729.400310122248</v>
      </c>
    </row>
    <row r="13" spans="1:8" ht="12.75">
      <c r="A13" s="22">
        <v>1989</v>
      </c>
      <c r="B13" s="23">
        <v>61.1</v>
      </c>
      <c r="C13" s="23">
        <v>90.9</v>
      </c>
      <c r="D13" s="24">
        <v>189</v>
      </c>
      <c r="E13" s="25">
        <v>16.1</v>
      </c>
      <c r="F13" s="23">
        <v>152.8</v>
      </c>
      <c r="G13" s="26">
        <v>17.832029137066822</v>
      </c>
      <c r="H13" s="27">
        <v>27247.340521438105</v>
      </c>
    </row>
    <row r="14" spans="1:8" ht="12.75">
      <c r="A14" s="22">
        <v>1990</v>
      </c>
      <c r="B14" s="23">
        <v>95.8</v>
      </c>
      <c r="C14" s="23">
        <v>95.6</v>
      </c>
      <c r="D14" s="24">
        <v>195</v>
      </c>
      <c r="E14" s="25">
        <v>14.3</v>
      </c>
      <c r="F14" s="23">
        <v>142.8</v>
      </c>
      <c r="G14" s="26">
        <v>13.66701525368721</v>
      </c>
      <c r="H14" s="27">
        <v>19516.497782265335</v>
      </c>
    </row>
    <row r="15" spans="1:8" ht="12.75">
      <c r="A15" s="22">
        <v>1991</v>
      </c>
      <c r="B15" s="23">
        <v>91.5</v>
      </c>
      <c r="C15" s="23">
        <v>91.4</v>
      </c>
      <c r="D15" s="24">
        <v>177</v>
      </c>
      <c r="E15" s="25">
        <v>14.1</v>
      </c>
      <c r="F15" s="23">
        <v>128.8</v>
      </c>
      <c r="G15" s="26">
        <v>17.699806474102388</v>
      </c>
      <c r="H15" s="27">
        <v>22797.350738643876</v>
      </c>
    </row>
    <row r="16" spans="1:8" ht="12.75">
      <c r="A16" s="22">
        <v>1992</v>
      </c>
      <c r="B16" s="23">
        <v>88.8</v>
      </c>
      <c r="C16" s="23">
        <v>88.6</v>
      </c>
      <c r="D16" s="24">
        <v>182</v>
      </c>
      <c r="E16" s="25">
        <v>15</v>
      </c>
      <c r="F16" s="23">
        <v>132.6</v>
      </c>
      <c r="G16" s="26">
        <v>16.65404541247461</v>
      </c>
      <c r="H16" s="27">
        <v>22083.264216941327</v>
      </c>
    </row>
    <row r="17" spans="1:8" ht="12.75">
      <c r="A17" s="22">
        <v>1993</v>
      </c>
      <c r="B17" s="23">
        <v>82.4</v>
      </c>
      <c r="C17" s="23">
        <v>82</v>
      </c>
      <c r="D17" s="24">
        <v>182</v>
      </c>
      <c r="E17" s="25">
        <v>14.6</v>
      </c>
      <c r="F17" s="23">
        <v>119.6</v>
      </c>
      <c r="G17" s="26">
        <v>15.974901734520934</v>
      </c>
      <c r="H17" s="27">
        <v>19105.982474487035</v>
      </c>
    </row>
    <row r="18" spans="1:8" ht="12.75">
      <c r="A18" s="22">
        <v>1994</v>
      </c>
      <c r="B18" s="23">
        <v>87.1</v>
      </c>
      <c r="C18" s="23">
        <v>86.4</v>
      </c>
      <c r="D18" s="24">
        <v>155</v>
      </c>
      <c r="E18" s="25">
        <v>12.6</v>
      </c>
      <c r="F18" s="23">
        <v>109.4</v>
      </c>
      <c r="G18" s="26">
        <v>27.7126681331362</v>
      </c>
      <c r="H18" s="27">
        <v>30317.658937651006</v>
      </c>
    </row>
    <row r="19" spans="1:8" ht="12.75">
      <c r="A19" s="28">
        <v>1995</v>
      </c>
      <c r="B19" s="29">
        <v>70.9</v>
      </c>
      <c r="C19" s="29">
        <v>70.5</v>
      </c>
      <c r="D19" s="30">
        <v>136</v>
      </c>
      <c r="E19" s="31">
        <v>15.5</v>
      </c>
      <c r="F19" s="29">
        <v>110.1</v>
      </c>
      <c r="G19" s="32">
        <v>29.930402798312358</v>
      </c>
      <c r="H19" s="27">
        <v>32953.373480941904</v>
      </c>
    </row>
    <row r="20" spans="1:8" ht="12.75">
      <c r="A20" s="28">
        <v>1996</v>
      </c>
      <c r="B20" s="29">
        <v>69</v>
      </c>
      <c r="C20" s="29">
        <v>68.7</v>
      </c>
      <c r="D20" s="30">
        <v>136</v>
      </c>
      <c r="E20" s="31">
        <v>16.6</v>
      </c>
      <c r="F20" s="29">
        <v>118.5</v>
      </c>
      <c r="G20" s="32">
        <v>25.464882862740854</v>
      </c>
      <c r="H20" s="27">
        <v>30175.88619234791</v>
      </c>
    </row>
    <row r="21" spans="1:8" ht="12.75">
      <c r="A21" s="28">
        <v>1997</v>
      </c>
      <c r="B21" s="29">
        <v>70.7</v>
      </c>
      <c r="C21" s="29">
        <v>69.5</v>
      </c>
      <c r="D21" s="33">
        <v>197</v>
      </c>
      <c r="E21" s="29">
        <v>14.4</v>
      </c>
      <c r="F21" s="29">
        <v>109.3</v>
      </c>
      <c r="G21" s="32">
        <v>20.945271837774815</v>
      </c>
      <c r="H21" s="27">
        <v>22893.18211868787</v>
      </c>
    </row>
    <row r="22" spans="1:8" ht="12.75">
      <c r="A22" s="28">
        <v>1998</v>
      </c>
      <c r="B22" s="29">
        <v>69.1</v>
      </c>
      <c r="C22" s="29">
        <v>68.3</v>
      </c>
      <c r="D22" s="33">
        <v>195</v>
      </c>
      <c r="E22" s="29">
        <v>14.7</v>
      </c>
      <c r="F22" s="29">
        <v>105.4</v>
      </c>
      <c r="G22" s="32">
        <v>19.7192071448319</v>
      </c>
      <c r="H22" s="27">
        <v>20784.04433065282</v>
      </c>
    </row>
    <row r="23" spans="1:8" ht="12.75">
      <c r="A23" s="28">
        <v>1999</v>
      </c>
      <c r="B23" s="29">
        <v>67.8</v>
      </c>
      <c r="C23" s="29">
        <v>67.2</v>
      </c>
      <c r="D23" s="33">
        <v>209</v>
      </c>
      <c r="E23" s="29">
        <v>13</v>
      </c>
      <c r="F23" s="29">
        <v>93.9</v>
      </c>
      <c r="G23" s="32">
        <v>20.42239130696092</v>
      </c>
      <c r="H23" s="27">
        <f>G23*F23*10</f>
        <v>19176.625437236307</v>
      </c>
    </row>
    <row r="24" spans="1:8" ht="12.75">
      <c r="A24" s="28">
        <v>2000</v>
      </c>
      <c r="B24" s="29">
        <v>67</v>
      </c>
      <c r="C24" s="29">
        <v>65.9</v>
      </c>
      <c r="D24" s="33">
        <v>197</v>
      </c>
      <c r="E24" s="29">
        <v>12.6822397098106</v>
      </c>
      <c r="F24" s="29">
        <v>93.8</v>
      </c>
      <c r="G24" s="32">
        <v>22.88</v>
      </c>
      <c r="H24" s="27">
        <f>G24*F24*10</f>
        <v>21461.44</v>
      </c>
    </row>
    <row r="25" spans="1:8" ht="12.75">
      <c r="A25" s="28">
        <v>2001</v>
      </c>
      <c r="B25" s="29">
        <v>63.862</v>
      </c>
      <c r="C25" s="29">
        <v>62.868</v>
      </c>
      <c r="D25" s="33">
        <v>103.369</v>
      </c>
      <c r="E25" s="29">
        <v>11.3425334033212</v>
      </c>
      <c r="F25" s="29">
        <v>73.211</v>
      </c>
      <c r="G25" s="32">
        <v>22.598055124830214</v>
      </c>
      <c r="H25" s="27">
        <f>G25*F25*10</f>
        <v>16544.262137439448</v>
      </c>
    </row>
    <row r="26" spans="1:8" ht="13.5" thickBot="1">
      <c r="A26" s="34">
        <v>2002</v>
      </c>
      <c r="B26" s="35">
        <v>62.398</v>
      </c>
      <c r="C26" s="35">
        <v>61.277</v>
      </c>
      <c r="D26" s="36">
        <v>101.844</v>
      </c>
      <c r="E26" s="35">
        <v>14.694144458769197</v>
      </c>
      <c r="F26" s="35">
        <v>92.156</v>
      </c>
      <c r="G26" s="103">
        <v>21.68</v>
      </c>
      <c r="H26" s="37">
        <f>G26*F26*10</f>
        <v>19979.4208</v>
      </c>
    </row>
    <row r="41" spans="16:17" ht="12.75">
      <c r="P41" s="38"/>
      <c r="Q41" s="38"/>
    </row>
    <row r="42" spans="16:17" ht="12.75">
      <c r="P42" s="38"/>
      <c r="Q42" s="38"/>
    </row>
    <row r="43" spans="16:17" ht="12.75">
      <c r="P43" s="38"/>
      <c r="Q43" s="38"/>
    </row>
    <row r="44" spans="16:17" ht="12.75">
      <c r="P44" s="38"/>
      <c r="Q44" s="38"/>
    </row>
    <row r="45" spans="16:17" ht="12.75">
      <c r="P45" s="38"/>
      <c r="Q45" s="38"/>
    </row>
    <row r="46" spans="16:17" ht="12.75">
      <c r="P46" s="38"/>
      <c r="Q46" s="38"/>
    </row>
    <row r="47" spans="16:17" ht="12.75">
      <c r="P47" s="38"/>
      <c r="Q47" s="38"/>
    </row>
    <row r="48" spans="16:17" ht="12.75">
      <c r="P48" s="38"/>
      <c r="Q48" s="38"/>
    </row>
    <row r="49" spans="16:17" ht="12.75">
      <c r="P49" s="38"/>
      <c r="Q49" s="38"/>
    </row>
    <row r="50" spans="16:17" ht="12.75">
      <c r="P50" s="38"/>
      <c r="Q50" s="38"/>
    </row>
    <row r="51" spans="16:17" ht="12.75">
      <c r="P51" s="38"/>
      <c r="Q51" s="38"/>
    </row>
    <row r="52" spans="16:17" ht="12.75">
      <c r="P52" s="38"/>
      <c r="Q52" s="38"/>
    </row>
    <row r="53" spans="16:17" ht="12.75">
      <c r="P53" s="38"/>
      <c r="Q53" s="38"/>
    </row>
    <row r="54" spans="16:17" ht="12.75">
      <c r="P54" s="38"/>
      <c r="Q54" s="38"/>
    </row>
    <row r="55" spans="16:17" ht="12.75">
      <c r="P55" s="38"/>
      <c r="Q55" s="38"/>
    </row>
    <row r="56" spans="16:17" ht="12.75">
      <c r="P56" s="38"/>
      <c r="Q56" s="38"/>
    </row>
    <row r="57" spans="16:17" ht="12.75">
      <c r="P57" s="38"/>
      <c r="Q57" s="38"/>
    </row>
    <row r="58" spans="16:17" ht="12.75">
      <c r="P58" s="38"/>
      <c r="Q58" s="38"/>
    </row>
    <row r="59" spans="16:17" ht="12.75">
      <c r="P59" s="38"/>
      <c r="Q59" s="38"/>
    </row>
    <row r="60" spans="16:17" ht="12.75">
      <c r="P60" s="38"/>
      <c r="Q60" s="38"/>
    </row>
    <row r="61" spans="16:17" ht="12.75">
      <c r="P61" s="38"/>
      <c r="Q61" s="38"/>
    </row>
    <row r="62" spans="16:17" ht="12.75">
      <c r="P62" s="38"/>
      <c r="Q62" s="38"/>
    </row>
    <row r="63" spans="16:17" ht="12.75">
      <c r="P63" s="38"/>
      <c r="Q63" s="38"/>
    </row>
    <row r="64" spans="16:17" ht="12.75">
      <c r="P64" s="38"/>
      <c r="Q64" s="38"/>
    </row>
    <row r="65" spans="16:17" ht="12.75">
      <c r="P65" s="38"/>
      <c r="Q65" s="38"/>
    </row>
    <row r="66" spans="16:17" ht="12.75">
      <c r="P66" s="38"/>
      <c r="Q66" s="38"/>
    </row>
    <row r="67" spans="16:17" ht="12.75">
      <c r="P67" s="38"/>
      <c r="Q67" s="38"/>
    </row>
    <row r="68" spans="13:19" ht="12.75">
      <c r="M68" s="38"/>
      <c r="N68" s="38"/>
      <c r="O68" s="38"/>
      <c r="P68" s="38"/>
      <c r="Q68" s="38"/>
      <c r="S68" s="38"/>
    </row>
    <row r="69" spans="13:19" ht="12.75">
      <c r="M69" s="38"/>
      <c r="N69" s="38"/>
      <c r="O69" s="38"/>
      <c r="P69" s="38"/>
      <c r="Q69" s="38"/>
      <c r="S69" s="38"/>
    </row>
    <row r="70" spans="16:17" ht="12.75">
      <c r="P70" s="38"/>
      <c r="Q70" s="38"/>
    </row>
    <row r="71" spans="16:17" ht="12.75">
      <c r="P71" s="38"/>
      <c r="Q71" s="38"/>
    </row>
    <row r="72" spans="16:17" ht="12.75">
      <c r="P72" s="38"/>
      <c r="Q72" s="38"/>
    </row>
    <row r="73" spans="16:17" ht="12.75">
      <c r="P73" s="38"/>
      <c r="Q73" s="38"/>
    </row>
    <row r="74" spans="16:17" ht="12.75">
      <c r="P74" s="38"/>
      <c r="Q74" s="38"/>
    </row>
    <row r="75" spans="16:17" ht="12.75">
      <c r="P75" s="38"/>
      <c r="Q75" s="38"/>
    </row>
    <row r="76" spans="16:17" ht="12.75">
      <c r="P76" s="38"/>
      <c r="Q76" s="38"/>
    </row>
    <row r="77" spans="16:17" ht="12.75">
      <c r="P77" s="38"/>
      <c r="Q77" s="38"/>
    </row>
    <row r="78" spans="16:17" ht="12.75">
      <c r="P78" s="38"/>
      <c r="Q78" s="38"/>
    </row>
    <row r="79" spans="16:17" ht="12.75">
      <c r="P79" s="38"/>
      <c r="Q79" s="38"/>
    </row>
    <row r="80" spans="16:17" ht="12.75">
      <c r="P80" s="38"/>
      <c r="Q80" s="38"/>
    </row>
    <row r="81" spans="16:17" ht="12.75">
      <c r="P81" s="38"/>
      <c r="Q81" s="38"/>
    </row>
    <row r="82" spans="16:17" ht="12.75">
      <c r="P82" s="38"/>
      <c r="Q82" s="38"/>
    </row>
    <row r="83" spans="16:17" ht="12.75">
      <c r="P83" s="38"/>
      <c r="Q83" s="38"/>
    </row>
    <row r="84" spans="16:17" ht="12.75">
      <c r="P84" s="38"/>
      <c r="Q84" s="38"/>
    </row>
    <row r="85" spans="16:17" ht="12.75">
      <c r="P85" s="38"/>
      <c r="Q85" s="38"/>
    </row>
    <row r="89" spans="16:17" ht="12.75">
      <c r="P89" s="38"/>
      <c r="Q89" s="38"/>
    </row>
    <row r="91" ht="12.75">
      <c r="E91" s="39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  <rowBreaks count="1" manualBreakCount="1">
    <brk id="18" max="255" man="1"/>
  </rowBreaks>
  <colBreaks count="1" manualBreakCount="1">
    <brk id="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07">
    <pageSetUpPr fitToPage="1"/>
  </sheetPr>
  <dimension ref="A1:S36"/>
  <sheetViews>
    <sheetView zoomScale="75" zoomScaleNormal="75" workbookViewId="0" topLeftCell="A1">
      <selection activeCell="K33" sqref="K32:K33"/>
    </sheetView>
  </sheetViews>
  <sheetFormatPr defaultColWidth="11.421875" defaultRowHeight="12.75"/>
  <cols>
    <col min="1" max="1" width="30.7109375" style="5" customWidth="1"/>
    <col min="2" max="16384" width="11.421875" style="5" customWidth="1"/>
  </cols>
  <sheetData>
    <row r="1" spans="1:11" s="48" customFormat="1" ht="18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3" spans="1:11" s="50" customFormat="1" ht="15">
      <c r="A3" s="114" t="s">
        <v>101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s="50" customFormat="1" ht="1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2.75">
      <c r="A5" s="107"/>
      <c r="B5" s="118" t="s">
        <v>27</v>
      </c>
      <c r="C5" s="119"/>
      <c r="D5" s="119"/>
      <c r="E5" s="119"/>
      <c r="F5" s="119"/>
      <c r="G5" s="138" t="s">
        <v>89</v>
      </c>
      <c r="H5" s="110"/>
      <c r="I5" s="93" t="s">
        <v>4</v>
      </c>
      <c r="J5" s="111"/>
      <c r="K5" s="66"/>
    </row>
    <row r="6" spans="1:11" ht="12.75">
      <c r="A6" s="91" t="s">
        <v>55</v>
      </c>
      <c r="B6" s="121" t="s">
        <v>25</v>
      </c>
      <c r="C6" s="122"/>
      <c r="D6" s="122"/>
      <c r="E6" s="122"/>
      <c r="F6" s="123"/>
      <c r="G6" s="139"/>
      <c r="H6" s="118" t="s">
        <v>57</v>
      </c>
      <c r="I6" s="120"/>
      <c r="J6" s="66" t="s">
        <v>3</v>
      </c>
      <c r="K6" s="8" t="s">
        <v>10</v>
      </c>
    </row>
    <row r="7" spans="1:11" ht="12.75">
      <c r="A7" s="91" t="s">
        <v>59</v>
      </c>
      <c r="B7" s="92"/>
      <c r="C7" s="93" t="s">
        <v>13</v>
      </c>
      <c r="D7" s="94"/>
      <c r="E7" s="124" t="s">
        <v>14</v>
      </c>
      <c r="F7" s="125"/>
      <c r="G7" s="139"/>
      <c r="H7" s="121" t="s">
        <v>47</v>
      </c>
      <c r="I7" s="123"/>
      <c r="J7" s="8" t="s">
        <v>8</v>
      </c>
      <c r="K7" s="8" t="s">
        <v>24</v>
      </c>
    </row>
    <row r="8" spans="1:17" ht="13.5" thickBot="1">
      <c r="A8" s="95"/>
      <c r="B8" s="68" t="s">
        <v>31</v>
      </c>
      <c r="C8" s="68" t="s">
        <v>32</v>
      </c>
      <c r="D8" s="68" t="s">
        <v>13</v>
      </c>
      <c r="E8" s="68" t="s">
        <v>31</v>
      </c>
      <c r="F8" s="68" t="s">
        <v>32</v>
      </c>
      <c r="G8" s="140"/>
      <c r="H8" s="68" t="s">
        <v>31</v>
      </c>
      <c r="I8" s="68" t="s">
        <v>32</v>
      </c>
      <c r="J8" s="54" t="s">
        <v>50</v>
      </c>
      <c r="K8" s="54"/>
      <c r="P8" s="96"/>
      <c r="Q8" s="96"/>
    </row>
    <row r="9" spans="1:18" ht="12.75">
      <c r="A9" s="15" t="s">
        <v>60</v>
      </c>
      <c r="B9" s="84">
        <v>219</v>
      </c>
      <c r="C9" s="84" t="s">
        <v>36</v>
      </c>
      <c r="D9" s="73">
        <v>219</v>
      </c>
      <c r="E9" s="84">
        <v>219</v>
      </c>
      <c r="F9" s="84" t="s">
        <v>36</v>
      </c>
      <c r="G9" s="73">
        <v>8840</v>
      </c>
      <c r="H9" s="84">
        <v>4500</v>
      </c>
      <c r="I9" s="84" t="s">
        <v>36</v>
      </c>
      <c r="J9" s="84">
        <v>33</v>
      </c>
      <c r="K9" s="84">
        <v>1277</v>
      </c>
      <c r="L9" s="85"/>
      <c r="M9" s="85"/>
      <c r="N9" s="85"/>
      <c r="R9" s="86"/>
    </row>
    <row r="10" spans="1:18" ht="12.75">
      <c r="A10" s="15" t="s">
        <v>63</v>
      </c>
      <c r="B10" s="84">
        <v>9781</v>
      </c>
      <c r="C10" s="84">
        <v>35</v>
      </c>
      <c r="D10" s="73">
        <v>9816</v>
      </c>
      <c r="E10" s="84">
        <v>9540</v>
      </c>
      <c r="F10" s="84">
        <v>35</v>
      </c>
      <c r="G10" s="73">
        <v>9660</v>
      </c>
      <c r="H10" s="84">
        <v>1680</v>
      </c>
      <c r="I10" s="84">
        <v>2600</v>
      </c>
      <c r="J10" s="84">
        <v>14</v>
      </c>
      <c r="K10" s="73">
        <v>16253</v>
      </c>
      <c r="L10" s="85"/>
      <c r="M10" s="85"/>
      <c r="N10" s="85"/>
      <c r="R10" s="86"/>
    </row>
    <row r="11" spans="1:18" ht="12.75">
      <c r="A11" s="87" t="s">
        <v>64</v>
      </c>
      <c r="B11" s="88">
        <v>10000</v>
      </c>
      <c r="C11" s="88">
        <v>35</v>
      </c>
      <c r="D11" s="88">
        <v>10035</v>
      </c>
      <c r="E11" s="88">
        <v>9759</v>
      </c>
      <c r="F11" s="88">
        <v>35</v>
      </c>
      <c r="G11" s="88">
        <v>18500</v>
      </c>
      <c r="H11" s="89">
        <v>1743</v>
      </c>
      <c r="I11" s="89">
        <v>2600</v>
      </c>
      <c r="J11" s="89">
        <v>23</v>
      </c>
      <c r="K11" s="88">
        <v>17530</v>
      </c>
      <c r="L11" s="85"/>
      <c r="M11" s="85"/>
      <c r="N11" s="85"/>
      <c r="R11" s="86"/>
    </row>
    <row r="12" spans="1:18" ht="12.75">
      <c r="A12" s="87"/>
      <c r="B12" s="88"/>
      <c r="C12" s="88"/>
      <c r="D12" s="88"/>
      <c r="E12" s="88"/>
      <c r="F12" s="88"/>
      <c r="G12" s="88"/>
      <c r="H12" s="89"/>
      <c r="I12" s="89"/>
      <c r="J12" s="89"/>
      <c r="K12" s="88"/>
      <c r="L12" s="85"/>
      <c r="M12" s="85"/>
      <c r="N12" s="85"/>
      <c r="R12" s="86"/>
    </row>
    <row r="13" spans="1:18" ht="12.75">
      <c r="A13" s="87" t="s">
        <v>65</v>
      </c>
      <c r="B13" s="89">
        <v>15027</v>
      </c>
      <c r="C13" s="89" t="s">
        <v>36</v>
      </c>
      <c r="D13" s="89">
        <v>15027</v>
      </c>
      <c r="E13" s="89">
        <v>14594</v>
      </c>
      <c r="F13" s="89" t="s">
        <v>36</v>
      </c>
      <c r="G13" s="89">
        <v>49702</v>
      </c>
      <c r="H13" s="89">
        <v>900</v>
      </c>
      <c r="I13" s="89" t="s">
        <v>36</v>
      </c>
      <c r="J13" s="89">
        <v>22</v>
      </c>
      <c r="K13" s="89">
        <v>14228</v>
      </c>
      <c r="L13" s="85"/>
      <c r="M13" s="85"/>
      <c r="N13" s="85"/>
      <c r="R13" s="86"/>
    </row>
    <row r="14" spans="1:18" ht="12.75">
      <c r="A14" s="15"/>
      <c r="B14" s="59"/>
      <c r="C14" s="59"/>
      <c r="D14" s="59"/>
      <c r="E14" s="59"/>
      <c r="F14" s="59"/>
      <c r="G14" s="59"/>
      <c r="H14" s="73"/>
      <c r="I14" s="73"/>
      <c r="J14" s="73"/>
      <c r="K14" s="59"/>
      <c r="L14" s="85"/>
      <c r="M14" s="85"/>
      <c r="N14" s="85"/>
      <c r="R14" s="86"/>
    </row>
    <row r="15" spans="1:18" ht="12.75">
      <c r="A15" s="15" t="s">
        <v>74</v>
      </c>
      <c r="B15" s="73">
        <v>1720</v>
      </c>
      <c r="C15" s="73">
        <v>375</v>
      </c>
      <c r="D15" s="73">
        <v>2095</v>
      </c>
      <c r="E15" s="73">
        <v>1720</v>
      </c>
      <c r="F15" s="73">
        <v>375</v>
      </c>
      <c r="G15" s="73">
        <v>20000</v>
      </c>
      <c r="H15" s="73">
        <v>900</v>
      </c>
      <c r="I15" s="73">
        <v>2500</v>
      </c>
      <c r="J15" s="73">
        <v>16</v>
      </c>
      <c r="K15" s="73">
        <v>2806</v>
      </c>
      <c r="L15" s="85"/>
      <c r="M15" s="85"/>
      <c r="N15" s="85"/>
      <c r="R15" s="86"/>
    </row>
    <row r="16" spans="1:18" ht="12.75">
      <c r="A16" s="15" t="s">
        <v>75</v>
      </c>
      <c r="B16" s="73">
        <v>17835</v>
      </c>
      <c r="C16" s="73" t="s">
        <v>36</v>
      </c>
      <c r="D16" s="73">
        <v>17835</v>
      </c>
      <c r="E16" s="73">
        <v>17823</v>
      </c>
      <c r="F16" s="73" t="s">
        <v>36</v>
      </c>
      <c r="G16" s="73">
        <v>1300</v>
      </c>
      <c r="H16" s="73">
        <v>540</v>
      </c>
      <c r="I16" s="73" t="s">
        <v>36</v>
      </c>
      <c r="J16" s="73">
        <v>20</v>
      </c>
      <c r="K16" s="73">
        <v>9650</v>
      </c>
      <c r="L16" s="85"/>
      <c r="M16" s="85"/>
      <c r="N16" s="85"/>
      <c r="R16" s="86"/>
    </row>
    <row r="17" spans="1:18" ht="12.75">
      <c r="A17" s="15" t="s">
        <v>76</v>
      </c>
      <c r="B17" s="73">
        <v>13118</v>
      </c>
      <c r="C17" s="73">
        <v>46</v>
      </c>
      <c r="D17" s="73">
        <v>13164</v>
      </c>
      <c r="E17" s="73">
        <v>13117</v>
      </c>
      <c r="F17" s="73">
        <v>46</v>
      </c>
      <c r="G17" s="73">
        <v>10046</v>
      </c>
      <c r="H17" s="73">
        <v>2025</v>
      </c>
      <c r="I17" s="73">
        <v>5000</v>
      </c>
      <c r="J17" s="73">
        <v>21</v>
      </c>
      <c r="K17" s="73">
        <v>27003</v>
      </c>
      <c r="L17" s="85"/>
      <c r="M17" s="85"/>
      <c r="N17" s="85"/>
      <c r="R17" s="86"/>
    </row>
    <row r="18" spans="1:18" s="98" customFormat="1" ht="12.75">
      <c r="A18" s="87" t="s">
        <v>77</v>
      </c>
      <c r="B18" s="88">
        <v>32673</v>
      </c>
      <c r="C18" s="88">
        <v>421</v>
      </c>
      <c r="D18" s="88">
        <v>33094</v>
      </c>
      <c r="E18" s="88">
        <v>32660</v>
      </c>
      <c r="F18" s="88">
        <v>421</v>
      </c>
      <c r="G18" s="88">
        <v>31346</v>
      </c>
      <c r="H18" s="89">
        <v>1155</v>
      </c>
      <c r="I18" s="89">
        <v>2773</v>
      </c>
      <c r="J18" s="89">
        <v>18</v>
      </c>
      <c r="K18" s="88">
        <v>39459</v>
      </c>
      <c r="L18" s="97"/>
      <c r="M18" s="97"/>
      <c r="N18" s="97"/>
      <c r="R18" s="99"/>
    </row>
    <row r="19" spans="1:18" ht="12.75">
      <c r="A19" s="15"/>
      <c r="B19" s="59"/>
      <c r="C19" s="59"/>
      <c r="D19" s="59"/>
      <c r="E19" s="59"/>
      <c r="F19" s="59"/>
      <c r="G19" s="59"/>
      <c r="H19" s="73"/>
      <c r="I19" s="73"/>
      <c r="J19" s="73"/>
      <c r="K19" s="59"/>
      <c r="L19" s="85"/>
      <c r="M19" s="85"/>
      <c r="N19" s="85"/>
      <c r="R19" s="86"/>
    </row>
    <row r="20" spans="1:18" s="98" customFormat="1" ht="12.75">
      <c r="A20" s="87" t="s">
        <v>78</v>
      </c>
      <c r="B20" s="89">
        <v>1137</v>
      </c>
      <c r="C20" s="89">
        <v>39</v>
      </c>
      <c r="D20" s="89">
        <v>1176</v>
      </c>
      <c r="E20" s="89">
        <v>1122</v>
      </c>
      <c r="F20" s="89">
        <v>39</v>
      </c>
      <c r="G20" s="89">
        <v>376</v>
      </c>
      <c r="H20" s="89">
        <v>2500</v>
      </c>
      <c r="I20" s="89">
        <v>4500</v>
      </c>
      <c r="J20" s="89">
        <v>25</v>
      </c>
      <c r="K20" s="89">
        <v>2989</v>
      </c>
      <c r="L20" s="97"/>
      <c r="M20" s="97"/>
      <c r="N20" s="97"/>
      <c r="R20" s="99"/>
    </row>
    <row r="21" spans="1:19" ht="12.75">
      <c r="A21" s="15"/>
      <c r="B21" s="59"/>
      <c r="C21" s="59"/>
      <c r="D21" s="59"/>
      <c r="E21" s="59"/>
      <c r="F21" s="59"/>
      <c r="G21" s="59"/>
      <c r="H21" s="73"/>
      <c r="I21" s="73"/>
      <c r="J21" s="73"/>
      <c r="K21" s="59"/>
      <c r="L21" s="85"/>
      <c r="M21" s="85"/>
      <c r="N21" s="85"/>
      <c r="R21" s="86"/>
      <c r="S21" s="96"/>
    </row>
    <row r="22" spans="1:18" ht="12.75">
      <c r="A22" s="15" t="s">
        <v>80</v>
      </c>
      <c r="B22" s="62">
        <v>1155</v>
      </c>
      <c r="C22" s="73">
        <v>151</v>
      </c>
      <c r="D22" s="73">
        <v>1306</v>
      </c>
      <c r="E22" s="62">
        <v>855</v>
      </c>
      <c r="F22" s="73">
        <v>141</v>
      </c>
      <c r="G22" s="59" t="s">
        <v>36</v>
      </c>
      <c r="H22" s="62">
        <v>11500</v>
      </c>
      <c r="I22" s="73">
        <v>19000</v>
      </c>
      <c r="J22" s="59" t="s">
        <v>36</v>
      </c>
      <c r="K22" s="73">
        <v>12512</v>
      </c>
      <c r="L22" s="85"/>
      <c r="M22" s="85"/>
      <c r="N22" s="85"/>
      <c r="R22" s="86"/>
    </row>
    <row r="23" spans="1:18" ht="12.75">
      <c r="A23" s="15" t="s">
        <v>81</v>
      </c>
      <c r="B23" s="73" t="s">
        <v>36</v>
      </c>
      <c r="C23" s="73" t="s">
        <v>36</v>
      </c>
      <c r="D23" s="73" t="s">
        <v>36</v>
      </c>
      <c r="E23" s="73" t="s">
        <v>36</v>
      </c>
      <c r="F23" s="73" t="s">
        <v>36</v>
      </c>
      <c r="G23" s="73">
        <v>2</v>
      </c>
      <c r="H23" s="73" t="s">
        <v>36</v>
      </c>
      <c r="I23" s="73" t="s">
        <v>36</v>
      </c>
      <c r="J23" s="73" t="s">
        <v>36</v>
      </c>
      <c r="K23" s="73" t="s">
        <v>36</v>
      </c>
      <c r="L23" s="85"/>
      <c r="M23" s="85"/>
      <c r="N23" s="85"/>
      <c r="R23" s="86"/>
    </row>
    <row r="24" spans="1:18" ht="12.75">
      <c r="A24" s="15" t="s">
        <v>82</v>
      </c>
      <c r="B24" s="59" t="s">
        <v>36</v>
      </c>
      <c r="C24" s="73" t="s">
        <v>36</v>
      </c>
      <c r="D24" s="73" t="s">
        <v>36</v>
      </c>
      <c r="E24" s="59" t="s">
        <v>36</v>
      </c>
      <c r="F24" s="73" t="s">
        <v>36</v>
      </c>
      <c r="G24" s="73">
        <v>1000</v>
      </c>
      <c r="H24" s="59" t="s">
        <v>36</v>
      </c>
      <c r="I24" s="73" t="s">
        <v>36</v>
      </c>
      <c r="J24" s="62">
        <v>30</v>
      </c>
      <c r="K24" s="73">
        <v>30</v>
      </c>
      <c r="L24" s="85"/>
      <c r="M24" s="85"/>
      <c r="N24" s="85"/>
      <c r="R24" s="86"/>
    </row>
    <row r="25" spans="1:18" ht="12.75">
      <c r="A25" s="15" t="s">
        <v>83</v>
      </c>
      <c r="B25" s="73" t="s">
        <v>36</v>
      </c>
      <c r="C25" s="73" t="s">
        <v>36</v>
      </c>
      <c r="D25" s="73" t="s">
        <v>36</v>
      </c>
      <c r="E25" s="73" t="s">
        <v>36</v>
      </c>
      <c r="F25" s="73" t="s">
        <v>36</v>
      </c>
      <c r="G25" s="73">
        <v>188</v>
      </c>
      <c r="H25" s="73" t="s">
        <v>36</v>
      </c>
      <c r="I25" s="73" t="s">
        <v>36</v>
      </c>
      <c r="J25" s="73">
        <v>6</v>
      </c>
      <c r="K25" s="73">
        <v>1</v>
      </c>
      <c r="L25" s="85"/>
      <c r="M25" s="85"/>
      <c r="N25" s="85"/>
      <c r="R25" s="86"/>
    </row>
    <row r="26" spans="1:18" ht="12.75">
      <c r="A26" s="15" t="s">
        <v>84</v>
      </c>
      <c r="B26" s="62">
        <v>1742</v>
      </c>
      <c r="C26" s="73" t="s">
        <v>36</v>
      </c>
      <c r="D26" s="73">
        <v>1742</v>
      </c>
      <c r="E26" s="62">
        <v>1633</v>
      </c>
      <c r="F26" s="73" t="s">
        <v>36</v>
      </c>
      <c r="G26" s="59" t="s">
        <v>36</v>
      </c>
      <c r="H26" s="62">
        <v>3250</v>
      </c>
      <c r="I26" s="73" t="s">
        <v>36</v>
      </c>
      <c r="J26" s="59" t="s">
        <v>36</v>
      </c>
      <c r="K26" s="73">
        <v>5307</v>
      </c>
      <c r="L26" s="85"/>
      <c r="M26" s="85"/>
      <c r="N26" s="85"/>
      <c r="R26" s="86"/>
    </row>
    <row r="27" spans="1:18" ht="12.75">
      <c r="A27" s="15" t="s">
        <v>85</v>
      </c>
      <c r="B27" s="62">
        <v>18</v>
      </c>
      <c r="C27" s="73" t="s">
        <v>36</v>
      </c>
      <c r="D27" s="73">
        <v>18</v>
      </c>
      <c r="E27" s="62">
        <v>18</v>
      </c>
      <c r="F27" s="73" t="s">
        <v>36</v>
      </c>
      <c r="G27" s="59" t="s">
        <v>36</v>
      </c>
      <c r="H27" s="62">
        <v>4725</v>
      </c>
      <c r="I27" s="73" t="s">
        <v>36</v>
      </c>
      <c r="J27" s="59" t="s">
        <v>36</v>
      </c>
      <c r="K27" s="73">
        <v>85</v>
      </c>
      <c r="L27" s="85"/>
      <c r="M27" s="85"/>
      <c r="N27" s="85"/>
      <c r="R27" s="86"/>
    </row>
    <row r="28" spans="1:18" s="98" customFormat="1" ht="12.75">
      <c r="A28" s="87" t="s">
        <v>100</v>
      </c>
      <c r="B28" s="88">
        <v>2915</v>
      </c>
      <c r="C28" s="88">
        <v>151</v>
      </c>
      <c r="D28" s="88">
        <v>3066</v>
      </c>
      <c r="E28" s="88">
        <v>2506</v>
      </c>
      <c r="F28" s="88">
        <v>141</v>
      </c>
      <c r="G28" s="88">
        <v>1190</v>
      </c>
      <c r="H28" s="89">
        <v>6075</v>
      </c>
      <c r="I28" s="89">
        <v>19000</v>
      </c>
      <c r="J28" s="89">
        <v>26</v>
      </c>
      <c r="K28" s="88">
        <v>17935</v>
      </c>
      <c r="L28" s="97"/>
      <c r="M28" s="97"/>
      <c r="N28" s="97"/>
      <c r="R28" s="99"/>
    </row>
    <row r="29" spans="1:18" ht="12.75">
      <c r="A29" s="15"/>
      <c r="B29" s="59"/>
      <c r="C29" s="59"/>
      <c r="D29" s="59"/>
      <c r="E29" s="59"/>
      <c r="F29" s="59"/>
      <c r="G29" s="59"/>
      <c r="H29" s="73"/>
      <c r="I29" s="73"/>
      <c r="J29" s="73"/>
      <c r="K29" s="59"/>
      <c r="L29" s="85"/>
      <c r="M29" s="85"/>
      <c r="N29" s="85"/>
      <c r="R29" s="86"/>
    </row>
    <row r="30" spans="1:18" ht="12.75">
      <c r="A30" s="15" t="s">
        <v>86</v>
      </c>
      <c r="B30" s="73" t="s">
        <v>36</v>
      </c>
      <c r="C30" s="73" t="s">
        <v>36</v>
      </c>
      <c r="D30" s="73" t="s">
        <v>36</v>
      </c>
      <c r="E30" s="73" t="s">
        <v>36</v>
      </c>
      <c r="F30" s="73" t="s">
        <v>36</v>
      </c>
      <c r="G30" s="73">
        <v>730</v>
      </c>
      <c r="H30" s="73" t="s">
        <v>36</v>
      </c>
      <c r="I30" s="73" t="s">
        <v>36</v>
      </c>
      <c r="J30" s="73">
        <v>20</v>
      </c>
      <c r="K30" s="73">
        <v>15</v>
      </c>
      <c r="L30" s="85"/>
      <c r="M30" s="85"/>
      <c r="N30" s="85"/>
      <c r="R30" s="86"/>
    </row>
    <row r="31" spans="1:18" s="98" customFormat="1" ht="12.75">
      <c r="A31" s="87" t="s">
        <v>87</v>
      </c>
      <c r="B31" s="88" t="s">
        <v>36</v>
      </c>
      <c r="C31" s="88" t="s">
        <v>36</v>
      </c>
      <c r="D31" s="88" t="s">
        <v>36</v>
      </c>
      <c r="E31" s="88" t="s">
        <v>36</v>
      </c>
      <c r="F31" s="88" t="s">
        <v>36</v>
      </c>
      <c r="G31" s="88">
        <v>730</v>
      </c>
      <c r="H31" s="89" t="s">
        <v>36</v>
      </c>
      <c r="I31" s="89" t="s">
        <v>36</v>
      </c>
      <c r="J31" s="89">
        <v>20</v>
      </c>
      <c r="K31" s="88">
        <v>15</v>
      </c>
      <c r="L31" s="97"/>
      <c r="M31" s="97"/>
      <c r="N31" s="97"/>
      <c r="R31" s="99"/>
    </row>
    <row r="32" spans="1:18" ht="12.75">
      <c r="A32" s="15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85"/>
      <c r="M32" s="85"/>
      <c r="N32" s="85"/>
      <c r="R32" s="86"/>
    </row>
    <row r="33" spans="1:18" ht="13.5" thickBot="1">
      <c r="A33" s="64" t="s">
        <v>88</v>
      </c>
      <c r="B33" s="65">
        <v>61752</v>
      </c>
      <c r="C33" s="65">
        <v>646</v>
      </c>
      <c r="D33" s="65">
        <v>62398</v>
      </c>
      <c r="E33" s="65">
        <v>60641</v>
      </c>
      <c r="F33" s="65">
        <v>636</v>
      </c>
      <c r="G33" s="65">
        <v>101844</v>
      </c>
      <c r="H33" s="65">
        <v>1417</v>
      </c>
      <c r="I33" s="65">
        <v>6467</v>
      </c>
      <c r="J33" s="65">
        <v>21</v>
      </c>
      <c r="K33" s="65">
        <v>92156</v>
      </c>
      <c r="L33" s="85"/>
      <c r="M33" s="85"/>
      <c r="N33" s="85"/>
      <c r="R33" s="86"/>
    </row>
    <row r="34" spans="1:18" ht="12.75">
      <c r="A34" s="100"/>
      <c r="D34" s="101"/>
      <c r="E34" s="101"/>
      <c r="R34" s="86"/>
    </row>
    <row r="35" ht="12.75">
      <c r="R35" s="86"/>
    </row>
    <row r="36" spans="5:18" ht="12.75">
      <c r="E36" s="102"/>
      <c r="R36" s="86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rowBreaks count="1" manualBreakCount="1">
    <brk id="18" max="10" man="1"/>
  </rowBreaks>
  <colBreaks count="1" manualBreakCount="1">
    <brk id="2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S92"/>
  <sheetViews>
    <sheetView showGridLines="0" zoomScale="75" zoomScaleNormal="75" workbookViewId="0" topLeftCell="A1">
      <selection activeCell="K33" sqref="K32:K33"/>
    </sheetView>
  </sheetViews>
  <sheetFormatPr defaultColWidth="11.421875" defaultRowHeight="12.75"/>
  <cols>
    <col min="1" max="1" width="16.28125" style="11" customWidth="1"/>
    <col min="2" max="8" width="16.7109375" style="11" customWidth="1"/>
    <col min="9" max="10" width="11.7109375" style="11" customWidth="1"/>
    <col min="11" max="11" width="18.28125" style="11" customWidth="1"/>
    <col min="12" max="21" width="11.7109375" style="11" customWidth="1"/>
    <col min="22" max="16384" width="11.421875" style="11" customWidth="1"/>
  </cols>
  <sheetData>
    <row r="1" spans="1:8" s="1" customFormat="1" ht="18">
      <c r="A1" s="136" t="s">
        <v>0</v>
      </c>
      <c r="B1" s="136"/>
      <c r="C1" s="136"/>
      <c r="D1" s="136"/>
      <c r="E1" s="136"/>
      <c r="F1" s="136"/>
      <c r="G1" s="136"/>
      <c r="H1" s="136"/>
    </row>
    <row r="3" spans="1:8" s="2" customFormat="1" ht="15">
      <c r="A3" s="137" t="s">
        <v>23</v>
      </c>
      <c r="B3" s="137"/>
      <c r="C3" s="137"/>
      <c r="D3" s="137"/>
      <c r="E3" s="137"/>
      <c r="F3" s="137"/>
      <c r="G3" s="137"/>
      <c r="H3" s="137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 t="s">
        <v>2</v>
      </c>
      <c r="C5" s="7"/>
      <c r="D5" s="8" t="s">
        <v>3</v>
      </c>
      <c r="E5" s="8" t="s">
        <v>4</v>
      </c>
      <c r="F5" s="9"/>
      <c r="G5" s="10" t="s">
        <v>5</v>
      </c>
      <c r="H5" s="9"/>
    </row>
    <row r="6" spans="1:8" ht="12.75">
      <c r="A6" s="12" t="s">
        <v>6</v>
      </c>
      <c r="B6" s="13" t="s">
        <v>7</v>
      </c>
      <c r="C6" s="14"/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</row>
    <row r="7" spans="1:8" ht="12.75">
      <c r="A7" s="5"/>
      <c r="B7" s="8" t="s">
        <v>13</v>
      </c>
      <c r="C7" s="8" t="s">
        <v>14</v>
      </c>
      <c r="D7" s="10"/>
      <c r="E7" s="8" t="s">
        <v>15</v>
      </c>
      <c r="F7" s="8" t="s">
        <v>24</v>
      </c>
      <c r="G7" s="10" t="s">
        <v>17</v>
      </c>
      <c r="H7" s="10" t="s">
        <v>18</v>
      </c>
    </row>
    <row r="8" spans="1:8" ht="13.5" thickBot="1">
      <c r="A8" s="15"/>
      <c r="B8" s="10" t="s">
        <v>25</v>
      </c>
      <c r="C8" s="10" t="s">
        <v>25</v>
      </c>
      <c r="D8" s="10" t="s">
        <v>20</v>
      </c>
      <c r="E8" s="8" t="s">
        <v>21</v>
      </c>
      <c r="F8" s="9"/>
      <c r="G8" s="10" t="s">
        <v>22</v>
      </c>
      <c r="H8" s="9"/>
    </row>
    <row r="9" spans="1:8" ht="12.75">
      <c r="A9" s="16">
        <v>1985</v>
      </c>
      <c r="B9" s="21">
        <v>5718</v>
      </c>
      <c r="C9" s="21">
        <v>3900</v>
      </c>
      <c r="D9" s="18">
        <v>4183</v>
      </c>
      <c r="E9" s="19">
        <v>8</v>
      </c>
      <c r="F9" s="21">
        <v>4655</v>
      </c>
      <c r="G9" s="40">
        <v>252.72558989338046</v>
      </c>
      <c r="H9" s="21">
        <v>11764.37620953686</v>
      </c>
    </row>
    <row r="10" spans="1:8" ht="12.75">
      <c r="A10" s="22">
        <v>1986</v>
      </c>
      <c r="B10" s="27">
        <v>5947</v>
      </c>
      <c r="C10" s="27">
        <v>4102</v>
      </c>
      <c r="D10" s="24">
        <v>3677</v>
      </c>
      <c r="E10" s="25">
        <v>10.7</v>
      </c>
      <c r="F10" s="27">
        <v>4380</v>
      </c>
      <c r="G10" s="41">
        <v>253.42276393446568</v>
      </c>
      <c r="H10" s="27">
        <v>11099.917060329595</v>
      </c>
    </row>
    <row r="11" spans="1:8" ht="12.75">
      <c r="A11" s="22">
        <v>1987</v>
      </c>
      <c r="B11" s="27">
        <v>6604</v>
      </c>
      <c r="C11" s="27">
        <v>5170</v>
      </c>
      <c r="D11" s="24">
        <v>3629</v>
      </c>
      <c r="E11" s="25">
        <v>6.8</v>
      </c>
      <c r="F11" s="27">
        <v>4489</v>
      </c>
      <c r="G11" s="41">
        <v>188.8199728342529</v>
      </c>
      <c r="H11" s="27">
        <v>8476.128580529612</v>
      </c>
    </row>
    <row r="12" spans="1:8" ht="12.75">
      <c r="A12" s="22">
        <v>1988</v>
      </c>
      <c r="B12" s="27">
        <v>6478</v>
      </c>
      <c r="C12" s="27">
        <v>5246</v>
      </c>
      <c r="D12" s="24">
        <v>1950</v>
      </c>
      <c r="E12" s="25">
        <v>6.6</v>
      </c>
      <c r="F12" s="27">
        <v>3488</v>
      </c>
      <c r="G12" s="41">
        <v>202.04223913069612</v>
      </c>
      <c r="H12" s="27">
        <v>7047.23330087868</v>
      </c>
    </row>
    <row r="13" spans="1:8" ht="12.75">
      <c r="A13" s="22">
        <v>1989</v>
      </c>
      <c r="B13" s="27">
        <v>3434</v>
      </c>
      <c r="C13" s="27">
        <v>3173</v>
      </c>
      <c r="D13" s="24">
        <v>1706</v>
      </c>
      <c r="E13" s="25">
        <v>7.8</v>
      </c>
      <c r="F13" s="27">
        <v>2489</v>
      </c>
      <c r="G13" s="41">
        <v>230.18763597898862</v>
      </c>
      <c r="H13" s="27">
        <v>5729.370259517027</v>
      </c>
    </row>
    <row r="14" spans="1:8" ht="12.75">
      <c r="A14" s="22">
        <v>1990</v>
      </c>
      <c r="B14" s="27">
        <v>4462</v>
      </c>
      <c r="C14" s="27">
        <v>4077</v>
      </c>
      <c r="D14" s="24">
        <v>1638</v>
      </c>
      <c r="E14" s="25">
        <v>8.8</v>
      </c>
      <c r="F14" s="27">
        <v>3578</v>
      </c>
      <c r="G14" s="41">
        <v>210.9552486387076</v>
      </c>
      <c r="H14" s="27">
        <v>7547.978796292957</v>
      </c>
    </row>
    <row r="15" spans="1:8" ht="12.75">
      <c r="A15" s="22">
        <v>1991</v>
      </c>
      <c r="B15" s="27">
        <v>4889</v>
      </c>
      <c r="C15" s="27">
        <v>4678</v>
      </c>
      <c r="D15" s="24">
        <v>1591</v>
      </c>
      <c r="E15" s="25">
        <v>5.4</v>
      </c>
      <c r="F15" s="27">
        <v>2617</v>
      </c>
      <c r="G15" s="41">
        <v>196.53095813349682</v>
      </c>
      <c r="H15" s="27">
        <v>5143.2151743536115</v>
      </c>
    </row>
    <row r="16" spans="1:8" ht="12.75">
      <c r="A16" s="22">
        <v>1992</v>
      </c>
      <c r="B16" s="27">
        <v>2148</v>
      </c>
      <c r="C16" s="27">
        <v>2022</v>
      </c>
      <c r="D16" s="24">
        <v>670</v>
      </c>
      <c r="E16" s="25">
        <v>7.7</v>
      </c>
      <c r="F16" s="27">
        <v>1549</v>
      </c>
      <c r="G16" s="41">
        <v>201.0385489163752</v>
      </c>
      <c r="H16" s="27">
        <v>3114.0871227146513</v>
      </c>
    </row>
    <row r="17" spans="1:8" ht="12.75">
      <c r="A17" s="28">
        <v>1993</v>
      </c>
      <c r="B17" s="33">
        <v>1854</v>
      </c>
      <c r="C17" s="33">
        <v>1762</v>
      </c>
      <c r="D17" s="30">
        <v>934</v>
      </c>
      <c r="E17" s="31">
        <v>8.1</v>
      </c>
      <c r="F17" s="33">
        <v>1431</v>
      </c>
      <c r="G17" s="42">
        <v>182.05858665993534</v>
      </c>
      <c r="H17" s="27">
        <v>2605.2583751036746</v>
      </c>
    </row>
    <row r="18" spans="1:8" ht="12.75">
      <c r="A18" s="28">
        <v>1994</v>
      </c>
      <c r="B18" s="33">
        <v>1828</v>
      </c>
      <c r="C18" s="33">
        <v>1736</v>
      </c>
      <c r="D18" s="30">
        <v>1158</v>
      </c>
      <c r="E18" s="31">
        <v>8</v>
      </c>
      <c r="F18" s="33">
        <v>1393</v>
      </c>
      <c r="G18" s="42">
        <v>152.80732753957665</v>
      </c>
      <c r="H18" s="27">
        <v>2128.6060726263026</v>
      </c>
    </row>
    <row r="19" spans="1:8" ht="12.75">
      <c r="A19" s="28">
        <v>1995</v>
      </c>
      <c r="B19" s="33">
        <v>1693</v>
      </c>
      <c r="C19" s="33">
        <v>1604</v>
      </c>
      <c r="D19" s="30">
        <v>397</v>
      </c>
      <c r="E19" s="31">
        <v>4.6</v>
      </c>
      <c r="F19" s="33">
        <v>974</v>
      </c>
      <c r="G19" s="42">
        <v>201.71769259432887</v>
      </c>
      <c r="H19" s="27">
        <v>1964.7303258687627</v>
      </c>
    </row>
    <row r="20" spans="1:8" ht="12.75">
      <c r="A20" s="28">
        <v>1996</v>
      </c>
      <c r="B20" s="33">
        <v>1373</v>
      </c>
      <c r="C20" s="33">
        <v>1286</v>
      </c>
      <c r="D20" s="30">
        <v>394</v>
      </c>
      <c r="E20" s="31">
        <v>7.256609642301711</v>
      </c>
      <c r="F20" s="33">
        <v>1327</v>
      </c>
      <c r="G20" s="42">
        <v>229.22601661197456</v>
      </c>
      <c r="H20" s="27">
        <v>3041.829240440902</v>
      </c>
    </row>
    <row r="21" spans="1:8" ht="12.75">
      <c r="A21" s="28">
        <v>1997</v>
      </c>
      <c r="B21" s="33">
        <v>4929</v>
      </c>
      <c r="C21" s="33">
        <v>1918</v>
      </c>
      <c r="D21" s="33">
        <v>387</v>
      </c>
      <c r="E21" s="29">
        <v>2.4402241918665277</v>
      </c>
      <c r="F21" s="33">
        <v>855</v>
      </c>
      <c r="G21" s="42">
        <v>247.6169870061183</v>
      </c>
      <c r="H21" s="27">
        <v>2117.125238902311</v>
      </c>
    </row>
    <row r="22" spans="1:8" ht="12.75">
      <c r="A22" s="28">
        <v>1998</v>
      </c>
      <c r="B22" s="33">
        <v>4530</v>
      </c>
      <c r="C22" s="33">
        <v>1509</v>
      </c>
      <c r="D22" s="33">
        <v>376</v>
      </c>
      <c r="E22" s="29">
        <v>3.1</v>
      </c>
      <c r="F22" s="33">
        <v>886</v>
      </c>
      <c r="G22" s="42">
        <v>269.79433365787986</v>
      </c>
      <c r="H22" s="27">
        <v>2390.3777962088157</v>
      </c>
    </row>
    <row r="23" spans="1:8" ht="12.75">
      <c r="A23" s="28">
        <v>1999</v>
      </c>
      <c r="B23" s="33">
        <v>4487</v>
      </c>
      <c r="C23" s="33">
        <v>1056</v>
      </c>
      <c r="D23" s="33">
        <v>379</v>
      </c>
      <c r="E23" s="29">
        <v>3.7</v>
      </c>
      <c r="F23" s="33">
        <v>765</v>
      </c>
      <c r="G23" s="42">
        <v>200.1370307597995</v>
      </c>
      <c r="H23" s="27">
        <v>1531.048285312466</v>
      </c>
    </row>
    <row r="24" spans="1:8" ht="12.75">
      <c r="A24" s="28">
        <v>2000</v>
      </c>
      <c r="B24" s="33">
        <v>4390</v>
      </c>
      <c r="C24" s="33">
        <v>919</v>
      </c>
      <c r="D24" s="33">
        <v>358</v>
      </c>
      <c r="E24" s="29">
        <v>3.57269858541893</v>
      </c>
      <c r="F24" s="33">
        <v>680</v>
      </c>
      <c r="G24" s="42">
        <v>232.89219044871567</v>
      </c>
      <c r="H24" s="27">
        <f>F24*G24/100</f>
        <v>1583.6668950512665</v>
      </c>
    </row>
    <row r="25" spans="1:8" ht="12.75">
      <c r="A25" s="28">
        <v>2001</v>
      </c>
      <c r="B25" s="33">
        <v>4220</v>
      </c>
      <c r="C25" s="33">
        <v>623</v>
      </c>
      <c r="D25" s="33">
        <v>358.591</v>
      </c>
      <c r="E25" s="29">
        <v>3.60906902086677</v>
      </c>
      <c r="F25" s="33">
        <v>574</v>
      </c>
      <c r="G25" s="42">
        <v>115.41235440481772</v>
      </c>
      <c r="H25" s="27">
        <f>F25*G25/100</f>
        <v>662.4669142836538</v>
      </c>
    </row>
    <row r="26" spans="1:8" ht="13.5" thickBot="1">
      <c r="A26" s="34">
        <v>2002</v>
      </c>
      <c r="B26" s="36">
        <v>4153</v>
      </c>
      <c r="C26" s="36">
        <v>527</v>
      </c>
      <c r="D26" s="36">
        <v>364.682</v>
      </c>
      <c r="E26" s="35">
        <v>3.7648956356736245</v>
      </c>
      <c r="F26" s="36">
        <v>567</v>
      </c>
      <c r="G26" s="104">
        <v>126.3</v>
      </c>
      <c r="H26" s="37">
        <f>F26*G26/100</f>
        <v>716.1209999999999</v>
      </c>
    </row>
    <row r="27" spans="1:8" ht="12.75">
      <c r="A27" s="22"/>
      <c r="B27" s="44"/>
      <c r="C27" s="44"/>
      <c r="D27" s="44"/>
      <c r="E27" s="45"/>
      <c r="F27" s="44"/>
      <c r="G27" s="46"/>
      <c r="H27" s="44"/>
    </row>
    <row r="29" ht="12.75">
      <c r="E29" s="43"/>
    </row>
    <row r="30" spans="16:17" ht="12.75">
      <c r="P30" s="38"/>
      <c r="Q30" s="38"/>
    </row>
    <row r="31" spans="16:17" ht="12.75">
      <c r="P31" s="38"/>
      <c r="Q31" s="38"/>
    </row>
    <row r="32" spans="16:17" ht="12.75">
      <c r="P32" s="38"/>
      <c r="Q32" s="38"/>
    </row>
    <row r="33" spans="16:17" ht="12.75">
      <c r="P33" s="38"/>
      <c r="Q33" s="38"/>
    </row>
    <row r="37" spans="16:17" ht="12.75">
      <c r="P37" s="38"/>
      <c r="Q37" s="38"/>
    </row>
    <row r="38" spans="16:17" ht="12.75">
      <c r="P38" s="38"/>
      <c r="Q38" s="38"/>
    </row>
    <row r="39" spans="16:17" ht="12.75">
      <c r="P39" s="38"/>
      <c r="Q39" s="38"/>
    </row>
    <row r="40" spans="16:17" ht="12.75">
      <c r="P40" s="38"/>
      <c r="Q40" s="38"/>
    </row>
    <row r="41" spans="16:17" ht="12.75">
      <c r="P41" s="38"/>
      <c r="Q41" s="38"/>
    </row>
    <row r="42" spans="16:17" ht="12.75">
      <c r="P42" s="38"/>
      <c r="Q42" s="38"/>
    </row>
    <row r="43" spans="16:17" ht="12.75">
      <c r="P43" s="38"/>
      <c r="Q43" s="38"/>
    </row>
    <row r="44" spans="16:17" ht="12.75">
      <c r="P44" s="38"/>
      <c r="Q44" s="38"/>
    </row>
    <row r="45" spans="16:17" ht="12.75">
      <c r="P45" s="38"/>
      <c r="Q45" s="38"/>
    </row>
    <row r="46" spans="16:17" ht="12.75">
      <c r="P46" s="38"/>
      <c r="Q46" s="38"/>
    </row>
    <row r="47" spans="16:17" ht="12.75">
      <c r="P47" s="38"/>
      <c r="Q47" s="38"/>
    </row>
    <row r="48" spans="16:17" ht="12.75">
      <c r="P48" s="38"/>
      <c r="Q48" s="38"/>
    </row>
    <row r="49" spans="16:17" ht="12.75">
      <c r="P49" s="38"/>
      <c r="Q49" s="38"/>
    </row>
    <row r="50" spans="16:17" ht="12.75">
      <c r="P50" s="38"/>
      <c r="Q50" s="38"/>
    </row>
    <row r="51" spans="16:17" ht="12.75">
      <c r="P51" s="38"/>
      <c r="Q51" s="38"/>
    </row>
    <row r="52" spans="16:17" ht="12.75">
      <c r="P52" s="38"/>
      <c r="Q52" s="38"/>
    </row>
    <row r="53" spans="16:17" ht="12.75">
      <c r="P53" s="38"/>
      <c r="Q53" s="38"/>
    </row>
    <row r="54" spans="16:17" ht="12.75">
      <c r="P54" s="38"/>
      <c r="Q54" s="38"/>
    </row>
    <row r="55" spans="16:17" ht="12.75">
      <c r="P55" s="38"/>
      <c r="Q55" s="38"/>
    </row>
    <row r="56" spans="16:17" ht="12.75">
      <c r="P56" s="38"/>
      <c r="Q56" s="38"/>
    </row>
    <row r="57" spans="16:17" ht="12.75">
      <c r="P57" s="38"/>
      <c r="Q57" s="38"/>
    </row>
    <row r="58" spans="16:17" ht="12.75">
      <c r="P58" s="38"/>
      <c r="Q58" s="38"/>
    </row>
    <row r="59" spans="16:17" ht="12.75">
      <c r="P59" s="38"/>
      <c r="Q59" s="38"/>
    </row>
    <row r="60" spans="16:17" ht="12.75">
      <c r="P60" s="38"/>
      <c r="Q60" s="38"/>
    </row>
    <row r="61" spans="16:17" ht="12.75">
      <c r="P61" s="38"/>
      <c r="Q61" s="38"/>
    </row>
    <row r="62" spans="16:17" ht="12.75">
      <c r="P62" s="38"/>
      <c r="Q62" s="38"/>
    </row>
    <row r="63" spans="16:17" ht="12.75">
      <c r="P63" s="38"/>
      <c r="Q63" s="38"/>
    </row>
    <row r="64" spans="16:17" ht="12.75">
      <c r="P64" s="38"/>
      <c r="Q64" s="38"/>
    </row>
    <row r="65" spans="16:17" ht="12.75">
      <c r="P65" s="38"/>
      <c r="Q65" s="38"/>
    </row>
    <row r="66" spans="16:17" ht="12.75">
      <c r="P66" s="38"/>
      <c r="Q66" s="38"/>
    </row>
    <row r="67" spans="16:17" ht="12.75">
      <c r="P67" s="38"/>
      <c r="Q67" s="38"/>
    </row>
    <row r="68" spans="16:17" ht="12.75">
      <c r="P68" s="38"/>
      <c r="Q68" s="38"/>
    </row>
    <row r="69" spans="13:19" ht="12.75">
      <c r="M69" s="38"/>
      <c r="N69" s="38"/>
      <c r="O69" s="38"/>
      <c r="P69" s="38"/>
      <c r="Q69" s="38"/>
      <c r="S69" s="38"/>
    </row>
    <row r="70" spans="13:19" ht="12.75">
      <c r="M70" s="38"/>
      <c r="N70" s="38"/>
      <c r="O70" s="38"/>
      <c r="P70" s="38"/>
      <c r="Q70" s="38"/>
      <c r="S70" s="38"/>
    </row>
    <row r="71" spans="16:17" ht="12.75">
      <c r="P71" s="38"/>
      <c r="Q71" s="38"/>
    </row>
    <row r="72" spans="16:17" ht="12.75">
      <c r="P72" s="38"/>
      <c r="Q72" s="38"/>
    </row>
    <row r="73" spans="16:17" ht="12.75">
      <c r="P73" s="38"/>
      <c r="Q73" s="38"/>
    </row>
    <row r="74" spans="16:17" ht="12.75">
      <c r="P74" s="38"/>
      <c r="Q74" s="38"/>
    </row>
    <row r="75" spans="16:17" ht="12.75">
      <c r="P75" s="38"/>
      <c r="Q75" s="38"/>
    </row>
    <row r="76" spans="16:17" ht="12.75">
      <c r="P76" s="38"/>
      <c r="Q76" s="38"/>
    </row>
    <row r="77" spans="16:17" ht="12.75">
      <c r="P77" s="38"/>
      <c r="Q77" s="38"/>
    </row>
    <row r="78" spans="16:17" ht="12.75">
      <c r="P78" s="38"/>
      <c r="Q78" s="38"/>
    </row>
    <row r="79" spans="16:17" ht="12.75">
      <c r="P79" s="38"/>
      <c r="Q79" s="38"/>
    </row>
    <row r="80" spans="16:17" ht="12.75">
      <c r="P80" s="38"/>
      <c r="Q80" s="38"/>
    </row>
    <row r="81" spans="16:17" ht="12.75">
      <c r="P81" s="38"/>
      <c r="Q81" s="38"/>
    </row>
    <row r="82" spans="16:17" ht="12.75">
      <c r="P82" s="38"/>
      <c r="Q82" s="38"/>
    </row>
    <row r="83" spans="16:17" ht="12.75">
      <c r="P83" s="38"/>
      <c r="Q83" s="38"/>
    </row>
    <row r="84" spans="16:17" ht="12.75">
      <c r="P84" s="38"/>
      <c r="Q84" s="38"/>
    </row>
    <row r="85" spans="16:17" ht="12.75">
      <c r="P85" s="38"/>
      <c r="Q85" s="38"/>
    </row>
    <row r="86" spans="16:17" ht="12.75">
      <c r="P86" s="38"/>
      <c r="Q86" s="38"/>
    </row>
    <row r="90" spans="16:17" ht="12.75">
      <c r="P90" s="38"/>
      <c r="Q90" s="38"/>
    </row>
    <row r="92" ht="12.75">
      <c r="E92" s="39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  <rowBreaks count="1" manualBreakCount="1">
    <brk id="18" max="255" man="1"/>
  </rowBreaks>
  <colBreaks count="1" manualBreakCount="1">
    <brk id="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01">
    <pageSetUpPr fitToPage="1"/>
  </sheetPr>
  <dimension ref="A1:S26"/>
  <sheetViews>
    <sheetView tabSelected="1" zoomScale="75" zoomScaleNormal="75" workbookViewId="0" topLeftCell="A1">
      <selection activeCell="L12" sqref="L12"/>
    </sheetView>
  </sheetViews>
  <sheetFormatPr defaultColWidth="11.421875" defaultRowHeight="12.75"/>
  <cols>
    <col min="1" max="1" width="30.7109375" style="5" customWidth="1"/>
    <col min="2" max="16384" width="11.421875" style="5" customWidth="1"/>
  </cols>
  <sheetData>
    <row r="1" spans="1:11" s="48" customFormat="1" ht="18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3" spans="1:11" s="50" customFormat="1" ht="15">
      <c r="A3" s="114" t="s">
        <v>102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s="50" customFormat="1" ht="15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2.75">
      <c r="A5" s="107"/>
      <c r="B5" s="118" t="s">
        <v>27</v>
      </c>
      <c r="C5" s="119"/>
      <c r="D5" s="119"/>
      <c r="E5" s="119"/>
      <c r="F5" s="119"/>
      <c r="G5" s="138" t="s">
        <v>89</v>
      </c>
      <c r="H5" s="110"/>
      <c r="I5" s="93" t="s">
        <v>4</v>
      </c>
      <c r="J5" s="111"/>
      <c r="K5" s="66"/>
    </row>
    <row r="6" spans="1:11" ht="12.75">
      <c r="A6" s="91" t="s">
        <v>55</v>
      </c>
      <c r="B6" s="121" t="s">
        <v>25</v>
      </c>
      <c r="C6" s="122"/>
      <c r="D6" s="122"/>
      <c r="E6" s="122"/>
      <c r="F6" s="123"/>
      <c r="G6" s="139"/>
      <c r="H6" s="118" t="s">
        <v>57</v>
      </c>
      <c r="I6" s="120"/>
      <c r="J6" s="66" t="s">
        <v>3</v>
      </c>
      <c r="K6" s="8" t="s">
        <v>10</v>
      </c>
    </row>
    <row r="7" spans="1:11" ht="12.75">
      <c r="A7" s="91" t="s">
        <v>59</v>
      </c>
      <c r="B7" s="92"/>
      <c r="C7" s="93" t="s">
        <v>13</v>
      </c>
      <c r="D7" s="94"/>
      <c r="E7" s="124" t="s">
        <v>14</v>
      </c>
      <c r="F7" s="125"/>
      <c r="G7" s="139"/>
      <c r="H7" s="121" t="s">
        <v>47</v>
      </c>
      <c r="I7" s="123"/>
      <c r="J7" s="8" t="s">
        <v>8</v>
      </c>
      <c r="K7" s="8" t="s">
        <v>24</v>
      </c>
    </row>
    <row r="8" spans="1:17" ht="13.5" thickBot="1">
      <c r="A8" s="95"/>
      <c r="B8" s="68" t="s">
        <v>31</v>
      </c>
      <c r="C8" s="68" t="s">
        <v>32</v>
      </c>
      <c r="D8" s="68" t="s">
        <v>13</v>
      </c>
      <c r="E8" s="68" t="s">
        <v>31</v>
      </c>
      <c r="F8" s="68" t="s">
        <v>32</v>
      </c>
      <c r="G8" s="140"/>
      <c r="H8" s="68" t="s">
        <v>31</v>
      </c>
      <c r="I8" s="68" t="s">
        <v>32</v>
      </c>
      <c r="J8" s="54" t="s">
        <v>50</v>
      </c>
      <c r="K8" s="54"/>
      <c r="P8" s="96"/>
      <c r="Q8" s="96"/>
    </row>
    <row r="9" spans="1:18" ht="12.75">
      <c r="A9" s="87" t="s">
        <v>65</v>
      </c>
      <c r="B9" s="89">
        <v>400</v>
      </c>
      <c r="C9" s="89" t="s">
        <v>36</v>
      </c>
      <c r="D9" s="89">
        <v>400</v>
      </c>
      <c r="E9" s="89">
        <v>50</v>
      </c>
      <c r="F9" s="89" t="s">
        <v>36</v>
      </c>
      <c r="G9" s="89">
        <v>3817</v>
      </c>
      <c r="H9" s="89">
        <v>50</v>
      </c>
      <c r="I9" s="89" t="s">
        <v>36</v>
      </c>
      <c r="J9" s="89">
        <v>2</v>
      </c>
      <c r="K9" s="89">
        <v>8</v>
      </c>
      <c r="L9" s="85"/>
      <c r="M9" s="85"/>
      <c r="N9" s="85"/>
      <c r="R9" s="86"/>
    </row>
    <row r="10" spans="1:18" ht="12.75">
      <c r="A10" s="15"/>
      <c r="B10" s="59"/>
      <c r="C10" s="59"/>
      <c r="D10" s="59"/>
      <c r="E10" s="59"/>
      <c r="F10" s="59"/>
      <c r="G10" s="59"/>
      <c r="H10" s="73"/>
      <c r="I10" s="73"/>
      <c r="J10" s="73"/>
      <c r="K10" s="59"/>
      <c r="L10" s="85"/>
      <c r="M10" s="85"/>
      <c r="N10" s="85"/>
      <c r="R10" s="86"/>
    </row>
    <row r="11" spans="1:18" ht="12.75">
      <c r="A11" s="15" t="s">
        <v>74</v>
      </c>
      <c r="B11" s="73" t="s">
        <v>36</v>
      </c>
      <c r="C11" s="73">
        <v>1</v>
      </c>
      <c r="D11" s="73">
        <v>1</v>
      </c>
      <c r="E11" s="73" t="s">
        <v>36</v>
      </c>
      <c r="F11" s="73">
        <v>1</v>
      </c>
      <c r="G11" s="73" t="s">
        <v>36</v>
      </c>
      <c r="H11" s="73" t="s">
        <v>36</v>
      </c>
      <c r="I11" s="73">
        <v>1000</v>
      </c>
      <c r="J11" s="73" t="s">
        <v>36</v>
      </c>
      <c r="K11" s="73">
        <v>1</v>
      </c>
      <c r="L11" s="85"/>
      <c r="M11" s="85"/>
      <c r="N11" s="85"/>
      <c r="R11" s="86"/>
    </row>
    <row r="12" spans="1:18" s="98" customFormat="1" ht="12.75">
      <c r="A12" s="87" t="s">
        <v>77</v>
      </c>
      <c r="B12" s="88" t="s">
        <v>36</v>
      </c>
      <c r="C12" s="88">
        <v>1</v>
      </c>
      <c r="D12" s="88">
        <v>1</v>
      </c>
      <c r="E12" s="88" t="s">
        <v>36</v>
      </c>
      <c r="F12" s="88">
        <v>1</v>
      </c>
      <c r="G12" s="88" t="s">
        <v>36</v>
      </c>
      <c r="H12" s="89" t="s">
        <v>36</v>
      </c>
      <c r="I12" s="89">
        <v>1000</v>
      </c>
      <c r="J12" s="89" t="s">
        <v>36</v>
      </c>
      <c r="K12" s="88">
        <v>1</v>
      </c>
      <c r="L12" s="97"/>
      <c r="M12" s="97"/>
      <c r="N12" s="97"/>
      <c r="R12" s="99"/>
    </row>
    <row r="13" spans="1:18" ht="12.75">
      <c r="A13" s="15"/>
      <c r="B13" s="59"/>
      <c r="C13" s="59"/>
      <c r="D13" s="59"/>
      <c r="E13" s="59"/>
      <c r="F13" s="59"/>
      <c r="G13" s="59"/>
      <c r="H13" s="73"/>
      <c r="I13" s="73"/>
      <c r="J13" s="73"/>
      <c r="K13" s="59"/>
      <c r="L13" s="85"/>
      <c r="M13" s="85"/>
      <c r="N13" s="85"/>
      <c r="R13" s="86"/>
    </row>
    <row r="14" spans="1:18" s="98" customFormat="1" ht="12.75">
      <c r="A14" s="87" t="s">
        <v>78</v>
      </c>
      <c r="B14" s="89">
        <v>52</v>
      </c>
      <c r="C14" s="89" t="s">
        <v>36</v>
      </c>
      <c r="D14" s="89">
        <v>52</v>
      </c>
      <c r="E14" s="89">
        <v>52</v>
      </c>
      <c r="F14" s="89" t="s">
        <v>36</v>
      </c>
      <c r="G14" s="89">
        <v>5500</v>
      </c>
      <c r="H14" s="89">
        <v>890</v>
      </c>
      <c r="I14" s="89" t="s">
        <v>36</v>
      </c>
      <c r="J14" s="89">
        <v>2</v>
      </c>
      <c r="K14" s="89">
        <v>57</v>
      </c>
      <c r="L14" s="97"/>
      <c r="M14" s="97"/>
      <c r="N14" s="97"/>
      <c r="R14" s="99"/>
    </row>
    <row r="15" spans="1:19" ht="12.75">
      <c r="A15" s="15"/>
      <c r="B15" s="59"/>
      <c r="C15" s="59"/>
      <c r="D15" s="59"/>
      <c r="E15" s="59"/>
      <c r="F15" s="59"/>
      <c r="G15" s="59"/>
      <c r="H15" s="73"/>
      <c r="I15" s="73"/>
      <c r="J15" s="73"/>
      <c r="K15" s="59"/>
      <c r="L15" s="85"/>
      <c r="M15" s="85"/>
      <c r="N15" s="85"/>
      <c r="R15" s="86"/>
      <c r="S15" s="96"/>
    </row>
    <row r="16" spans="1:18" ht="12.75">
      <c r="A16" s="15" t="s">
        <v>79</v>
      </c>
      <c r="B16" s="62">
        <v>3330</v>
      </c>
      <c r="C16" s="73">
        <v>185</v>
      </c>
      <c r="D16" s="73">
        <v>3515</v>
      </c>
      <c r="E16" s="62">
        <v>225</v>
      </c>
      <c r="F16" s="73">
        <v>15</v>
      </c>
      <c r="G16" s="59" t="s">
        <v>36</v>
      </c>
      <c r="H16" s="62">
        <v>285</v>
      </c>
      <c r="I16" s="73">
        <v>450</v>
      </c>
      <c r="J16" s="59" t="s">
        <v>36</v>
      </c>
      <c r="K16" s="73">
        <v>71</v>
      </c>
      <c r="L16" s="85"/>
      <c r="M16" s="85"/>
      <c r="N16" s="85"/>
      <c r="R16" s="86"/>
    </row>
    <row r="17" spans="1:18" ht="12.75">
      <c r="A17" s="15" t="s">
        <v>81</v>
      </c>
      <c r="B17" s="73">
        <v>19</v>
      </c>
      <c r="C17" s="73">
        <v>2</v>
      </c>
      <c r="D17" s="73">
        <v>21</v>
      </c>
      <c r="E17" s="73">
        <v>19</v>
      </c>
      <c r="F17" s="73">
        <v>2</v>
      </c>
      <c r="G17" s="73">
        <v>2500</v>
      </c>
      <c r="H17" s="73">
        <v>500</v>
      </c>
      <c r="I17" s="73">
        <v>850</v>
      </c>
      <c r="J17" s="73" t="s">
        <v>36</v>
      </c>
      <c r="K17" s="73">
        <v>11</v>
      </c>
      <c r="L17" s="85"/>
      <c r="M17" s="85"/>
      <c r="N17" s="85"/>
      <c r="R17" s="86"/>
    </row>
    <row r="18" spans="1:18" ht="12.75">
      <c r="A18" s="15" t="s">
        <v>82</v>
      </c>
      <c r="B18" s="62">
        <v>50</v>
      </c>
      <c r="C18" s="73" t="s">
        <v>36</v>
      </c>
      <c r="D18" s="73">
        <v>50</v>
      </c>
      <c r="E18" s="62">
        <v>50</v>
      </c>
      <c r="F18" s="73" t="s">
        <v>36</v>
      </c>
      <c r="G18" s="73">
        <v>300000</v>
      </c>
      <c r="H18" s="62">
        <v>250</v>
      </c>
      <c r="I18" s="73" t="s">
        <v>36</v>
      </c>
      <c r="J18" s="62">
        <v>1</v>
      </c>
      <c r="K18" s="73">
        <v>313</v>
      </c>
      <c r="L18" s="85"/>
      <c r="M18" s="85"/>
      <c r="N18" s="85"/>
      <c r="R18" s="86"/>
    </row>
    <row r="19" spans="1:18" ht="12.75">
      <c r="A19" s="15" t="s">
        <v>83</v>
      </c>
      <c r="B19" s="73">
        <v>86</v>
      </c>
      <c r="C19" s="73">
        <v>1</v>
      </c>
      <c r="D19" s="73">
        <v>87</v>
      </c>
      <c r="E19" s="73">
        <v>85</v>
      </c>
      <c r="F19" s="73">
        <v>1</v>
      </c>
      <c r="G19" s="73">
        <v>52865</v>
      </c>
      <c r="H19" s="73">
        <v>500</v>
      </c>
      <c r="I19" s="73">
        <v>1000</v>
      </c>
      <c r="J19" s="73">
        <v>1</v>
      </c>
      <c r="K19" s="73">
        <v>96</v>
      </c>
      <c r="L19" s="85"/>
      <c r="M19" s="85"/>
      <c r="N19" s="85"/>
      <c r="R19" s="86"/>
    </row>
    <row r="20" spans="1:18" ht="12.75">
      <c r="A20" s="15" t="s">
        <v>85</v>
      </c>
      <c r="B20" s="62">
        <v>27</v>
      </c>
      <c r="C20" s="73" t="s">
        <v>36</v>
      </c>
      <c r="D20" s="73">
        <v>27</v>
      </c>
      <c r="E20" s="62">
        <v>27</v>
      </c>
      <c r="F20" s="73" t="s">
        <v>36</v>
      </c>
      <c r="G20" s="59" t="s">
        <v>36</v>
      </c>
      <c r="H20" s="62">
        <v>385</v>
      </c>
      <c r="I20" s="73" t="s">
        <v>36</v>
      </c>
      <c r="J20" s="59" t="s">
        <v>36</v>
      </c>
      <c r="K20" s="73">
        <v>10</v>
      </c>
      <c r="L20" s="85"/>
      <c r="M20" s="85"/>
      <c r="N20" s="85"/>
      <c r="R20" s="86"/>
    </row>
    <row r="21" spans="1:18" s="98" customFormat="1" ht="12.75">
      <c r="A21" s="87" t="s">
        <v>100</v>
      </c>
      <c r="B21" s="88">
        <v>3512</v>
      </c>
      <c r="C21" s="88">
        <v>188</v>
      </c>
      <c r="D21" s="88">
        <v>3700</v>
      </c>
      <c r="E21" s="88">
        <v>406</v>
      </c>
      <c r="F21" s="88">
        <v>18</v>
      </c>
      <c r="G21" s="88">
        <v>355365</v>
      </c>
      <c r="H21" s="89">
        <v>342</v>
      </c>
      <c r="I21" s="89">
        <v>525</v>
      </c>
      <c r="J21" s="89">
        <v>1</v>
      </c>
      <c r="K21" s="88">
        <v>501</v>
      </c>
      <c r="L21" s="97"/>
      <c r="M21" s="97"/>
      <c r="N21" s="97"/>
      <c r="R21" s="99"/>
    </row>
    <row r="22" spans="1:18" ht="12.75">
      <c r="A22" s="15"/>
      <c r="B22" s="59"/>
      <c r="C22" s="59"/>
      <c r="D22" s="59"/>
      <c r="E22" s="59"/>
      <c r="F22" s="59"/>
      <c r="G22" s="59"/>
      <c r="H22" s="73"/>
      <c r="I22" s="73"/>
      <c r="J22" s="73"/>
      <c r="K22" s="59"/>
      <c r="L22" s="85"/>
      <c r="M22" s="85"/>
      <c r="N22" s="85"/>
      <c r="R22" s="86"/>
    </row>
    <row r="23" spans="1:18" ht="13.5" thickBot="1">
      <c r="A23" s="64" t="s">
        <v>88</v>
      </c>
      <c r="B23" s="65">
        <v>3964</v>
      </c>
      <c r="C23" s="65">
        <v>189</v>
      </c>
      <c r="D23" s="65">
        <v>4153</v>
      </c>
      <c r="E23" s="65">
        <v>508</v>
      </c>
      <c r="F23" s="65">
        <v>19</v>
      </c>
      <c r="G23" s="65">
        <v>364682</v>
      </c>
      <c r="H23" s="65">
        <v>370</v>
      </c>
      <c r="I23" s="65">
        <v>550</v>
      </c>
      <c r="J23" s="65">
        <v>1</v>
      </c>
      <c r="K23" s="65">
        <v>567</v>
      </c>
      <c r="L23" s="85"/>
      <c r="M23" s="85"/>
      <c r="N23" s="85"/>
      <c r="R23" s="86"/>
    </row>
    <row r="24" spans="1:18" ht="12.75">
      <c r="A24" s="100"/>
      <c r="D24" s="101"/>
      <c r="E24" s="101"/>
      <c r="R24" s="86"/>
    </row>
    <row r="25" ht="12.75">
      <c r="R25" s="86"/>
    </row>
    <row r="26" spans="5:18" ht="12.75">
      <c r="E26" s="102"/>
      <c r="R26" s="86"/>
    </row>
  </sheetData>
  <mergeCells count="8">
    <mergeCell ref="E7:F7"/>
    <mergeCell ref="H7:I7"/>
    <mergeCell ref="G5:G8"/>
    <mergeCell ref="A3:K3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rowBreaks count="1" manualBreakCount="1">
    <brk id="18" max="10" man="1"/>
  </rowBreaks>
  <colBreaks count="1" manualBreakCount="1">
    <brk id="2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2004-11-12T10:59:09Z</cp:lastPrinted>
  <dcterms:created xsi:type="dcterms:W3CDTF">2003-08-07T08:19:34Z</dcterms:created>
  <dcterms:modified xsi:type="dcterms:W3CDTF">2004-09-22T10:09:43Z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