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'14.9'!$B$8:$G$85</definedName>
    <definedName name="DatosExternos_2" localSheetId="0">'14.9'!$B$8:$G$85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<sst xmlns="http://schemas.openxmlformats.org/spreadsheetml/2006/main" count="142" uniqueCount="74">
  <si>
    <t>Arboles</t>
  </si>
  <si>
    <t>diseminados</t>
  </si>
  <si>
    <t>Producción</t>
  </si>
  <si>
    <t>(toneladas)</t>
  </si>
  <si>
    <t>Superficie</t>
  </si>
  <si>
    <t>Golden delicius</t>
  </si>
  <si>
    <t>Otras variedades</t>
  </si>
  <si>
    <t>(hectáres)</t>
  </si>
  <si>
    <t>–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</si>
  <si>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</si>
  <si>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</si>
  <si>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</si>
  <si>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</si>
  <si>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</si>
  <si>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</si>
  <si>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</si>
  <si>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</si>
  <si>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</si>
  <si>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</si>
  <si>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</si>
  <si>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</si>
  <si>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</si>
  <si>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</si>
  <si>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</si>
  <si>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</si>
  <si>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</si>
  <si>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</si>
  <si>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</si>
  <si>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</si>
  <si>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</si>
  <si>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</si>
  <si>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</si>
  <si>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</si>
  <si>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</si>
  <si>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</si>
  <si>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</si>
  <si>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</si>
  <si>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</si>
  <si>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</si>
  <si>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</si>
  <si>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</si>
  <si>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</si>
  <si>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</si>
  <si>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</si>
  <si>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</si>
  <si>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</si>
  <si>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</si>
  <si>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</si>
  <si>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</si>
  <si>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</si>
  <si>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</si>
  <si>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</si>
  <si>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</si>
  <si>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</si>
  <si>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</si>
  <si>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</si>
  <si>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</si>
  <si>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</si>
  <si>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</si>
  <si>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</si>
  <si>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</si>
  <si>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</si>
  <si>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</si>
  <si>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</si>
  <si>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</si>
  <si>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</si>
  <si>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</si>
  <si>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</si>
  <si>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</si>
  <si>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</si>
  <si>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</si>
  <si>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</si>
  <si>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FRUTALES DE FRUTO FRESCO NO CITRICOS</t>
  </si>
  <si>
    <t>14.9.  MANZANO: Análisis provincial de superficie, árboles diseminados y producción según variedades (conclusión), 2002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</si>
</sst>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"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181" fontId="0" fillId="2" borderId="6" xfId="0" applyNumberFormat="1" applyFont="1" applyFill="1" applyBorder="1" applyAlignment="1" quotePrefix="1">
      <alignment horizontal="right"/>
    </xf>
    <xf numFmtId="0" fontId="0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8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4" customWidth="1"/>
    <col min="2" max="7" width="16.7109375" style="4" customWidth="1"/>
    <col min="8" max="9" width="12.7109375" style="4" customWidth="1"/>
    <col min="10" max="16384" width="11.421875" style="4" customWidth="1"/>
  </cols>
  <sheetData>
    <row r="1" spans="1:9" s="5" customFormat="1" ht="18">
      <c r="A1" s="28" t="s">
        <v>72</v>
      </c>
      <c r="B1" s="28"/>
      <c r="C1" s="28"/>
      <c r="D1" s="28"/>
      <c r="E1" s="28"/>
      <c r="F1" s="28"/>
      <c r="G1" s="28"/>
      <c r="H1" s="25"/>
      <c r="I1" s="25"/>
    </row>
    <row r="3" spans="1:7" s="7" customFormat="1" ht="15">
      <c r="A3" s="13" t="s">
        <v>73</v>
      </c>
      <c r="B3" s="13"/>
      <c r="C3" s="13"/>
      <c r="D3" s="13"/>
      <c r="E3" s="13"/>
      <c r="F3" s="13"/>
      <c r="G3" s="13"/>
    </row>
    <row r="4" spans="1:7" s="7" customFormat="1" ht="15">
      <c r="A4" s="6"/>
      <c r="B4" s="6"/>
      <c r="C4" s="6"/>
      <c r="D4" s="6"/>
      <c r="E4" s="6"/>
      <c r="F4" s="6"/>
      <c r="G4" s="6"/>
    </row>
    <row r="5" spans="1:8" ht="12.75">
      <c r="A5" s="27" t="s">
        <v>9</v>
      </c>
      <c r="B5" s="32" t="s">
        <v>5</v>
      </c>
      <c r="C5" s="30"/>
      <c r="D5" s="31"/>
      <c r="E5" s="29" t="s">
        <v>6</v>
      </c>
      <c r="F5" s="30"/>
      <c r="G5" s="30"/>
      <c r="H5" s="1"/>
    </row>
    <row r="6" spans="1:7" ht="12.75">
      <c r="A6" s="3" t="s">
        <v>10</v>
      </c>
      <c r="B6" s="2" t="s">
        <v>4</v>
      </c>
      <c r="C6" s="2" t="s">
        <v>0</v>
      </c>
      <c r="D6" s="2" t="s">
        <v>2</v>
      </c>
      <c r="E6" s="2" t="s">
        <v>4</v>
      </c>
      <c r="F6" s="2" t="s">
        <v>0</v>
      </c>
      <c r="G6" s="2" t="s">
        <v>2</v>
      </c>
    </row>
    <row r="7" spans="1:7" ht="13.5" thickBot="1">
      <c r="A7" s="14"/>
      <c r="B7" s="9" t="s">
        <v>7</v>
      </c>
      <c r="C7" s="9" t="s">
        <v>1</v>
      </c>
      <c r="D7" s="9" t="s">
        <v>3</v>
      </c>
      <c r="E7" s="9" t="s">
        <v>7</v>
      </c>
      <c r="F7" s="9" t="s">
        <v>1</v>
      </c>
      <c r="G7" s="9" t="s">
        <v>3</v>
      </c>
    </row>
    <row r="8" spans="1:7" ht="12.75">
      <c r="A8" s="8" t="s">
        <v>11</v>
      </c>
      <c r="B8" s="15">
        <v>500</v>
      </c>
      <c r="C8" s="15" t="s">
        <v>8</v>
      </c>
      <c r="D8" s="15">
        <v>7520</v>
      </c>
      <c r="E8" s="15">
        <v>285</v>
      </c>
      <c r="F8" s="26">
        <v>120000</v>
      </c>
      <c r="G8" s="15">
        <v>18657</v>
      </c>
    </row>
    <row r="9" spans="1:7" ht="12.75">
      <c r="A9" s="1" t="s">
        <v>12</v>
      </c>
      <c r="B9" s="10" t="s">
        <v>8</v>
      </c>
      <c r="C9" s="10" t="s">
        <v>8</v>
      </c>
      <c r="D9" s="10" t="s">
        <v>8</v>
      </c>
      <c r="E9" s="16">
        <v>663</v>
      </c>
      <c r="F9" s="11">
        <v>111359</v>
      </c>
      <c r="G9" s="16">
        <v>17276</v>
      </c>
    </row>
    <row r="10" spans="1:7" ht="12.75">
      <c r="A10" s="1" t="s">
        <v>13</v>
      </c>
      <c r="B10" s="10" t="s">
        <v>8</v>
      </c>
      <c r="C10" s="10" t="s">
        <v>8</v>
      </c>
      <c r="D10" s="10" t="s">
        <v>8</v>
      </c>
      <c r="E10" s="16">
        <v>279</v>
      </c>
      <c r="F10" s="11">
        <v>192510</v>
      </c>
      <c r="G10" s="16">
        <v>18946</v>
      </c>
    </row>
    <row r="11" spans="1:7" ht="12.75">
      <c r="A11" s="1" t="s">
        <v>14</v>
      </c>
      <c r="B11" s="10" t="s">
        <v>8</v>
      </c>
      <c r="C11" s="16" t="s">
        <v>8</v>
      </c>
      <c r="D11" s="16" t="s">
        <v>8</v>
      </c>
      <c r="E11" s="16">
        <v>768</v>
      </c>
      <c r="F11" s="16">
        <v>117856</v>
      </c>
      <c r="G11" s="16">
        <v>17886</v>
      </c>
    </row>
    <row r="12" spans="1:7" ht="12.75">
      <c r="A12" s="17" t="s">
        <v>15</v>
      </c>
      <c r="B12" s="18">
        <f>SUM(B8:B11)</f>
        <v>500</v>
      </c>
      <c r="C12" s="18" t="s">
        <v>8</v>
      </c>
      <c r="D12" s="18">
        <f>SUM(D8:D11)</f>
        <v>7520</v>
      </c>
      <c r="E12" s="18">
        <f>SUM(E8:E11)</f>
        <v>1995</v>
      </c>
      <c r="F12" s="18">
        <v>541725</v>
      </c>
      <c r="G12" s="18">
        <f>SUM(G8:G11)</f>
        <v>72765</v>
      </c>
    </row>
    <row r="13" spans="1:7" ht="12.75">
      <c r="A13" s="17"/>
      <c r="B13" s="18"/>
      <c r="C13" s="18"/>
      <c r="D13" s="18"/>
      <c r="E13" s="18"/>
      <c r="F13" s="18"/>
      <c r="G13" s="18"/>
    </row>
    <row r="14" spans="1:7" ht="12.75">
      <c r="A14" s="17" t="s">
        <v>16</v>
      </c>
      <c r="B14" s="19" t="s">
        <v>8</v>
      </c>
      <c r="C14" s="18" t="s">
        <v>8</v>
      </c>
      <c r="D14" s="19" t="s">
        <v>8</v>
      </c>
      <c r="E14" s="20">
        <v>220</v>
      </c>
      <c r="F14" s="20">
        <v>125000</v>
      </c>
      <c r="G14" s="20">
        <v>1000</v>
      </c>
    </row>
    <row r="15" spans="1:7" ht="12.75">
      <c r="A15" s="17"/>
      <c r="B15" s="18"/>
      <c r="C15" s="18"/>
      <c r="D15" s="18"/>
      <c r="E15" s="18"/>
      <c r="F15" s="18"/>
      <c r="G15" s="18"/>
    </row>
    <row r="16" spans="1:7" ht="12.75">
      <c r="A16" s="17" t="s">
        <v>17</v>
      </c>
      <c r="B16" s="20">
        <v>19</v>
      </c>
      <c r="C16" s="20">
        <v>1000</v>
      </c>
      <c r="D16" s="20">
        <v>211</v>
      </c>
      <c r="E16" s="19">
        <v>63</v>
      </c>
      <c r="F16" s="19">
        <v>54980</v>
      </c>
      <c r="G16" s="19">
        <v>860</v>
      </c>
    </row>
    <row r="17" spans="1:7" ht="12.75">
      <c r="A17" s="1"/>
      <c r="B17" s="10"/>
      <c r="C17" s="10"/>
      <c r="D17" s="10"/>
      <c r="E17" s="10"/>
      <c r="F17" s="10"/>
      <c r="G17" s="10"/>
    </row>
    <row r="18" spans="1:7" ht="12.75">
      <c r="A18" s="1" t="s">
        <v>18</v>
      </c>
      <c r="B18" s="10" t="s">
        <v>8</v>
      </c>
      <c r="C18" s="11">
        <v>7425</v>
      </c>
      <c r="D18" s="11">
        <v>89</v>
      </c>
      <c r="E18" s="11">
        <v>65</v>
      </c>
      <c r="F18" s="11">
        <v>34717</v>
      </c>
      <c r="G18" s="11">
        <v>814</v>
      </c>
    </row>
    <row r="19" spans="1:7" ht="12.75">
      <c r="A19" s="1" t="s">
        <v>19</v>
      </c>
      <c r="B19" s="16">
        <v>32</v>
      </c>
      <c r="C19" s="16" t="s">
        <v>8</v>
      </c>
      <c r="D19" s="16" t="s">
        <v>8</v>
      </c>
      <c r="E19" s="11">
        <v>152</v>
      </c>
      <c r="F19" s="11">
        <v>2000</v>
      </c>
      <c r="G19" s="11">
        <v>1639</v>
      </c>
    </row>
    <row r="20" spans="1:7" ht="12.75">
      <c r="A20" s="1" t="s">
        <v>20</v>
      </c>
      <c r="B20" s="16">
        <v>140</v>
      </c>
      <c r="C20" s="16" t="s">
        <v>8</v>
      </c>
      <c r="D20" s="16" t="s">
        <v>8</v>
      </c>
      <c r="E20" s="11">
        <v>70</v>
      </c>
      <c r="F20" s="11">
        <v>79922</v>
      </c>
      <c r="G20" s="11">
        <v>2050</v>
      </c>
    </row>
    <row r="21" spans="1:7" ht="12.75">
      <c r="A21" s="17" t="s">
        <v>68</v>
      </c>
      <c r="B21" s="18">
        <v>172</v>
      </c>
      <c r="C21" s="18">
        <v>7425</v>
      </c>
      <c r="D21" s="18">
        <v>89</v>
      </c>
      <c r="E21" s="20">
        <v>287</v>
      </c>
      <c r="F21" s="20">
        <v>116639</v>
      </c>
      <c r="G21" s="20">
        <v>4503</v>
      </c>
    </row>
    <row r="22" spans="1:7" ht="12.75">
      <c r="A22" s="17"/>
      <c r="B22" s="18"/>
      <c r="C22" s="18"/>
      <c r="D22" s="18"/>
      <c r="E22" s="18"/>
      <c r="F22" s="18"/>
      <c r="G22" s="18"/>
    </row>
    <row r="23" spans="1:7" ht="12.75">
      <c r="A23" s="17" t="s">
        <v>21</v>
      </c>
      <c r="B23" s="19">
        <v>431</v>
      </c>
      <c r="C23" s="19">
        <v>8600</v>
      </c>
      <c r="D23" s="19">
        <v>9870</v>
      </c>
      <c r="E23" s="19">
        <v>182</v>
      </c>
      <c r="F23" s="19">
        <v>11700</v>
      </c>
      <c r="G23" s="19">
        <v>4134</v>
      </c>
    </row>
    <row r="24" spans="1:7" ht="12.75">
      <c r="A24" s="17"/>
      <c r="B24" s="18"/>
      <c r="C24" s="18"/>
      <c r="D24" s="18"/>
      <c r="E24" s="18"/>
      <c r="F24" s="18"/>
      <c r="G24" s="18"/>
    </row>
    <row r="25" spans="1:7" ht="12.75">
      <c r="A25" s="17" t="s">
        <v>22</v>
      </c>
      <c r="B25" s="20">
        <v>511</v>
      </c>
      <c r="C25" s="20">
        <v>9500</v>
      </c>
      <c r="D25" s="20">
        <v>13836</v>
      </c>
      <c r="E25" s="19">
        <v>135</v>
      </c>
      <c r="F25" s="19">
        <v>7630</v>
      </c>
      <c r="G25" s="19">
        <v>2422</v>
      </c>
    </row>
    <row r="26" spans="1:7" ht="12.75">
      <c r="A26" s="1"/>
      <c r="B26" s="10"/>
      <c r="C26" s="10"/>
      <c r="D26" s="10"/>
      <c r="E26" s="10"/>
      <c r="F26" s="10"/>
      <c r="G26" s="10"/>
    </row>
    <row r="27" spans="1:7" ht="12.75">
      <c r="A27" s="1" t="s">
        <v>23</v>
      </c>
      <c r="B27" s="11">
        <v>2005</v>
      </c>
      <c r="C27" s="10" t="s">
        <v>8</v>
      </c>
      <c r="D27" s="11">
        <v>30626</v>
      </c>
      <c r="E27" s="10">
        <v>675</v>
      </c>
      <c r="F27" s="10" t="s">
        <v>8</v>
      </c>
      <c r="G27" s="10">
        <v>9024</v>
      </c>
    </row>
    <row r="28" spans="1:7" ht="12.75">
      <c r="A28" s="1" t="s">
        <v>24</v>
      </c>
      <c r="B28" s="11">
        <v>122</v>
      </c>
      <c r="C28" s="11">
        <v>17900</v>
      </c>
      <c r="D28" s="11">
        <v>2625</v>
      </c>
      <c r="E28" s="16">
        <v>17</v>
      </c>
      <c r="F28" s="16">
        <v>985</v>
      </c>
      <c r="G28" s="16">
        <v>202</v>
      </c>
    </row>
    <row r="29" spans="1:7" ht="12.75">
      <c r="A29" s="1" t="s">
        <v>25</v>
      </c>
      <c r="B29" s="11">
        <v>4848</v>
      </c>
      <c r="C29" s="10" t="s">
        <v>8</v>
      </c>
      <c r="D29" s="11">
        <v>101610</v>
      </c>
      <c r="E29" s="16">
        <v>1524</v>
      </c>
      <c r="F29" s="10" t="s">
        <v>8</v>
      </c>
      <c r="G29" s="16">
        <v>31935</v>
      </c>
    </row>
    <row r="30" spans="1:7" s="21" customFormat="1" ht="12.75">
      <c r="A30" s="17" t="s">
        <v>69</v>
      </c>
      <c r="B30" s="20">
        <v>6975</v>
      </c>
      <c r="C30" s="20">
        <v>17900</v>
      </c>
      <c r="D30" s="20">
        <f>SUM(D27:D29)</f>
        <v>134861</v>
      </c>
      <c r="E30" s="18">
        <v>2216</v>
      </c>
      <c r="F30" s="18">
        <v>985</v>
      </c>
      <c r="G30" s="20">
        <f>SUM(G27:G29)</f>
        <v>41161</v>
      </c>
    </row>
    <row r="31" spans="1:7" ht="12.75">
      <c r="A31" s="1"/>
      <c r="B31" s="10"/>
      <c r="C31" s="10"/>
      <c r="D31" s="10"/>
      <c r="E31" s="10"/>
      <c r="F31" s="10"/>
      <c r="G31" s="10"/>
    </row>
    <row r="32" spans="1:7" ht="12.75">
      <c r="A32" s="1" t="s">
        <v>26</v>
      </c>
      <c r="B32" s="11">
        <v>131</v>
      </c>
      <c r="C32" s="11">
        <v>1780</v>
      </c>
      <c r="D32" s="11">
        <v>2430</v>
      </c>
      <c r="E32" s="22">
        <v>36</v>
      </c>
      <c r="F32" s="22">
        <v>12015</v>
      </c>
      <c r="G32" s="22">
        <v>1457</v>
      </c>
    </row>
    <row r="33" spans="1:7" ht="12.75">
      <c r="A33" s="1" t="s">
        <v>27</v>
      </c>
      <c r="B33" s="11">
        <v>1500</v>
      </c>
      <c r="C33" s="10" t="s">
        <v>8</v>
      </c>
      <c r="D33" s="11">
        <v>49231</v>
      </c>
      <c r="E33" s="22">
        <v>445</v>
      </c>
      <c r="F33" s="10" t="s">
        <v>8</v>
      </c>
      <c r="G33" s="22">
        <v>14626</v>
      </c>
    </row>
    <row r="34" spans="1:7" ht="12.75">
      <c r="A34" s="1" t="s">
        <v>28</v>
      </c>
      <c r="B34" s="11">
        <v>6691</v>
      </c>
      <c r="C34" s="11">
        <v>1175</v>
      </c>
      <c r="D34" s="11">
        <v>113794</v>
      </c>
      <c r="E34" s="22">
        <v>4331</v>
      </c>
      <c r="F34" s="22">
        <v>2050</v>
      </c>
      <c r="G34" s="22">
        <v>60572</v>
      </c>
    </row>
    <row r="35" spans="1:7" ht="12.75">
      <c r="A35" s="1" t="s">
        <v>29</v>
      </c>
      <c r="B35" s="11">
        <v>100</v>
      </c>
      <c r="C35" s="11">
        <v>5590</v>
      </c>
      <c r="D35" s="11">
        <v>2530</v>
      </c>
      <c r="E35" s="22">
        <v>8</v>
      </c>
      <c r="F35" s="22">
        <v>20</v>
      </c>
      <c r="G35" s="22">
        <v>120</v>
      </c>
    </row>
    <row r="36" spans="1:7" ht="12.75">
      <c r="A36" s="17" t="s">
        <v>30</v>
      </c>
      <c r="B36" s="20">
        <v>8422</v>
      </c>
      <c r="C36" s="20">
        <v>8545</v>
      </c>
      <c r="D36" s="20">
        <v>167985</v>
      </c>
      <c r="E36" s="18">
        <v>4820</v>
      </c>
      <c r="F36" s="18">
        <v>14085</v>
      </c>
      <c r="G36" s="18">
        <v>76775</v>
      </c>
    </row>
    <row r="37" spans="1:7" ht="12.75">
      <c r="A37" s="17"/>
      <c r="B37" s="18"/>
      <c r="C37" s="18"/>
      <c r="D37" s="18"/>
      <c r="E37" s="18"/>
      <c r="F37" s="18"/>
      <c r="G37" s="18"/>
    </row>
    <row r="38" spans="1:7" ht="12.75">
      <c r="A38" s="17" t="s">
        <v>31</v>
      </c>
      <c r="B38" s="20">
        <v>51</v>
      </c>
      <c r="C38" s="20">
        <v>10570</v>
      </c>
      <c r="D38" s="20">
        <v>307</v>
      </c>
      <c r="E38" s="19">
        <v>44</v>
      </c>
      <c r="F38" s="19">
        <v>9060</v>
      </c>
      <c r="G38" s="19">
        <v>265</v>
      </c>
    </row>
    <row r="39" spans="1:7" ht="12.75">
      <c r="A39" s="1"/>
      <c r="B39" s="10"/>
      <c r="C39" s="10"/>
      <c r="D39" s="10"/>
      <c r="E39" s="10"/>
      <c r="F39" s="10"/>
      <c r="G39" s="10"/>
    </row>
    <row r="40" spans="1:7" ht="12.75">
      <c r="A40" s="1" t="s">
        <v>32</v>
      </c>
      <c r="B40" s="11">
        <v>40</v>
      </c>
      <c r="C40" s="11">
        <v>5068</v>
      </c>
      <c r="D40" s="11">
        <v>196</v>
      </c>
      <c r="E40" s="16">
        <v>54</v>
      </c>
      <c r="F40" s="11">
        <v>10740</v>
      </c>
      <c r="G40" s="16">
        <v>307</v>
      </c>
    </row>
    <row r="41" spans="1:7" ht="12.75">
      <c r="A41" s="1" t="s">
        <v>33</v>
      </c>
      <c r="B41" s="11">
        <v>66</v>
      </c>
      <c r="C41" s="11">
        <v>5700</v>
      </c>
      <c r="D41" s="11">
        <v>246</v>
      </c>
      <c r="E41" s="16">
        <v>467</v>
      </c>
      <c r="F41" s="16">
        <v>84021</v>
      </c>
      <c r="G41" s="16">
        <v>1787</v>
      </c>
    </row>
    <row r="42" spans="1:7" ht="12.75">
      <c r="A42" s="1" t="s">
        <v>34</v>
      </c>
      <c r="B42" s="11">
        <v>430</v>
      </c>
      <c r="C42" s="11">
        <v>52632</v>
      </c>
      <c r="D42" s="11">
        <v>6261</v>
      </c>
      <c r="E42" s="16">
        <v>300</v>
      </c>
      <c r="F42" s="16">
        <v>208306</v>
      </c>
      <c r="G42" s="16">
        <v>5540</v>
      </c>
    </row>
    <row r="43" spans="1:7" ht="12.75">
      <c r="A43" s="1" t="s">
        <v>35</v>
      </c>
      <c r="B43" s="11">
        <v>80</v>
      </c>
      <c r="C43" s="11">
        <v>13027</v>
      </c>
      <c r="D43" s="11">
        <v>1961</v>
      </c>
      <c r="E43" s="16">
        <v>40</v>
      </c>
      <c r="F43" s="16">
        <v>4170</v>
      </c>
      <c r="G43" s="16">
        <v>765</v>
      </c>
    </row>
    <row r="44" spans="1:7" ht="12.75">
      <c r="A44" s="1" t="s">
        <v>36</v>
      </c>
      <c r="B44" s="11">
        <v>31</v>
      </c>
      <c r="C44" s="11">
        <v>8000</v>
      </c>
      <c r="D44" s="11">
        <v>286</v>
      </c>
      <c r="E44" s="16">
        <v>34</v>
      </c>
      <c r="F44" s="16">
        <v>18000</v>
      </c>
      <c r="G44" s="16">
        <v>363</v>
      </c>
    </row>
    <row r="45" spans="1:7" ht="12.75">
      <c r="A45" s="1" t="s">
        <v>37</v>
      </c>
      <c r="B45" s="10" t="s">
        <v>8</v>
      </c>
      <c r="C45" s="10" t="s">
        <v>8</v>
      </c>
      <c r="D45" s="10" t="s">
        <v>8</v>
      </c>
      <c r="E45" s="11">
        <v>20</v>
      </c>
      <c r="F45" s="11">
        <v>7041</v>
      </c>
      <c r="G45" s="11">
        <v>193</v>
      </c>
    </row>
    <row r="46" spans="1:7" ht="12.75">
      <c r="A46" s="1" t="s">
        <v>38</v>
      </c>
      <c r="B46" s="11">
        <v>16</v>
      </c>
      <c r="C46" s="11">
        <v>1378</v>
      </c>
      <c r="D46" s="11">
        <v>262</v>
      </c>
      <c r="E46" s="16">
        <v>23</v>
      </c>
      <c r="F46" s="16">
        <v>2355</v>
      </c>
      <c r="G46" s="16">
        <v>393</v>
      </c>
    </row>
    <row r="47" spans="1:7" ht="12.75">
      <c r="A47" s="1" t="s">
        <v>39</v>
      </c>
      <c r="B47" s="11">
        <v>32</v>
      </c>
      <c r="C47" s="11">
        <v>4749</v>
      </c>
      <c r="D47" s="11">
        <v>239</v>
      </c>
      <c r="E47" s="16" t="s">
        <v>8</v>
      </c>
      <c r="F47" s="16">
        <v>824</v>
      </c>
      <c r="G47" s="16">
        <v>10</v>
      </c>
    </row>
    <row r="48" spans="1:7" ht="12.75">
      <c r="A48" s="1" t="s">
        <v>40</v>
      </c>
      <c r="B48" s="11">
        <v>74</v>
      </c>
      <c r="C48" s="10" t="s">
        <v>8</v>
      </c>
      <c r="D48" s="11">
        <v>672</v>
      </c>
      <c r="E48" s="16">
        <v>63</v>
      </c>
      <c r="F48" s="16" t="s">
        <v>8</v>
      </c>
      <c r="G48" s="16">
        <v>440</v>
      </c>
    </row>
    <row r="49" spans="1:7" ht="12.75">
      <c r="A49" s="17" t="s">
        <v>70</v>
      </c>
      <c r="B49" s="20">
        <v>769</v>
      </c>
      <c r="C49" s="20">
        <v>90554</v>
      </c>
      <c r="D49" s="20">
        <v>10123</v>
      </c>
      <c r="E49" s="18">
        <v>1001</v>
      </c>
      <c r="F49" s="18">
        <v>335457</v>
      </c>
      <c r="G49" s="18">
        <v>9798</v>
      </c>
    </row>
    <row r="50" spans="1:7" ht="12.75">
      <c r="A50" s="17"/>
      <c r="B50" s="18"/>
      <c r="C50" s="18"/>
      <c r="D50" s="18"/>
      <c r="E50" s="18"/>
      <c r="F50" s="18"/>
      <c r="G50" s="18"/>
    </row>
    <row r="51" spans="1:7" ht="12.75">
      <c r="A51" s="17" t="s">
        <v>41</v>
      </c>
      <c r="B51" s="20">
        <v>41</v>
      </c>
      <c r="C51" s="20">
        <v>8795</v>
      </c>
      <c r="D51" s="20">
        <v>732</v>
      </c>
      <c r="E51" s="19" t="s">
        <v>8</v>
      </c>
      <c r="F51" s="18" t="s">
        <v>8</v>
      </c>
      <c r="G51" s="18" t="s">
        <v>8</v>
      </c>
    </row>
    <row r="52" spans="1:7" ht="12.75">
      <c r="A52" s="1"/>
      <c r="B52" s="10"/>
      <c r="C52" s="10"/>
      <c r="D52" s="10"/>
      <c r="E52" s="10"/>
      <c r="F52" s="10"/>
      <c r="G52" s="10"/>
    </row>
    <row r="53" spans="1:7" ht="12.75">
      <c r="A53" s="1" t="s">
        <v>42</v>
      </c>
      <c r="B53" s="11">
        <v>78</v>
      </c>
      <c r="C53" s="10" t="s">
        <v>8</v>
      </c>
      <c r="D53" s="11">
        <v>2340</v>
      </c>
      <c r="E53" s="16">
        <v>24</v>
      </c>
      <c r="F53" s="11">
        <v>21685</v>
      </c>
      <c r="G53" s="16">
        <v>907</v>
      </c>
    </row>
    <row r="54" spans="1:7" ht="12.75">
      <c r="A54" s="1" t="s">
        <v>43</v>
      </c>
      <c r="B54" s="11">
        <v>46</v>
      </c>
      <c r="C54" s="10" t="s">
        <v>8</v>
      </c>
      <c r="D54" s="11">
        <v>623</v>
      </c>
      <c r="E54" s="10" t="s">
        <v>8</v>
      </c>
      <c r="F54" s="11">
        <v>7731</v>
      </c>
      <c r="G54" s="11">
        <v>31</v>
      </c>
    </row>
    <row r="55" spans="1:7" ht="12.75">
      <c r="A55" s="1" t="s">
        <v>44</v>
      </c>
      <c r="B55" s="11">
        <v>35</v>
      </c>
      <c r="C55" s="10" t="s">
        <v>8</v>
      </c>
      <c r="D55" s="11">
        <v>508</v>
      </c>
      <c r="E55" s="16">
        <v>121</v>
      </c>
      <c r="F55" s="11">
        <v>68241</v>
      </c>
      <c r="G55" s="16">
        <v>2126</v>
      </c>
    </row>
    <row r="56" spans="1:7" ht="12.75">
      <c r="A56" s="1" t="s">
        <v>45</v>
      </c>
      <c r="B56" s="11">
        <v>10</v>
      </c>
      <c r="C56" s="11">
        <v>390</v>
      </c>
      <c r="D56" s="11">
        <v>83</v>
      </c>
      <c r="E56" s="16">
        <v>46</v>
      </c>
      <c r="F56" s="16">
        <v>4257</v>
      </c>
      <c r="G56" s="16">
        <v>323</v>
      </c>
    </row>
    <row r="57" spans="1:7" ht="12.75">
      <c r="A57" s="1" t="s">
        <v>46</v>
      </c>
      <c r="B57" s="11">
        <v>39</v>
      </c>
      <c r="C57" s="11">
        <v>6759</v>
      </c>
      <c r="D57" s="11">
        <v>1455</v>
      </c>
      <c r="E57" s="16">
        <v>28</v>
      </c>
      <c r="F57" s="16">
        <v>4889</v>
      </c>
      <c r="G57" s="16">
        <v>1052</v>
      </c>
    </row>
    <row r="58" spans="1:7" s="21" customFormat="1" ht="12.75">
      <c r="A58" s="17" t="s">
        <v>47</v>
      </c>
      <c r="B58" s="20">
        <v>208</v>
      </c>
      <c r="C58" s="20">
        <v>7149</v>
      </c>
      <c r="D58" s="20">
        <v>5009</v>
      </c>
      <c r="E58" s="18">
        <v>219</v>
      </c>
      <c r="F58" s="18">
        <v>106803</v>
      </c>
      <c r="G58" s="18">
        <v>4439</v>
      </c>
    </row>
    <row r="59" spans="1:7" ht="12.75">
      <c r="A59" s="1"/>
      <c r="B59" s="10"/>
      <c r="C59" s="10"/>
      <c r="D59" s="10"/>
      <c r="E59" s="10"/>
      <c r="F59" s="10"/>
      <c r="G59" s="10"/>
    </row>
    <row r="60" spans="1:7" ht="12.75">
      <c r="A60" s="1" t="s">
        <v>48</v>
      </c>
      <c r="B60" s="11">
        <v>60</v>
      </c>
      <c r="C60" s="11">
        <v>3400</v>
      </c>
      <c r="D60" s="11">
        <v>621</v>
      </c>
      <c r="E60" s="16">
        <v>458</v>
      </c>
      <c r="F60" s="22">
        <v>3300</v>
      </c>
      <c r="G60" s="16">
        <v>4188</v>
      </c>
    </row>
    <row r="61" spans="1:7" ht="12.75">
      <c r="A61" s="1" t="s">
        <v>49</v>
      </c>
      <c r="B61" s="11">
        <v>70</v>
      </c>
      <c r="C61" s="11">
        <v>180</v>
      </c>
      <c r="D61" s="11">
        <v>637</v>
      </c>
      <c r="E61" s="16">
        <v>17</v>
      </c>
      <c r="F61" s="22">
        <v>383</v>
      </c>
      <c r="G61" s="16">
        <v>140</v>
      </c>
    </row>
    <row r="62" spans="1:7" ht="12.75">
      <c r="A62" s="1" t="s">
        <v>50</v>
      </c>
      <c r="B62" s="11">
        <v>327</v>
      </c>
      <c r="C62" s="11">
        <v>3600</v>
      </c>
      <c r="D62" s="11">
        <v>555</v>
      </c>
      <c r="E62" s="16">
        <v>58</v>
      </c>
      <c r="F62" s="22">
        <v>4256</v>
      </c>
      <c r="G62" s="16">
        <v>106</v>
      </c>
    </row>
    <row r="63" spans="1:7" ht="12.75">
      <c r="A63" s="17" t="s">
        <v>51</v>
      </c>
      <c r="B63" s="20">
        <v>457</v>
      </c>
      <c r="C63" s="20">
        <v>7180</v>
      </c>
      <c r="D63" s="20">
        <v>1813</v>
      </c>
      <c r="E63" s="18">
        <v>533</v>
      </c>
      <c r="F63" s="18">
        <v>7939</v>
      </c>
      <c r="G63" s="18">
        <v>4434</v>
      </c>
    </row>
    <row r="64" spans="1:7" ht="12.75">
      <c r="A64" s="17"/>
      <c r="B64" s="18"/>
      <c r="C64" s="18"/>
      <c r="D64" s="18"/>
      <c r="E64" s="18"/>
      <c r="F64" s="18"/>
      <c r="G64" s="18"/>
    </row>
    <row r="65" spans="1:7" ht="12.75">
      <c r="A65" s="17" t="s">
        <v>52</v>
      </c>
      <c r="B65" s="20">
        <v>235</v>
      </c>
      <c r="C65" s="20">
        <v>995</v>
      </c>
      <c r="D65" s="20">
        <v>6317</v>
      </c>
      <c r="E65" s="19">
        <v>116</v>
      </c>
      <c r="F65" s="20">
        <v>10</v>
      </c>
      <c r="G65" s="19">
        <v>2137</v>
      </c>
    </row>
    <row r="66" spans="1:7" ht="12.75">
      <c r="A66" s="1"/>
      <c r="B66" s="10"/>
      <c r="C66" s="10"/>
      <c r="D66" s="10"/>
      <c r="E66" s="10"/>
      <c r="F66" s="10"/>
      <c r="G66" s="10"/>
    </row>
    <row r="67" spans="1:7" ht="12.75">
      <c r="A67" s="1" t="s">
        <v>53</v>
      </c>
      <c r="B67" s="10" t="s">
        <v>8</v>
      </c>
      <c r="C67" s="10" t="s">
        <v>8</v>
      </c>
      <c r="D67" s="10" t="s">
        <v>8</v>
      </c>
      <c r="E67" s="16">
        <v>90</v>
      </c>
      <c r="F67" s="16">
        <v>1500</v>
      </c>
      <c r="G67" s="16">
        <v>2265</v>
      </c>
    </row>
    <row r="68" spans="1:7" ht="12.75">
      <c r="A68" s="1" t="s">
        <v>54</v>
      </c>
      <c r="B68" s="10" t="s">
        <v>8</v>
      </c>
      <c r="C68" s="10" t="s">
        <v>8</v>
      </c>
      <c r="D68" s="10" t="s">
        <v>8</v>
      </c>
      <c r="E68" s="11">
        <v>50</v>
      </c>
      <c r="F68" s="11">
        <v>1000</v>
      </c>
      <c r="G68" s="11">
        <v>1160</v>
      </c>
    </row>
    <row r="69" spans="1:7" s="21" customFormat="1" ht="12.75">
      <c r="A69" s="17" t="s">
        <v>55</v>
      </c>
      <c r="B69" s="18" t="s">
        <v>8</v>
      </c>
      <c r="C69" s="18" t="s">
        <v>8</v>
      </c>
      <c r="D69" s="18" t="s">
        <v>8</v>
      </c>
      <c r="E69" s="18">
        <v>140</v>
      </c>
      <c r="F69" s="18">
        <v>2500</v>
      </c>
      <c r="G69" s="18">
        <v>3425</v>
      </c>
    </row>
    <row r="70" spans="1:7" ht="12.75">
      <c r="A70" s="1"/>
      <c r="B70" s="10"/>
      <c r="C70" s="10"/>
      <c r="D70" s="10"/>
      <c r="E70" s="10"/>
      <c r="F70" s="10"/>
      <c r="G70" s="10"/>
    </row>
    <row r="71" spans="1:7" ht="12.75">
      <c r="A71" s="1" t="s">
        <v>56</v>
      </c>
      <c r="B71" s="11">
        <v>36</v>
      </c>
      <c r="C71" s="10" t="s">
        <v>8</v>
      </c>
      <c r="D71" s="11">
        <v>601</v>
      </c>
      <c r="E71" s="10">
        <v>82</v>
      </c>
      <c r="F71" s="10" t="s">
        <v>8</v>
      </c>
      <c r="G71" s="10">
        <v>1262</v>
      </c>
    </row>
    <row r="72" spans="1:7" ht="12.75">
      <c r="A72" s="1" t="s">
        <v>57</v>
      </c>
      <c r="B72" s="11">
        <v>14</v>
      </c>
      <c r="C72" s="10" t="s">
        <v>8</v>
      </c>
      <c r="D72" s="11">
        <v>84</v>
      </c>
      <c r="E72" s="16" t="s">
        <v>8</v>
      </c>
      <c r="F72" s="10" t="s">
        <v>8</v>
      </c>
      <c r="G72" s="16" t="s">
        <v>8</v>
      </c>
    </row>
    <row r="73" spans="1:7" ht="12.75">
      <c r="A73" s="1" t="s">
        <v>58</v>
      </c>
      <c r="B73" s="11">
        <v>38</v>
      </c>
      <c r="C73" s="11">
        <v>5794</v>
      </c>
      <c r="D73" s="11">
        <v>604</v>
      </c>
      <c r="E73" s="16">
        <v>11</v>
      </c>
      <c r="F73" s="16">
        <v>1580</v>
      </c>
      <c r="G73" s="16">
        <v>165</v>
      </c>
    </row>
    <row r="74" spans="1:7" ht="12.75">
      <c r="A74" s="1" t="s">
        <v>59</v>
      </c>
      <c r="B74" s="11">
        <v>45</v>
      </c>
      <c r="C74" s="10" t="s">
        <v>8</v>
      </c>
      <c r="D74" s="11">
        <v>1116</v>
      </c>
      <c r="E74" s="16">
        <v>21</v>
      </c>
      <c r="F74" s="11">
        <v>20000</v>
      </c>
      <c r="G74" s="16">
        <v>761</v>
      </c>
    </row>
    <row r="75" spans="1:7" ht="12.75">
      <c r="A75" s="1" t="s">
        <v>60</v>
      </c>
      <c r="B75" s="11">
        <v>29</v>
      </c>
      <c r="C75" s="11">
        <v>1094</v>
      </c>
      <c r="D75" s="11">
        <v>225</v>
      </c>
      <c r="E75" s="16">
        <v>59</v>
      </c>
      <c r="F75" s="11">
        <v>2225</v>
      </c>
      <c r="G75" s="16">
        <v>343</v>
      </c>
    </row>
    <row r="76" spans="1:7" ht="12.75">
      <c r="A76" s="1" t="s">
        <v>61</v>
      </c>
      <c r="B76" s="11">
        <v>22</v>
      </c>
      <c r="C76" s="11">
        <v>2095</v>
      </c>
      <c r="D76" s="11">
        <v>508</v>
      </c>
      <c r="E76" s="16">
        <v>2</v>
      </c>
      <c r="F76" s="16">
        <v>24270</v>
      </c>
      <c r="G76" s="16">
        <v>36</v>
      </c>
    </row>
    <row r="77" spans="1:7" ht="12.75">
      <c r="A77" s="1" t="s">
        <v>62</v>
      </c>
      <c r="B77" s="11">
        <v>50</v>
      </c>
      <c r="C77" s="10" t="s">
        <v>8</v>
      </c>
      <c r="D77" s="11">
        <v>600</v>
      </c>
      <c r="E77" s="11">
        <v>32</v>
      </c>
      <c r="F77" s="10" t="s">
        <v>8</v>
      </c>
      <c r="G77" s="11">
        <v>384</v>
      </c>
    </row>
    <row r="78" spans="1:7" ht="12.75">
      <c r="A78" s="1" t="s">
        <v>63</v>
      </c>
      <c r="B78" s="10" t="s">
        <v>8</v>
      </c>
      <c r="C78" s="10" t="s">
        <v>8</v>
      </c>
      <c r="D78" s="10" t="s">
        <v>8</v>
      </c>
      <c r="E78" s="11">
        <v>50</v>
      </c>
      <c r="F78" s="10" t="s">
        <v>8</v>
      </c>
      <c r="G78" s="11">
        <v>486</v>
      </c>
    </row>
    <row r="79" spans="1:7" s="21" customFormat="1" ht="12.75">
      <c r="A79" s="17" t="s">
        <v>71</v>
      </c>
      <c r="B79" s="20">
        <v>234</v>
      </c>
      <c r="C79" s="20">
        <v>8983</v>
      </c>
      <c r="D79" s="20">
        <v>3738</v>
      </c>
      <c r="E79" s="18">
        <v>257</v>
      </c>
      <c r="F79" s="18">
        <v>48075</v>
      </c>
      <c r="G79" s="18">
        <v>3437</v>
      </c>
    </row>
    <row r="80" spans="1:7" ht="12.75">
      <c r="A80" s="1"/>
      <c r="B80" s="10"/>
      <c r="C80" s="10"/>
      <c r="D80" s="10"/>
      <c r="E80" s="10"/>
      <c r="F80" s="10"/>
      <c r="G80" s="10"/>
    </row>
    <row r="81" spans="1:7" ht="12.75">
      <c r="A81" s="1" t="s">
        <v>64</v>
      </c>
      <c r="B81" s="10" t="s">
        <v>8</v>
      </c>
      <c r="C81" s="10" t="s">
        <v>8</v>
      </c>
      <c r="D81" s="10" t="s">
        <v>8</v>
      </c>
      <c r="E81" s="11">
        <v>90</v>
      </c>
      <c r="F81" s="11">
        <v>13560</v>
      </c>
      <c r="G81" s="11">
        <v>508</v>
      </c>
    </row>
    <row r="82" spans="1:7" ht="12.75">
      <c r="A82" s="1" t="s">
        <v>65</v>
      </c>
      <c r="B82" s="11">
        <v>70</v>
      </c>
      <c r="C82" s="11">
        <v>16665</v>
      </c>
      <c r="D82" s="11">
        <v>234</v>
      </c>
      <c r="E82" s="11">
        <v>170</v>
      </c>
      <c r="F82" s="11">
        <v>38785</v>
      </c>
      <c r="G82" s="11">
        <v>584</v>
      </c>
    </row>
    <row r="83" spans="1:7" s="21" customFormat="1" ht="12.75">
      <c r="A83" s="17" t="s">
        <v>66</v>
      </c>
      <c r="B83" s="20">
        <v>70</v>
      </c>
      <c r="C83" s="20">
        <v>16665</v>
      </c>
      <c r="D83" s="20">
        <v>234</v>
      </c>
      <c r="E83" s="20">
        <v>260</v>
      </c>
      <c r="F83" s="20">
        <v>52345</v>
      </c>
      <c r="G83" s="20">
        <v>1092</v>
      </c>
    </row>
    <row r="84" spans="1:7" ht="12.75">
      <c r="A84" s="1"/>
      <c r="B84" s="10"/>
      <c r="C84" s="10"/>
      <c r="D84" s="10"/>
      <c r="E84" s="10"/>
      <c r="F84" s="10"/>
      <c r="G84" s="10"/>
    </row>
    <row r="85" spans="1:7" ht="13.5" thickBot="1">
      <c r="A85" s="23" t="s">
        <v>67</v>
      </c>
      <c r="B85" s="12">
        <f>SUM(B12:B16,B21:B25,B30,B36:B38,B49:B51,B58,B63:B65,B69,B79,B83)</f>
        <v>19095</v>
      </c>
      <c r="C85" s="12">
        <v>203861</v>
      </c>
      <c r="D85" s="12">
        <f>SUM(D12:D16,D21:D25,D30,D36:D38,D49:D51,D58,D63:D65,D69,D79,D83)</f>
        <v>362645</v>
      </c>
      <c r="E85" s="12">
        <f>SUM(E12:E16,E21:E25,E30,E36:E38,E49:E51,E58,E63:E65,E69,E79,E83)</f>
        <v>12488</v>
      </c>
      <c r="F85" s="12">
        <v>1434933</v>
      </c>
      <c r="G85" s="12">
        <f>SUM(G12:G16,G21:G25,G30,G36:G38,G49:G51,G58,G63:G65,G69,G79,G83)</f>
        <v>232647</v>
      </c>
    </row>
    <row r="87" spans="2:3" ht="12.75">
      <c r="B87" s="24"/>
      <c r="C87" s="24"/>
    </row>
  </sheetData>
  <mergeCells count="3">
    <mergeCell ref="B5:D5"/>
    <mergeCell ref="E5:G5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