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'11.10'!$A$1:$I$87</definedName>
    <definedName name="DatosExternos_1" localSheetId="0">'11.10'!$B$9:$I$86</definedName>
    <definedName name="DatosExternos_2" localSheetId="0">'11.10'!$B$9:$I$86</definedName>
    <definedName name="DatosExternos61" localSheetId="0">'11.10'!$B$9:$I$86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<sst xmlns="http://schemas.openxmlformats.org/spreadsheetml/2006/main" count="303" uniqueCount="75">
  <si>
    <t>HORTALIZAS</t>
  </si>
  <si>
    <t>Superficie</t>
  </si>
  <si>
    <t>Producción</t>
  </si>
  <si>
    <t>(toneladas)</t>
  </si>
  <si>
    <t>–</t>
  </si>
  <si>
    <t>Col-repollo</t>
  </si>
  <si>
    <t>Col de Bruselas</t>
  </si>
  <si>
    <t>Otras coles</t>
  </si>
  <si>
    <t>de hojas lisas</t>
  </si>
  <si>
    <t>de hojas rizadas o de Milán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</si>
  <si>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</si>
  <si>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</si>
  <si>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</si>
  <si>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</si>
  <si>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</si>
  <si>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</si>
  <si>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</si>
  <si>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</si>
  <si>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</si>
  <si>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</si>
  <si>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</si>
  <si>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</si>
  <si>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</si>
  <si>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</si>
  <si>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</si>
  <si>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</si>
  <si>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</si>
  <si>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</si>
  <si>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</si>
  <si>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</si>
  <si>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</si>
  <si>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</si>
  <si>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</si>
  <si>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</si>
  <si>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</si>
  <si>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</si>
  <si>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</si>
  <si>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</si>
  <si>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</si>
  <si>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</si>
  <si>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</si>
  <si>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</si>
  <si>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</si>
  <si>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</si>
  <si>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</si>
  <si>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</si>
  <si>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</si>
  <si>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</si>
  <si>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</si>
  <si>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</si>
  <si>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</si>
  <si>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</si>
  <si>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</si>
  <si>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</si>
  <si>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</si>
  <si>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</si>
  <si>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</si>
  <si>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</si>
  <si>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</si>
  <si>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</si>
  <si>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</si>
  <si>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</si>
  <si>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</si>
  <si>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</si>
  <si>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</si>
  <si>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</si>
  <si>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</si>
  <si>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</si>
  <si>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</si>
  <si>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</si>
  <si>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11.10.  COL: Análisis provincial de superficie y producción según variedades,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</si>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</sst>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86" fontId="0" fillId="0" borderId="3" xfId="0" applyNumberFormat="1" applyFont="1" applyFill="1" applyBorder="1" applyAlignment="1">
      <alignment horizontal="right"/>
    </xf>
    <xf numFmtId="186" fontId="0" fillId="0" borderId="3" xfId="0" applyNumberFormat="1" applyFont="1" applyFill="1" applyBorder="1" applyAlignment="1" quotePrefix="1">
      <alignment horizontal="right"/>
    </xf>
    <xf numFmtId="186" fontId="0" fillId="0" borderId="3" xfId="0" applyNumberFormat="1" applyFont="1" applyFill="1" applyBorder="1" applyAlignment="1" applyProtection="1">
      <alignment horizontal="right"/>
      <protection/>
    </xf>
    <xf numFmtId="186" fontId="7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86" fontId="0" fillId="0" borderId="10" xfId="0" applyNumberFormat="1" applyFont="1" applyFill="1" applyBorder="1" applyAlignment="1" applyProtection="1">
      <alignment horizontal="right"/>
      <protection/>
    </xf>
    <xf numFmtId="186" fontId="0" fillId="0" borderId="10" xfId="0" applyNumberFormat="1" applyFont="1" applyFill="1" applyBorder="1" applyAlignment="1">
      <alignment horizontal="right"/>
    </xf>
    <xf numFmtId="186" fontId="7" fillId="0" borderId="3" xfId="0" applyNumberFormat="1" applyFont="1" applyFill="1" applyBorder="1" applyAlignment="1">
      <alignment horizontal="right"/>
    </xf>
    <xf numFmtId="186" fontId="7" fillId="0" borderId="3" xfId="0" applyNumberFormat="1" applyFont="1" applyFill="1" applyBorder="1" applyAlignment="1" applyProtection="1">
      <alignment horizontal="right"/>
      <protection/>
    </xf>
    <xf numFmtId="186" fontId="0" fillId="0" borderId="3" xfId="0" applyNumberFormat="1" applyFont="1" applyFill="1" applyBorder="1" applyAlignment="1" applyProtection="1">
      <alignment horizontal="right"/>
      <protection locked="0"/>
    </xf>
    <xf numFmtId="186" fontId="7" fillId="0" borderId="3" xfId="0" applyNumberFormat="1" applyFont="1" applyFill="1" applyBorder="1" applyAlignment="1" quotePrefix="1">
      <alignment horizontal="right"/>
    </xf>
    <xf numFmtId="186" fontId="0" fillId="0" borderId="10" xfId="0" applyNumberFormat="1" applyFont="1" applyFill="1" applyBorder="1" applyAlignment="1" quotePrefix="1">
      <alignment horizontal="right"/>
    </xf>
    <xf numFmtId="0" fontId="0" fillId="0" borderId="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61">
    <pageSetUpPr fitToPage="1"/>
  </sheetPr>
  <dimension ref="A1:I8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3.7109375" style="2" customWidth="1"/>
    <col min="10" max="10" width="0" style="2" hidden="1" customWidth="1"/>
    <col min="11" max="16384" width="11.421875" style="2" customWidth="1"/>
  </cols>
  <sheetData>
    <row r="1" spans="1:9" s="5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s="6" customFormat="1" ht="15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ht="15">
      <c r="A3" s="36" t="s">
        <v>70</v>
      </c>
      <c r="B3" s="36"/>
      <c r="C3" s="36"/>
      <c r="D3" s="36"/>
      <c r="E3" s="36"/>
      <c r="F3" s="36"/>
      <c r="G3" s="36"/>
      <c r="H3" s="36"/>
      <c r="I3" s="36"/>
    </row>
    <row r="4" spans="1:9" s="6" customFormat="1" ht="14.2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3"/>
      <c r="B5" s="13" t="s">
        <v>5</v>
      </c>
      <c r="C5" s="14"/>
      <c r="D5" s="13" t="s">
        <v>5</v>
      </c>
      <c r="E5" s="14"/>
      <c r="F5" s="13" t="s">
        <v>6</v>
      </c>
      <c r="G5" s="14"/>
      <c r="H5" s="13" t="s">
        <v>7</v>
      </c>
      <c r="I5" s="14"/>
    </row>
    <row r="6" spans="1:9" ht="12.75">
      <c r="A6" s="34" t="s">
        <v>11</v>
      </c>
      <c r="B6" s="7" t="s">
        <v>8</v>
      </c>
      <c r="C6" s="8"/>
      <c r="D6" s="7" t="s">
        <v>9</v>
      </c>
      <c r="E6" s="8"/>
      <c r="F6" s="15"/>
      <c r="G6" s="16"/>
      <c r="H6" s="15"/>
      <c r="I6" s="16"/>
    </row>
    <row r="7" spans="1:9" ht="12.75">
      <c r="A7" s="34" t="s">
        <v>12</v>
      </c>
      <c r="B7" s="4" t="s">
        <v>1</v>
      </c>
      <c r="C7" s="9" t="s">
        <v>2</v>
      </c>
      <c r="D7" s="4" t="s">
        <v>1</v>
      </c>
      <c r="E7" s="9" t="s">
        <v>2</v>
      </c>
      <c r="F7" s="4" t="s">
        <v>1</v>
      </c>
      <c r="G7" s="9" t="s">
        <v>2</v>
      </c>
      <c r="H7" s="4" t="s">
        <v>1</v>
      </c>
      <c r="I7" s="9" t="s">
        <v>2</v>
      </c>
    </row>
    <row r="8" spans="1:9" ht="13.5" thickBot="1">
      <c r="A8" s="21"/>
      <c r="B8" s="33" t="s">
        <v>10</v>
      </c>
      <c r="C8" s="22" t="s">
        <v>3</v>
      </c>
      <c r="D8" s="33" t="s">
        <v>10</v>
      </c>
      <c r="E8" s="22" t="s">
        <v>3</v>
      </c>
      <c r="F8" s="33" t="s">
        <v>10</v>
      </c>
      <c r="G8" s="22" t="s">
        <v>3</v>
      </c>
      <c r="H8" s="33" t="s">
        <v>10</v>
      </c>
      <c r="I8" s="22" t="s">
        <v>3</v>
      </c>
    </row>
    <row r="9" spans="1:9" ht="12.75">
      <c r="A9" s="23" t="s">
        <v>13</v>
      </c>
      <c r="B9" s="32">
        <v>910</v>
      </c>
      <c r="C9" s="32">
        <v>18726</v>
      </c>
      <c r="D9" s="27" t="s">
        <v>4</v>
      </c>
      <c r="E9" s="27" t="s">
        <v>4</v>
      </c>
      <c r="F9" s="27" t="s">
        <v>4</v>
      </c>
      <c r="G9" s="27" t="s">
        <v>4</v>
      </c>
      <c r="H9" s="26" t="s">
        <v>4</v>
      </c>
      <c r="I9" s="26" t="s">
        <v>4</v>
      </c>
    </row>
    <row r="10" spans="1:9" ht="12.75">
      <c r="A10" s="10" t="s">
        <v>14</v>
      </c>
      <c r="B10" s="19" t="s">
        <v>4</v>
      </c>
      <c r="C10" s="19" t="s">
        <v>4</v>
      </c>
      <c r="D10" s="17" t="s">
        <v>4</v>
      </c>
      <c r="E10" s="17" t="s">
        <v>4</v>
      </c>
      <c r="F10" s="17" t="s">
        <v>4</v>
      </c>
      <c r="G10" s="17" t="s">
        <v>4</v>
      </c>
      <c r="H10" s="18">
        <v>1022</v>
      </c>
      <c r="I10" s="18">
        <v>22445</v>
      </c>
    </row>
    <row r="11" spans="1:9" ht="12.75">
      <c r="A11" s="10" t="s">
        <v>15</v>
      </c>
      <c r="B11" s="18">
        <v>524</v>
      </c>
      <c r="C11" s="18">
        <v>10253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</row>
    <row r="12" spans="1:9" ht="12.75">
      <c r="A12" s="10" t="s">
        <v>16</v>
      </c>
      <c r="B12" s="19" t="s">
        <v>4</v>
      </c>
      <c r="C12" s="19" t="s">
        <v>4</v>
      </c>
      <c r="D12" s="19" t="s">
        <v>4</v>
      </c>
      <c r="E12" s="19" t="s">
        <v>4</v>
      </c>
      <c r="F12" s="17" t="s">
        <v>4</v>
      </c>
      <c r="G12" s="17" t="s">
        <v>4</v>
      </c>
      <c r="H12" s="19">
        <v>290</v>
      </c>
      <c r="I12" s="19">
        <v>11509</v>
      </c>
    </row>
    <row r="13" spans="1:9" ht="12.75">
      <c r="A13" s="24" t="s">
        <v>17</v>
      </c>
      <c r="B13" s="28">
        <f>SUM(B9:B12)</f>
        <v>1434</v>
      </c>
      <c r="C13" s="28">
        <f>SUM(C9:C12)</f>
        <v>28979</v>
      </c>
      <c r="D13" s="28" t="s">
        <v>4</v>
      </c>
      <c r="E13" s="28" t="s">
        <v>4</v>
      </c>
      <c r="F13" s="28" t="s">
        <v>4</v>
      </c>
      <c r="G13" s="28" t="s">
        <v>4</v>
      </c>
      <c r="H13" s="28">
        <f>SUM(H9:H12)</f>
        <v>1312</v>
      </c>
      <c r="I13" s="28">
        <f>SUM(I9:I12)</f>
        <v>33954</v>
      </c>
    </row>
    <row r="14" spans="1:9" ht="12.75">
      <c r="A14" s="10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24" t="s">
        <v>18</v>
      </c>
      <c r="B15" s="29" t="s">
        <v>4</v>
      </c>
      <c r="C15" s="29" t="s">
        <v>4</v>
      </c>
      <c r="D15" s="29">
        <v>120</v>
      </c>
      <c r="E15" s="29">
        <v>2640</v>
      </c>
      <c r="F15" s="29" t="s">
        <v>4</v>
      </c>
      <c r="G15" s="29" t="s">
        <v>4</v>
      </c>
      <c r="H15" s="28" t="s">
        <v>4</v>
      </c>
      <c r="I15" s="28" t="s">
        <v>4</v>
      </c>
    </row>
    <row r="16" spans="1:9" ht="12.75">
      <c r="A16" s="10"/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24" t="s">
        <v>19</v>
      </c>
      <c r="B17" s="28">
        <v>48</v>
      </c>
      <c r="C17" s="28">
        <v>832</v>
      </c>
      <c r="D17" s="28">
        <v>22</v>
      </c>
      <c r="E17" s="28">
        <v>330</v>
      </c>
      <c r="F17" s="28">
        <v>3</v>
      </c>
      <c r="G17" s="28">
        <v>42</v>
      </c>
      <c r="H17" s="28">
        <v>2</v>
      </c>
      <c r="I17" s="28">
        <v>20</v>
      </c>
    </row>
    <row r="18" spans="1:9" ht="12.75">
      <c r="A18" s="10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0" t="s">
        <v>20</v>
      </c>
      <c r="B19" s="19">
        <v>32</v>
      </c>
      <c r="C19" s="19">
        <v>905</v>
      </c>
      <c r="D19" s="19" t="s">
        <v>4</v>
      </c>
      <c r="E19" s="19" t="s">
        <v>4</v>
      </c>
      <c r="F19" s="19" t="s">
        <v>4</v>
      </c>
      <c r="G19" s="19" t="s">
        <v>4</v>
      </c>
      <c r="H19" s="19" t="s">
        <v>4</v>
      </c>
      <c r="I19" s="19" t="s">
        <v>4</v>
      </c>
    </row>
    <row r="20" spans="1:9" ht="12.75">
      <c r="A20" s="10" t="s">
        <v>21</v>
      </c>
      <c r="B20" s="19">
        <v>16</v>
      </c>
      <c r="C20" s="19">
        <v>400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</row>
    <row r="21" spans="1:9" ht="12.75">
      <c r="A21" s="10" t="s">
        <v>22</v>
      </c>
      <c r="B21" s="19">
        <v>45</v>
      </c>
      <c r="C21" s="19">
        <v>1204</v>
      </c>
      <c r="D21" s="19" t="s">
        <v>4</v>
      </c>
      <c r="E21" s="19" t="s">
        <v>4</v>
      </c>
      <c r="F21" s="17" t="s">
        <v>4</v>
      </c>
      <c r="G21" s="17" t="s">
        <v>4</v>
      </c>
      <c r="H21" s="17" t="s">
        <v>4</v>
      </c>
      <c r="I21" s="17" t="s">
        <v>4</v>
      </c>
    </row>
    <row r="22" spans="1:9" ht="12.75">
      <c r="A22" s="24" t="s">
        <v>71</v>
      </c>
      <c r="B22" s="28">
        <v>93</v>
      </c>
      <c r="C22" s="28">
        <v>2509</v>
      </c>
      <c r="D22" s="28" t="s">
        <v>4</v>
      </c>
      <c r="E22" s="28" t="s">
        <v>4</v>
      </c>
      <c r="F22" s="28" t="s">
        <v>4</v>
      </c>
      <c r="G22" s="28" t="s">
        <v>4</v>
      </c>
      <c r="H22" s="28" t="s">
        <v>4</v>
      </c>
      <c r="I22" s="28" t="s">
        <v>4</v>
      </c>
    </row>
    <row r="23" spans="1:9" ht="12.75">
      <c r="A23" s="10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24" t="s">
        <v>23</v>
      </c>
      <c r="B24" s="29">
        <v>37</v>
      </c>
      <c r="C24" s="29">
        <v>1073</v>
      </c>
      <c r="D24" s="29">
        <v>30</v>
      </c>
      <c r="E24" s="29">
        <v>890</v>
      </c>
      <c r="F24" s="29">
        <v>1</v>
      </c>
      <c r="G24" s="29">
        <v>19</v>
      </c>
      <c r="H24" s="29">
        <v>6</v>
      </c>
      <c r="I24" s="29">
        <v>151</v>
      </c>
    </row>
    <row r="25" spans="1:9" ht="12.75">
      <c r="A25" s="10"/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24" t="s">
        <v>24</v>
      </c>
      <c r="B26" s="29">
        <v>69</v>
      </c>
      <c r="C26" s="29">
        <v>2518</v>
      </c>
      <c r="D26" s="29">
        <v>120</v>
      </c>
      <c r="E26" s="29">
        <v>4634</v>
      </c>
      <c r="F26" s="29">
        <v>14</v>
      </c>
      <c r="G26" s="29">
        <v>252</v>
      </c>
      <c r="H26" s="31">
        <v>12</v>
      </c>
      <c r="I26" s="31">
        <v>444</v>
      </c>
    </row>
    <row r="27" spans="1:9" ht="12.75">
      <c r="A27" s="10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0" t="s">
        <v>25</v>
      </c>
      <c r="B28" s="17" t="s">
        <v>4</v>
      </c>
      <c r="C28" s="17" t="s">
        <v>4</v>
      </c>
      <c r="D28" s="17" t="s">
        <v>4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</row>
    <row r="29" spans="1:9" ht="12.75">
      <c r="A29" s="10" t="s">
        <v>26</v>
      </c>
      <c r="B29" s="17">
        <v>11</v>
      </c>
      <c r="C29" s="17">
        <v>286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</row>
    <row r="30" spans="1:9" ht="12.75">
      <c r="A30" s="10" t="s">
        <v>27</v>
      </c>
      <c r="B30" s="19">
        <v>248</v>
      </c>
      <c r="C30" s="19">
        <v>6200</v>
      </c>
      <c r="D30" s="19">
        <v>203</v>
      </c>
      <c r="E30" s="19">
        <v>5075</v>
      </c>
      <c r="F30" s="19" t="s">
        <v>4</v>
      </c>
      <c r="G30" s="19" t="s">
        <v>4</v>
      </c>
      <c r="H30" s="17" t="s">
        <v>4</v>
      </c>
      <c r="I30" s="17" t="s">
        <v>4</v>
      </c>
    </row>
    <row r="31" spans="1:9" ht="12.75">
      <c r="A31" s="24" t="s">
        <v>72</v>
      </c>
      <c r="B31" s="28">
        <v>259</v>
      </c>
      <c r="C31" s="28">
        <v>6486</v>
      </c>
      <c r="D31" s="28">
        <v>203</v>
      </c>
      <c r="E31" s="28">
        <v>5075</v>
      </c>
      <c r="F31" s="28" t="s">
        <v>4</v>
      </c>
      <c r="G31" s="28" t="s">
        <v>4</v>
      </c>
      <c r="H31" s="28" t="s">
        <v>4</v>
      </c>
      <c r="I31" s="28" t="s">
        <v>4</v>
      </c>
    </row>
    <row r="32" spans="1:9" ht="12.75">
      <c r="A32" s="10"/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10" t="s">
        <v>28</v>
      </c>
      <c r="B33" s="30">
        <v>185</v>
      </c>
      <c r="C33" s="30">
        <v>4582</v>
      </c>
      <c r="D33" s="30">
        <v>267</v>
      </c>
      <c r="E33" s="30">
        <v>6667</v>
      </c>
      <c r="F33" s="30">
        <v>3</v>
      </c>
      <c r="G33" s="30">
        <v>77</v>
      </c>
      <c r="H33" s="30">
        <v>25</v>
      </c>
      <c r="I33" s="30">
        <v>763</v>
      </c>
    </row>
    <row r="34" spans="1:9" ht="12.75">
      <c r="A34" s="10" t="s">
        <v>29</v>
      </c>
      <c r="B34" s="18">
        <v>26</v>
      </c>
      <c r="C34" s="18">
        <v>815</v>
      </c>
      <c r="D34" s="18">
        <v>26</v>
      </c>
      <c r="E34" s="18">
        <v>816</v>
      </c>
      <c r="F34" s="17" t="s">
        <v>4</v>
      </c>
      <c r="G34" s="17" t="s">
        <v>4</v>
      </c>
      <c r="H34" s="30" t="s">
        <v>4</v>
      </c>
      <c r="I34" s="30" t="s">
        <v>4</v>
      </c>
    </row>
    <row r="35" spans="1:9" ht="12.75">
      <c r="A35" s="10" t="s">
        <v>30</v>
      </c>
      <c r="B35" s="30">
        <v>30</v>
      </c>
      <c r="C35" s="30">
        <v>900</v>
      </c>
      <c r="D35" s="30">
        <v>54</v>
      </c>
      <c r="E35" s="30">
        <v>1626</v>
      </c>
      <c r="F35" s="30" t="s">
        <v>4</v>
      </c>
      <c r="G35" s="30">
        <v>30</v>
      </c>
      <c r="H35" s="30">
        <v>2</v>
      </c>
      <c r="I35" s="30" t="s">
        <v>4</v>
      </c>
    </row>
    <row r="36" spans="1:9" ht="12.75">
      <c r="A36" s="10" t="s">
        <v>31</v>
      </c>
      <c r="B36" s="30">
        <v>142</v>
      </c>
      <c r="C36" s="30">
        <v>4170</v>
      </c>
      <c r="D36" s="30">
        <v>128</v>
      </c>
      <c r="E36" s="30">
        <v>3750</v>
      </c>
      <c r="F36" s="30">
        <v>78</v>
      </c>
      <c r="G36" s="30">
        <v>2280</v>
      </c>
      <c r="H36" s="30">
        <v>36</v>
      </c>
      <c r="I36" s="30">
        <v>1051</v>
      </c>
    </row>
    <row r="37" spans="1:9" ht="12.75">
      <c r="A37" s="24" t="s">
        <v>32</v>
      </c>
      <c r="B37" s="28">
        <v>383</v>
      </c>
      <c r="C37" s="28">
        <v>10467</v>
      </c>
      <c r="D37" s="28">
        <v>475</v>
      </c>
      <c r="E37" s="28">
        <v>12859</v>
      </c>
      <c r="F37" s="28">
        <v>81</v>
      </c>
      <c r="G37" s="28">
        <v>2387</v>
      </c>
      <c r="H37" s="28">
        <v>63</v>
      </c>
      <c r="I37" s="28">
        <v>1814</v>
      </c>
    </row>
    <row r="38" spans="1:9" ht="12.75">
      <c r="A38" s="10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24" t="s">
        <v>33</v>
      </c>
      <c r="B39" s="29">
        <v>16</v>
      </c>
      <c r="C39" s="29">
        <v>659</v>
      </c>
      <c r="D39" s="29">
        <v>31</v>
      </c>
      <c r="E39" s="29">
        <v>1319</v>
      </c>
      <c r="F39" s="28" t="s">
        <v>4</v>
      </c>
      <c r="G39" s="28" t="s">
        <v>4</v>
      </c>
      <c r="H39" s="31">
        <v>315</v>
      </c>
      <c r="I39" s="31">
        <v>13234</v>
      </c>
    </row>
    <row r="40" spans="1:9" ht="12.75">
      <c r="A40" s="10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0" t="s">
        <v>34</v>
      </c>
      <c r="B41" s="19">
        <v>22</v>
      </c>
      <c r="C41" s="19">
        <v>561</v>
      </c>
      <c r="D41" s="19">
        <v>8</v>
      </c>
      <c r="E41" s="19">
        <v>204</v>
      </c>
      <c r="F41" s="17" t="s">
        <v>4</v>
      </c>
      <c r="G41" s="17" t="s">
        <v>4</v>
      </c>
      <c r="H41" s="17" t="s">
        <v>4</v>
      </c>
      <c r="I41" s="17" t="s">
        <v>4</v>
      </c>
    </row>
    <row r="42" spans="1:9" ht="12.75">
      <c r="A42" s="10" t="s">
        <v>35</v>
      </c>
      <c r="B42" s="19" t="s">
        <v>4</v>
      </c>
      <c r="C42" s="19" t="s">
        <v>4</v>
      </c>
      <c r="D42" s="17" t="s">
        <v>4</v>
      </c>
      <c r="E42" s="17" t="s">
        <v>4</v>
      </c>
      <c r="F42" s="17" t="s">
        <v>4</v>
      </c>
      <c r="G42" s="17" t="s">
        <v>4</v>
      </c>
      <c r="H42" s="19">
        <v>61</v>
      </c>
      <c r="I42" s="19">
        <v>1932</v>
      </c>
    </row>
    <row r="43" spans="1:9" ht="12.75">
      <c r="A43" s="10" t="s">
        <v>36</v>
      </c>
      <c r="B43" s="19">
        <v>31</v>
      </c>
      <c r="C43" s="19">
        <v>812</v>
      </c>
      <c r="D43" s="19">
        <v>134</v>
      </c>
      <c r="E43" s="19">
        <v>3750</v>
      </c>
      <c r="F43" s="19">
        <v>2</v>
      </c>
      <c r="G43" s="19">
        <v>40</v>
      </c>
      <c r="H43" s="19">
        <v>43</v>
      </c>
      <c r="I43" s="19">
        <v>1204</v>
      </c>
    </row>
    <row r="44" spans="1:9" ht="12.75">
      <c r="A44" s="10" t="s">
        <v>37</v>
      </c>
      <c r="B44" s="17" t="s">
        <v>4</v>
      </c>
      <c r="C44" s="17" t="s">
        <v>4</v>
      </c>
      <c r="D44" s="17" t="s">
        <v>4</v>
      </c>
      <c r="E44" s="17" t="s">
        <v>4</v>
      </c>
      <c r="F44" s="17" t="s">
        <v>4</v>
      </c>
      <c r="G44" s="17" t="s">
        <v>4</v>
      </c>
      <c r="H44" s="19">
        <v>27</v>
      </c>
      <c r="I44" s="19">
        <v>3240</v>
      </c>
    </row>
    <row r="45" spans="1:9" ht="12.75">
      <c r="A45" s="10" t="s">
        <v>38</v>
      </c>
      <c r="B45" s="19">
        <v>38</v>
      </c>
      <c r="C45" s="19">
        <v>456</v>
      </c>
      <c r="D45" s="19">
        <v>14</v>
      </c>
      <c r="E45" s="19">
        <v>168</v>
      </c>
      <c r="F45" s="19">
        <v>2</v>
      </c>
      <c r="G45" s="19">
        <v>22</v>
      </c>
      <c r="H45" s="19">
        <v>11</v>
      </c>
      <c r="I45" s="19">
        <v>92</v>
      </c>
    </row>
    <row r="46" spans="1:9" ht="12.75">
      <c r="A46" s="10" t="s">
        <v>39</v>
      </c>
      <c r="B46" s="19">
        <v>8</v>
      </c>
      <c r="C46" s="19">
        <v>320</v>
      </c>
      <c r="D46" s="19">
        <v>7</v>
      </c>
      <c r="E46" s="19">
        <v>280</v>
      </c>
      <c r="F46" s="17" t="s">
        <v>4</v>
      </c>
      <c r="G46" s="17" t="s">
        <v>4</v>
      </c>
      <c r="H46" s="17" t="s">
        <v>4</v>
      </c>
      <c r="I46" s="17" t="s">
        <v>4</v>
      </c>
    </row>
    <row r="47" spans="1:9" ht="12.75">
      <c r="A47" s="10" t="s">
        <v>40</v>
      </c>
      <c r="B47" s="19">
        <v>2</v>
      </c>
      <c r="C47" s="19">
        <v>60</v>
      </c>
      <c r="D47" s="19">
        <v>4</v>
      </c>
      <c r="E47" s="19">
        <v>120</v>
      </c>
      <c r="F47" s="17" t="s">
        <v>4</v>
      </c>
      <c r="G47" s="17" t="s">
        <v>4</v>
      </c>
      <c r="H47" s="19">
        <v>21</v>
      </c>
      <c r="I47" s="19">
        <v>630</v>
      </c>
    </row>
    <row r="48" spans="1:9" ht="12.75">
      <c r="A48" s="10" t="s">
        <v>41</v>
      </c>
      <c r="B48" s="19">
        <v>12</v>
      </c>
      <c r="C48" s="19">
        <v>420</v>
      </c>
      <c r="D48" s="19">
        <v>18</v>
      </c>
      <c r="E48" s="19">
        <v>648</v>
      </c>
      <c r="F48" s="17" t="s">
        <v>4</v>
      </c>
      <c r="G48" s="17" t="s">
        <v>4</v>
      </c>
      <c r="H48" s="17" t="s">
        <v>4</v>
      </c>
      <c r="I48" s="17" t="s">
        <v>4</v>
      </c>
    </row>
    <row r="49" spans="1:9" ht="12.75">
      <c r="A49" s="10" t="s">
        <v>42</v>
      </c>
      <c r="B49" s="19">
        <v>10</v>
      </c>
      <c r="C49" s="19">
        <v>220</v>
      </c>
      <c r="D49" s="19">
        <v>10</v>
      </c>
      <c r="E49" s="19">
        <v>220</v>
      </c>
      <c r="F49" s="17" t="s">
        <v>4</v>
      </c>
      <c r="G49" s="17" t="s">
        <v>4</v>
      </c>
      <c r="H49" s="19">
        <v>8</v>
      </c>
      <c r="I49" s="19">
        <v>128</v>
      </c>
    </row>
    <row r="50" spans="1:9" ht="12.75">
      <c r="A50" s="24" t="s">
        <v>73</v>
      </c>
      <c r="B50" s="28">
        <v>123</v>
      </c>
      <c r="C50" s="28">
        <v>2849</v>
      </c>
      <c r="D50" s="28">
        <v>195</v>
      </c>
      <c r="E50" s="28">
        <v>5390</v>
      </c>
      <c r="F50" s="28">
        <v>4</v>
      </c>
      <c r="G50" s="28">
        <v>62</v>
      </c>
      <c r="H50" s="28">
        <v>171</v>
      </c>
      <c r="I50" s="28">
        <v>7226</v>
      </c>
    </row>
    <row r="51" spans="1:9" ht="12.75">
      <c r="A51" s="10"/>
      <c r="B51" s="17"/>
      <c r="C51" s="17"/>
      <c r="D51" s="17"/>
      <c r="E51" s="17"/>
      <c r="F51" s="17"/>
      <c r="G51" s="17"/>
      <c r="H51" s="17"/>
      <c r="I51" s="17"/>
    </row>
    <row r="52" spans="1:9" ht="12.75">
      <c r="A52" s="24" t="s">
        <v>43</v>
      </c>
      <c r="B52" s="31">
        <v>157</v>
      </c>
      <c r="C52" s="31">
        <v>4396</v>
      </c>
      <c r="D52" s="28">
        <v>123</v>
      </c>
      <c r="E52" s="28">
        <v>3444</v>
      </c>
      <c r="F52" s="28" t="s">
        <v>4</v>
      </c>
      <c r="G52" s="28" t="s">
        <v>4</v>
      </c>
      <c r="H52" s="28" t="s">
        <v>4</v>
      </c>
      <c r="I52" s="28" t="s">
        <v>4</v>
      </c>
    </row>
    <row r="53" spans="1:9" ht="12.75">
      <c r="A53" s="10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0" t="s">
        <v>44</v>
      </c>
      <c r="B54" s="17" t="s">
        <v>4</v>
      </c>
      <c r="C54" s="17" t="s">
        <v>4</v>
      </c>
      <c r="D54" s="17" t="s">
        <v>4</v>
      </c>
      <c r="E54" s="17" t="s">
        <v>4</v>
      </c>
      <c r="F54" s="17" t="s">
        <v>4</v>
      </c>
      <c r="G54" s="17" t="s">
        <v>4</v>
      </c>
      <c r="H54" s="19">
        <v>100</v>
      </c>
      <c r="I54" s="19">
        <v>2500</v>
      </c>
    </row>
    <row r="55" spans="1:9" ht="12.75">
      <c r="A55" s="10" t="s">
        <v>45</v>
      </c>
      <c r="B55" s="19">
        <v>66</v>
      </c>
      <c r="C55" s="19">
        <v>1650</v>
      </c>
      <c r="D55" s="17" t="s">
        <v>4</v>
      </c>
      <c r="E55" s="17" t="s">
        <v>4</v>
      </c>
      <c r="F55" s="17" t="s">
        <v>4</v>
      </c>
      <c r="G55" s="17" t="s">
        <v>4</v>
      </c>
      <c r="H55" s="17" t="s">
        <v>4</v>
      </c>
      <c r="I55" s="17" t="s">
        <v>4</v>
      </c>
    </row>
    <row r="56" spans="1:9" ht="12.75">
      <c r="A56" s="10" t="s">
        <v>46</v>
      </c>
      <c r="B56" s="19">
        <v>24</v>
      </c>
      <c r="C56" s="19">
        <v>600</v>
      </c>
      <c r="D56" s="17" t="s">
        <v>4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</row>
    <row r="57" spans="1:9" ht="12.75">
      <c r="A57" s="10" t="s">
        <v>47</v>
      </c>
      <c r="B57" s="19">
        <v>22</v>
      </c>
      <c r="C57" s="19">
        <v>623</v>
      </c>
      <c r="D57" s="19">
        <v>2</v>
      </c>
      <c r="E57" s="19">
        <v>57</v>
      </c>
      <c r="F57" s="19">
        <v>1</v>
      </c>
      <c r="G57" s="19">
        <v>28</v>
      </c>
      <c r="H57" s="17" t="s">
        <v>4</v>
      </c>
      <c r="I57" s="17" t="s">
        <v>4</v>
      </c>
    </row>
    <row r="58" spans="1:9" ht="12.75">
      <c r="A58" s="10" t="s">
        <v>48</v>
      </c>
      <c r="B58" s="19">
        <v>29</v>
      </c>
      <c r="C58" s="19">
        <v>1218</v>
      </c>
      <c r="D58" s="19">
        <v>152</v>
      </c>
      <c r="E58" s="19">
        <v>6384</v>
      </c>
      <c r="F58" s="19">
        <v>20</v>
      </c>
      <c r="G58" s="19">
        <v>840</v>
      </c>
      <c r="H58" s="19">
        <v>86</v>
      </c>
      <c r="I58" s="19">
        <v>3612</v>
      </c>
    </row>
    <row r="59" spans="1:9" ht="12.75">
      <c r="A59" s="24" t="s">
        <v>49</v>
      </c>
      <c r="B59" s="28">
        <v>141</v>
      </c>
      <c r="C59" s="28">
        <v>4091</v>
      </c>
      <c r="D59" s="28">
        <v>154</v>
      </c>
      <c r="E59" s="28">
        <v>6441</v>
      </c>
      <c r="F59" s="28">
        <v>21</v>
      </c>
      <c r="G59" s="28">
        <v>868</v>
      </c>
      <c r="H59" s="28">
        <v>186</v>
      </c>
      <c r="I59" s="28">
        <v>6112</v>
      </c>
    </row>
    <row r="60" spans="1:9" ht="12.75">
      <c r="A60" s="10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0" t="s">
        <v>50</v>
      </c>
      <c r="B61" s="19">
        <v>119</v>
      </c>
      <c r="C61" s="19">
        <v>4760</v>
      </c>
      <c r="D61" s="19">
        <v>35</v>
      </c>
      <c r="E61" s="19">
        <v>1400</v>
      </c>
      <c r="F61" s="19" t="s">
        <v>4</v>
      </c>
      <c r="G61" s="19" t="s">
        <v>4</v>
      </c>
      <c r="H61" s="19" t="s">
        <v>4</v>
      </c>
      <c r="I61" s="19" t="s">
        <v>4</v>
      </c>
    </row>
    <row r="62" spans="1:9" ht="12.75">
      <c r="A62" s="10" t="s">
        <v>51</v>
      </c>
      <c r="B62" s="19">
        <v>6</v>
      </c>
      <c r="C62" s="19">
        <v>173</v>
      </c>
      <c r="D62" s="19">
        <v>145</v>
      </c>
      <c r="E62" s="19">
        <v>4193</v>
      </c>
      <c r="F62" s="19" t="s">
        <v>4</v>
      </c>
      <c r="G62" s="19" t="s">
        <v>4</v>
      </c>
      <c r="H62" s="17" t="s">
        <v>4</v>
      </c>
      <c r="I62" s="17" t="s">
        <v>4</v>
      </c>
    </row>
    <row r="63" spans="1:9" ht="12.75">
      <c r="A63" s="10" t="s">
        <v>52</v>
      </c>
      <c r="B63" s="19">
        <v>100</v>
      </c>
      <c r="C63" s="19">
        <v>3900</v>
      </c>
      <c r="D63" s="19">
        <v>100</v>
      </c>
      <c r="E63" s="19">
        <v>3900</v>
      </c>
      <c r="F63" s="19">
        <v>10</v>
      </c>
      <c r="G63" s="19">
        <v>210</v>
      </c>
      <c r="H63" s="19">
        <v>71</v>
      </c>
      <c r="I63" s="19">
        <v>1420</v>
      </c>
    </row>
    <row r="64" spans="1:9" ht="12.75">
      <c r="A64" s="24" t="s">
        <v>53</v>
      </c>
      <c r="B64" s="28">
        <v>225</v>
      </c>
      <c r="C64" s="28">
        <v>8833</v>
      </c>
      <c r="D64" s="28">
        <v>280</v>
      </c>
      <c r="E64" s="28">
        <v>9493</v>
      </c>
      <c r="F64" s="28">
        <v>10</v>
      </c>
      <c r="G64" s="28">
        <v>210</v>
      </c>
      <c r="H64" s="28">
        <v>71</v>
      </c>
      <c r="I64" s="28">
        <v>1420</v>
      </c>
    </row>
    <row r="65" spans="1:9" ht="12.75">
      <c r="A65" s="10"/>
      <c r="B65" s="17"/>
      <c r="C65" s="17"/>
      <c r="D65" s="17"/>
      <c r="E65" s="17"/>
      <c r="F65" s="17"/>
      <c r="G65" s="17"/>
      <c r="H65" s="17"/>
      <c r="I65" s="17"/>
    </row>
    <row r="66" spans="1:9" ht="12.75">
      <c r="A66" s="24" t="s">
        <v>54</v>
      </c>
      <c r="B66" s="29">
        <v>112</v>
      </c>
      <c r="C66" s="29">
        <v>3520</v>
      </c>
      <c r="D66" s="29">
        <v>25</v>
      </c>
      <c r="E66" s="29">
        <v>701</v>
      </c>
      <c r="F66" s="28" t="s">
        <v>4</v>
      </c>
      <c r="G66" s="28" t="s">
        <v>4</v>
      </c>
      <c r="H66" s="29">
        <v>44</v>
      </c>
      <c r="I66" s="29">
        <v>1299</v>
      </c>
    </row>
    <row r="67" spans="1:9" ht="12.75">
      <c r="A67" s="10"/>
      <c r="B67" s="17"/>
      <c r="C67" s="17"/>
      <c r="D67" s="17"/>
      <c r="E67" s="17"/>
      <c r="F67" s="17"/>
      <c r="G67" s="17"/>
      <c r="H67" s="17"/>
      <c r="I67" s="17"/>
    </row>
    <row r="68" spans="1:9" ht="12.75">
      <c r="A68" s="10" t="s">
        <v>55</v>
      </c>
      <c r="B68" s="17" t="s">
        <v>4</v>
      </c>
      <c r="C68" s="19" t="s">
        <v>4</v>
      </c>
      <c r="D68" s="17" t="s">
        <v>4</v>
      </c>
      <c r="E68" s="19" t="s">
        <v>4</v>
      </c>
      <c r="F68" s="17" t="s">
        <v>4</v>
      </c>
      <c r="G68" s="17" t="s">
        <v>4</v>
      </c>
      <c r="H68" s="18">
        <v>250</v>
      </c>
      <c r="I68" s="18">
        <v>12500</v>
      </c>
    </row>
    <row r="69" spans="1:9" ht="12.75">
      <c r="A69" s="10" t="s">
        <v>56</v>
      </c>
      <c r="B69" s="17" t="s">
        <v>4</v>
      </c>
      <c r="C69" s="19" t="s">
        <v>4</v>
      </c>
      <c r="D69" s="17" t="s">
        <v>4</v>
      </c>
      <c r="E69" s="19" t="s">
        <v>4</v>
      </c>
      <c r="F69" s="17" t="s">
        <v>4</v>
      </c>
      <c r="G69" s="17" t="s">
        <v>4</v>
      </c>
      <c r="H69" s="18">
        <v>120</v>
      </c>
      <c r="I69" s="18">
        <v>6000</v>
      </c>
    </row>
    <row r="70" spans="1:9" ht="12.75">
      <c r="A70" s="24" t="s">
        <v>57</v>
      </c>
      <c r="B70" s="28" t="s">
        <v>4</v>
      </c>
      <c r="C70" s="28" t="s">
        <v>4</v>
      </c>
      <c r="D70" s="28" t="s">
        <v>4</v>
      </c>
      <c r="E70" s="28" t="s">
        <v>4</v>
      </c>
      <c r="F70" s="28" t="s">
        <v>4</v>
      </c>
      <c r="G70" s="28" t="s">
        <v>4</v>
      </c>
      <c r="H70" s="31">
        <v>370</v>
      </c>
      <c r="I70" s="31">
        <v>18500</v>
      </c>
    </row>
    <row r="71" spans="1:9" ht="12.75">
      <c r="A71" s="10"/>
      <c r="B71" s="17"/>
      <c r="C71" s="17"/>
      <c r="D71" s="17"/>
      <c r="E71" s="17"/>
      <c r="F71" s="17"/>
      <c r="G71" s="17"/>
      <c r="H71" s="17"/>
      <c r="I71" s="17"/>
    </row>
    <row r="72" spans="1:9" ht="12.75">
      <c r="A72" s="10" t="s">
        <v>58</v>
      </c>
      <c r="B72" s="19">
        <v>25</v>
      </c>
      <c r="C72" s="19">
        <v>500</v>
      </c>
      <c r="D72" s="17" t="s">
        <v>4</v>
      </c>
      <c r="E72" s="17" t="s">
        <v>4</v>
      </c>
      <c r="F72" s="17" t="s">
        <v>4</v>
      </c>
      <c r="G72" s="17" t="s">
        <v>4</v>
      </c>
      <c r="H72" s="19">
        <v>320</v>
      </c>
      <c r="I72" s="19">
        <v>7600</v>
      </c>
    </row>
    <row r="73" spans="1:9" ht="12.75">
      <c r="A73" s="10" t="s">
        <v>59</v>
      </c>
      <c r="B73" s="19">
        <v>266</v>
      </c>
      <c r="C73" s="19">
        <v>11570</v>
      </c>
      <c r="D73" s="19">
        <v>22</v>
      </c>
      <c r="E73" s="19">
        <v>850</v>
      </c>
      <c r="F73" s="17" t="s">
        <v>4</v>
      </c>
      <c r="G73" s="17" t="s">
        <v>4</v>
      </c>
      <c r="H73" s="19">
        <v>15</v>
      </c>
      <c r="I73" s="19">
        <v>700</v>
      </c>
    </row>
    <row r="74" spans="1:9" ht="12.75">
      <c r="A74" s="10" t="s">
        <v>60</v>
      </c>
      <c r="B74" s="19">
        <v>79</v>
      </c>
      <c r="C74" s="19">
        <v>1970</v>
      </c>
      <c r="D74" s="19">
        <v>22</v>
      </c>
      <c r="E74" s="19">
        <v>540</v>
      </c>
      <c r="F74" s="19">
        <v>8</v>
      </c>
      <c r="G74" s="19">
        <v>189</v>
      </c>
      <c r="H74" s="17" t="s">
        <v>4</v>
      </c>
      <c r="I74" s="17" t="s">
        <v>4</v>
      </c>
    </row>
    <row r="75" spans="1:9" ht="12.75">
      <c r="A75" s="10" t="s">
        <v>61</v>
      </c>
      <c r="B75" s="19">
        <v>140</v>
      </c>
      <c r="C75" s="19">
        <v>3612</v>
      </c>
      <c r="D75" s="19">
        <v>70</v>
      </c>
      <c r="E75" s="19">
        <v>1806</v>
      </c>
      <c r="F75" s="17" t="s">
        <v>4</v>
      </c>
      <c r="G75" s="17" t="s">
        <v>4</v>
      </c>
      <c r="H75" s="19">
        <v>145</v>
      </c>
      <c r="I75" s="19">
        <v>3741</v>
      </c>
    </row>
    <row r="76" spans="1:9" ht="12.75">
      <c r="A76" s="10" t="s">
        <v>62</v>
      </c>
      <c r="B76" s="19">
        <v>64</v>
      </c>
      <c r="C76" s="19">
        <v>1248</v>
      </c>
      <c r="D76" s="17" t="s">
        <v>4</v>
      </c>
      <c r="E76" s="17" t="s">
        <v>4</v>
      </c>
      <c r="F76" s="17" t="s">
        <v>4</v>
      </c>
      <c r="G76" s="17" t="s">
        <v>4</v>
      </c>
      <c r="H76" s="17" t="s">
        <v>4</v>
      </c>
      <c r="I76" s="17" t="s">
        <v>4</v>
      </c>
    </row>
    <row r="77" spans="1:9" ht="12.75">
      <c r="A77" s="10" t="s">
        <v>63</v>
      </c>
      <c r="B77" s="19">
        <v>34</v>
      </c>
      <c r="C77" s="19">
        <v>745</v>
      </c>
      <c r="D77" s="17" t="s">
        <v>4</v>
      </c>
      <c r="E77" s="17" t="s">
        <v>4</v>
      </c>
      <c r="F77" s="17" t="s">
        <v>4</v>
      </c>
      <c r="G77" s="17" t="s">
        <v>4</v>
      </c>
      <c r="H77" s="17" t="s">
        <v>4</v>
      </c>
      <c r="I77" s="17" t="s">
        <v>4</v>
      </c>
    </row>
    <row r="78" spans="1:9" ht="12.75">
      <c r="A78" s="10" t="s">
        <v>64</v>
      </c>
      <c r="B78" s="19">
        <v>184</v>
      </c>
      <c r="C78" s="19">
        <v>7360</v>
      </c>
      <c r="D78" s="17" t="s">
        <v>4</v>
      </c>
      <c r="E78" s="17" t="s">
        <v>4</v>
      </c>
      <c r="F78" s="17" t="s">
        <v>4</v>
      </c>
      <c r="G78" s="17" t="s">
        <v>4</v>
      </c>
      <c r="H78" s="17" t="s">
        <v>4</v>
      </c>
      <c r="I78" s="17" t="s">
        <v>4</v>
      </c>
    </row>
    <row r="79" spans="1:9" ht="12.75">
      <c r="A79" s="10" t="s">
        <v>65</v>
      </c>
      <c r="B79" s="19">
        <v>59</v>
      </c>
      <c r="C79" s="19">
        <v>1613</v>
      </c>
      <c r="D79" s="17" t="s">
        <v>4</v>
      </c>
      <c r="E79" s="17" t="s">
        <v>4</v>
      </c>
      <c r="F79" s="17" t="s">
        <v>4</v>
      </c>
      <c r="G79" s="17" t="s">
        <v>4</v>
      </c>
      <c r="H79" s="19">
        <v>11</v>
      </c>
      <c r="I79" s="19">
        <v>262</v>
      </c>
    </row>
    <row r="80" spans="1:9" ht="12.75">
      <c r="A80" s="24" t="s">
        <v>74</v>
      </c>
      <c r="B80" s="28">
        <v>851</v>
      </c>
      <c r="C80" s="28">
        <v>28618</v>
      </c>
      <c r="D80" s="28">
        <v>114</v>
      </c>
      <c r="E80" s="28">
        <v>3196</v>
      </c>
      <c r="F80" s="28">
        <v>8</v>
      </c>
      <c r="G80" s="28">
        <v>189</v>
      </c>
      <c r="H80" s="28">
        <v>491</v>
      </c>
      <c r="I80" s="28">
        <v>12303</v>
      </c>
    </row>
    <row r="81" spans="1:9" ht="12.75">
      <c r="A81" s="10"/>
      <c r="B81" s="17"/>
      <c r="C81" s="17"/>
      <c r="D81" s="17"/>
      <c r="E81" s="17"/>
      <c r="F81" s="17"/>
      <c r="G81" s="17"/>
      <c r="H81" s="17"/>
      <c r="I81" s="17"/>
    </row>
    <row r="82" spans="1:9" ht="12.75">
      <c r="A82" s="10" t="s">
        <v>66</v>
      </c>
      <c r="B82" s="17" t="s">
        <v>4</v>
      </c>
      <c r="C82" s="17" t="s">
        <v>4</v>
      </c>
      <c r="D82" s="17" t="s">
        <v>4</v>
      </c>
      <c r="E82" s="17" t="s">
        <v>4</v>
      </c>
      <c r="F82" s="17" t="s">
        <v>4</v>
      </c>
      <c r="G82" s="17" t="s">
        <v>4</v>
      </c>
      <c r="H82" s="19">
        <v>132</v>
      </c>
      <c r="I82" s="19">
        <v>3825</v>
      </c>
    </row>
    <row r="83" spans="1:9" ht="12.75">
      <c r="A83" s="10" t="s">
        <v>67</v>
      </c>
      <c r="B83" s="19">
        <v>170</v>
      </c>
      <c r="C83" s="19">
        <v>3312</v>
      </c>
      <c r="D83" s="17" t="s">
        <v>4</v>
      </c>
      <c r="E83" s="17" t="s">
        <v>4</v>
      </c>
      <c r="F83" s="17" t="s">
        <v>4</v>
      </c>
      <c r="G83" s="17" t="s">
        <v>4</v>
      </c>
      <c r="H83" s="17" t="s">
        <v>4</v>
      </c>
      <c r="I83" s="17" t="s">
        <v>4</v>
      </c>
    </row>
    <row r="84" spans="1:9" ht="12.75">
      <c r="A84" s="24" t="s">
        <v>68</v>
      </c>
      <c r="B84" s="29">
        <v>170</v>
      </c>
      <c r="C84" s="29">
        <v>3312</v>
      </c>
      <c r="D84" s="28" t="s">
        <v>4</v>
      </c>
      <c r="E84" s="28" t="s">
        <v>4</v>
      </c>
      <c r="F84" s="28" t="s">
        <v>4</v>
      </c>
      <c r="G84" s="28" t="s">
        <v>4</v>
      </c>
      <c r="H84" s="29">
        <v>132</v>
      </c>
      <c r="I84" s="29">
        <v>3825</v>
      </c>
    </row>
    <row r="85" spans="1:9" ht="12.75">
      <c r="A85" s="10"/>
      <c r="B85" s="17"/>
      <c r="C85" s="17"/>
      <c r="D85" s="17"/>
      <c r="E85" s="17"/>
      <c r="F85" s="17"/>
      <c r="G85" s="17"/>
      <c r="H85" s="17"/>
      <c r="I85" s="17"/>
    </row>
    <row r="86" spans="1:9" ht="13.5" thickBot="1">
      <c r="A86" s="25" t="s">
        <v>69</v>
      </c>
      <c r="B86" s="20">
        <f>SUM(B13:B17,B22:B26,B31,B37:B39,B50:B52,B59,B64:B66,B70,B80,B84)</f>
        <v>4118</v>
      </c>
      <c r="C86" s="20">
        <f>SUM(C13:C17,C22:C26,C31,C37:C39,C50:C52,C59,C64:C66,C70,C80,C84)</f>
        <v>109142</v>
      </c>
      <c r="D86" s="20">
        <v>1892</v>
      </c>
      <c r="E86" s="20">
        <v>56412</v>
      </c>
      <c r="F86" s="20">
        <v>142</v>
      </c>
      <c r="G86" s="20">
        <v>4029</v>
      </c>
      <c r="H86" s="20">
        <f>SUM(H13:H17,H22:H26,H31,H37:H39,H50:H52,H59,H64:H66,H70,H80,H84)</f>
        <v>3175</v>
      </c>
      <c r="I86" s="20">
        <f>SUM(I13:I17,I22:I26,I31,I37:I39,I50:I52,I59,I64:I66,I70,I80,I84)</f>
        <v>100302</v>
      </c>
    </row>
    <row r="87" spans="2:3" ht="12.75">
      <c r="B87" s="12"/>
      <c r="C87" s="12"/>
    </row>
  </sheetData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