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'11.4'!$A$1:$F$60</definedName>
    <definedName name="DatosExternos_1" localSheetId="0">'11.4'!$B$9:$F$59</definedName>
    <definedName name="DatosExternos_2" localSheetId="0">'11.4'!$B$9:$F$59</definedName>
    <definedName name="DatosExternos2" localSheetId="0">'11.4'!$B$9:$F$59</definedName>
    <definedName name="DatosExternos2_1" localSheetId="0">'11.4'!$B$9:$F$59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<sst xmlns="http://schemas.openxmlformats.org/spreadsheetml/2006/main" count="61" uniqueCount="60">
  <si>
    <t>HORTALIZAS</t>
  </si>
  <si>
    <t>–</t>
  </si>
  <si>
    <t>Cultivos</t>
  </si>
  <si>
    <t>Total</t>
  </si>
  <si>
    <t>DE HOJA O TALLO:</t>
  </si>
  <si>
    <t xml:space="preserve"> COL TOTAL</t>
  </si>
  <si>
    <t xml:space="preserve"> BERZA</t>
  </si>
  <si>
    <t xml:space="preserve"> APIO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</si>
  <si>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</si>
  <si>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</si>
  <si>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</si>
  <si>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</si>
  <si>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</si>
  <si>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</si>
  <si>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</si>
  <si>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</si>
  <si>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</si>
  <si>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CALABAZA</t>
  </si>
  <si>
    <t xml:space="preserve"> PEPINO</t>
  </si>
  <si>
    <t xml:space="preserve"> PEPINILLO</t>
  </si>
  <si>
    <t xml:space="preserve"> BERENJENA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</si>
  <si>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</si>
  <si>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</si>
  <si>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</si>
  <si>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</si>
  <si>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</si>
  <si>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</si>
  <si>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</si>
  <si>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</si>
  <si>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</si>
  <si>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</si>
  <si>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</si>
  <si>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</si>
  <si>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</si>
  <si>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</si>
  <si>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</si>
  <si>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</si>
  <si>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</si>
  <si>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</si>
  <si>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SETAS (1)</t>
  </si>
  <si>
    <t xml:space="preserve"> OTRAS HORTALIZAS</t>
  </si>
  <si>
    <t>TOTAL HORTALIZAS</t>
  </si>
  <si>
    <t>Consumo propio</t>
  </si>
  <si>
    <t>Ventas</t>
  </si>
  <si>
    <t>para alimentación</t>
  </si>
  <si>
    <t>Consumo</t>
  </si>
  <si>
    <t>Transfor-</t>
  </si>
  <si>
    <t>Animal</t>
  </si>
  <si>
    <t>Humana</t>
  </si>
  <si>
    <t>en fresco</t>
  </si>
  <si>
    <t>mación</t>
  </si>
  <si>
    <t xml:space="preserve"> ESPÁRRAGO</t>
  </si>
  <si>
    <t xml:space="preserve"> SANDÍA</t>
  </si>
  <si>
    <t xml:space="preserve"> MELÓN TOTAL</t>
  </si>
  <si>
    <t xml:space="preserve"> CALABACÍN</t>
  </si>
  <si>
    <t xml:space="preserve"> FRESA Y FRESÓN</t>
  </si>
  <si>
    <t xml:space="preserve"> RÁBANO</t>
  </si>
  <si>
    <t xml:space="preserve"> JUDÍAS VERDES</t>
  </si>
  <si>
    <t xml:space="preserve"> CHAMPIÑÓN (1)</t>
  </si>
  <si>
    <t>11.4.  HORTALIZAS: Destino de la producción (toneladas), 2002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</si>
</sst>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9" xfId="0" applyFont="1" applyFill="1" applyBorder="1" applyAlignment="1" quotePrefix="1">
      <alignment horizontal="left"/>
    </xf>
    <xf numFmtId="177" fontId="0" fillId="0" borderId="10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6" fontId="0" fillId="0" borderId="2" xfId="0" applyNumberFormat="1" applyFont="1" applyFill="1" applyBorder="1" applyAlignment="1" quotePrefix="1">
      <alignment horizontal="right"/>
    </xf>
    <xf numFmtId="186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quotePrefix="1">
      <alignment/>
    </xf>
    <xf numFmtId="186" fontId="0" fillId="0" borderId="2" xfId="0" applyNumberFormat="1" applyFont="1" applyFill="1" applyBorder="1" applyAlignment="1" applyProtection="1" quotePrefix="1">
      <alignment horizontal="right"/>
      <protection/>
    </xf>
    <xf numFmtId="0" fontId="0" fillId="0" borderId="12" xfId="0" applyFont="1" applyFill="1" applyBorder="1" applyAlignment="1">
      <alignment/>
    </xf>
    <xf numFmtId="0" fontId="7" fillId="0" borderId="13" xfId="0" applyFont="1" applyFill="1" applyBorder="1" applyAlignment="1" quotePrefix="1">
      <alignment horizontal="left" indent="2"/>
    </xf>
    <xf numFmtId="186" fontId="7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86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1">
    <pageSetUpPr fitToPage="1"/>
  </sheetPr>
  <dimension ref="A1:G60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" customWidth="1"/>
    <col min="2" max="6" width="17.7109375" style="1" customWidth="1"/>
    <col min="7" max="16384" width="11.421875" style="1" customWidth="1"/>
  </cols>
  <sheetData>
    <row r="1" spans="1:6" s="5" customFormat="1" ht="18">
      <c r="A1" s="36" t="s">
        <v>0</v>
      </c>
      <c r="B1" s="36"/>
      <c r="C1" s="36"/>
      <c r="D1" s="36"/>
      <c r="E1" s="36"/>
      <c r="F1" s="36"/>
    </row>
    <row r="2" spans="1:6" s="6" customFormat="1" ht="15">
      <c r="A2" s="29"/>
      <c r="B2" s="11"/>
      <c r="C2" s="11"/>
      <c r="D2" s="11"/>
      <c r="E2" s="11"/>
      <c r="F2" s="11"/>
    </row>
    <row r="3" spans="1:6" s="6" customFormat="1" ht="15">
      <c r="A3" s="37" t="s">
        <v>59</v>
      </c>
      <c r="B3" s="37"/>
      <c r="C3" s="37"/>
      <c r="D3" s="37"/>
      <c r="E3" s="37"/>
      <c r="F3" s="37"/>
    </row>
    <row r="4" spans="1:6" s="6" customFormat="1" ht="15">
      <c r="A4" s="30"/>
      <c r="B4" s="16"/>
      <c r="C4" s="16"/>
      <c r="D4" s="16"/>
      <c r="E4" s="16"/>
      <c r="F4" s="16"/>
    </row>
    <row r="5" spans="1:6" ht="12.75">
      <c r="A5" s="34"/>
      <c r="B5" s="35"/>
      <c r="C5" s="12" t="s">
        <v>42</v>
      </c>
      <c r="D5" s="13"/>
      <c r="E5" s="15" t="s">
        <v>43</v>
      </c>
      <c r="F5" s="14"/>
    </row>
    <row r="6" spans="1:6" ht="12.75">
      <c r="A6" s="2" t="s">
        <v>2</v>
      </c>
      <c r="B6" s="3" t="s">
        <v>3</v>
      </c>
      <c r="C6" s="7" t="s">
        <v>44</v>
      </c>
      <c r="D6" s="8"/>
      <c r="E6" s="3" t="s">
        <v>45</v>
      </c>
      <c r="F6" s="9" t="s">
        <v>46</v>
      </c>
    </row>
    <row r="7" spans="1:6" ht="13.5" thickBot="1">
      <c r="A7" s="31"/>
      <c r="B7" s="32"/>
      <c r="C7" s="32" t="s">
        <v>47</v>
      </c>
      <c r="D7" s="32" t="s">
        <v>48</v>
      </c>
      <c r="E7" s="32" t="s">
        <v>49</v>
      </c>
      <c r="F7" s="32" t="s">
        <v>50</v>
      </c>
    </row>
    <row r="8" spans="1:6" ht="12.75">
      <c r="A8" s="17" t="s">
        <v>4</v>
      </c>
      <c r="B8" s="18"/>
      <c r="C8" s="18"/>
      <c r="D8" s="18"/>
      <c r="E8" s="18"/>
      <c r="F8" s="19"/>
    </row>
    <row r="9" spans="1:7" ht="12.75">
      <c r="A9" s="10" t="s">
        <v>5</v>
      </c>
      <c r="B9" s="20">
        <f>SUM(C9:F9)</f>
        <v>269885</v>
      </c>
      <c r="C9" s="20">
        <v>17375</v>
      </c>
      <c r="D9" s="20">
        <v>42612</v>
      </c>
      <c r="E9" s="20">
        <v>200201</v>
      </c>
      <c r="F9" s="23">
        <v>9697</v>
      </c>
      <c r="G9" s="33"/>
    </row>
    <row r="10" spans="1:6" ht="12.75">
      <c r="A10" s="10" t="s">
        <v>6</v>
      </c>
      <c r="B10" s="20">
        <f>SUM(C10:F10)</f>
        <v>19836</v>
      </c>
      <c r="C10" s="20">
        <v>6706</v>
      </c>
      <c r="D10" s="22">
        <v>5846</v>
      </c>
      <c r="E10" s="20">
        <v>7234</v>
      </c>
      <c r="F10" s="23">
        <v>50</v>
      </c>
    </row>
    <row r="11" spans="1:6" ht="12.75">
      <c r="A11" s="10" t="s">
        <v>51</v>
      </c>
      <c r="B11" s="20">
        <f aca="true" t="shared" si="0" ref="B11:B20">SUM(C11:F11)</f>
        <v>64989</v>
      </c>
      <c r="C11" s="20">
        <v>91</v>
      </c>
      <c r="D11" s="20">
        <v>2058</v>
      </c>
      <c r="E11" s="20">
        <v>45963</v>
      </c>
      <c r="F11" s="23">
        <v>16877</v>
      </c>
    </row>
    <row r="12" spans="1:6" ht="12.75">
      <c r="A12" s="10" t="s">
        <v>7</v>
      </c>
      <c r="B12" s="20">
        <f t="shared" si="0"/>
        <v>88782</v>
      </c>
      <c r="C12" s="20">
        <v>464</v>
      </c>
      <c r="D12" s="20">
        <v>1678</v>
      </c>
      <c r="E12" s="20">
        <v>84775</v>
      </c>
      <c r="F12" s="23">
        <v>1865</v>
      </c>
    </row>
    <row r="13" spans="1:6" ht="12.75">
      <c r="A13" s="21" t="s">
        <v>8</v>
      </c>
      <c r="B13" s="20">
        <f t="shared" si="0"/>
        <v>1037062</v>
      </c>
      <c r="C13" s="20">
        <v>14052</v>
      </c>
      <c r="D13" s="20">
        <v>36791</v>
      </c>
      <c r="E13" s="20">
        <v>980174</v>
      </c>
      <c r="F13" s="23">
        <v>6045</v>
      </c>
    </row>
    <row r="14" spans="1:6" ht="12.75">
      <c r="A14" s="10" t="s">
        <v>9</v>
      </c>
      <c r="B14" s="20">
        <f t="shared" si="0"/>
        <v>71100</v>
      </c>
      <c r="C14" s="20">
        <v>974</v>
      </c>
      <c r="D14" s="20">
        <v>2783</v>
      </c>
      <c r="E14" s="20">
        <v>65261</v>
      </c>
      <c r="F14" s="23">
        <v>2082</v>
      </c>
    </row>
    <row r="15" spans="1:6" ht="12.75">
      <c r="A15" s="10" t="s">
        <v>10</v>
      </c>
      <c r="B15" s="20">
        <f t="shared" si="0"/>
        <v>55931</v>
      </c>
      <c r="C15" s="20">
        <v>931</v>
      </c>
      <c r="D15" s="20">
        <v>2233</v>
      </c>
      <c r="E15" s="20">
        <v>24388</v>
      </c>
      <c r="F15" s="23">
        <v>28379</v>
      </c>
    </row>
    <row r="16" spans="1:6" ht="12.75">
      <c r="A16" s="10" t="s">
        <v>11</v>
      </c>
      <c r="B16" s="20">
        <f t="shared" si="0"/>
        <v>75979</v>
      </c>
      <c r="C16" s="20">
        <v>1182</v>
      </c>
      <c r="D16" s="20">
        <v>7073</v>
      </c>
      <c r="E16" s="20">
        <v>56712</v>
      </c>
      <c r="F16" s="23">
        <v>11012</v>
      </c>
    </row>
    <row r="17" spans="1:6" ht="12.75">
      <c r="A17" s="10" t="s">
        <v>12</v>
      </c>
      <c r="B17" s="20">
        <f t="shared" si="0"/>
        <v>29619</v>
      </c>
      <c r="C17" s="20">
        <v>749</v>
      </c>
      <c r="D17" s="22">
        <v>1467</v>
      </c>
      <c r="E17" s="20">
        <v>10995</v>
      </c>
      <c r="F17" s="23">
        <v>16408</v>
      </c>
    </row>
    <row r="18" spans="1:6" ht="12.75">
      <c r="A18" s="10" t="s">
        <v>13</v>
      </c>
      <c r="B18" s="20">
        <f t="shared" si="0"/>
        <v>348</v>
      </c>
      <c r="C18" s="20">
        <v>13</v>
      </c>
      <c r="D18" s="22">
        <v>45</v>
      </c>
      <c r="E18" s="20">
        <v>227</v>
      </c>
      <c r="F18" s="25">
        <v>63</v>
      </c>
    </row>
    <row r="19" spans="1:6" ht="12.75">
      <c r="A19" s="10" t="s">
        <v>14</v>
      </c>
      <c r="B19" s="20">
        <f t="shared" si="0"/>
        <v>13021</v>
      </c>
      <c r="C19" s="20">
        <v>126</v>
      </c>
      <c r="D19" s="22">
        <v>31</v>
      </c>
      <c r="E19" s="20">
        <v>4180</v>
      </c>
      <c r="F19" s="22">
        <v>8684</v>
      </c>
    </row>
    <row r="20" spans="1:6" ht="12.75">
      <c r="A20" s="10" t="s">
        <v>15</v>
      </c>
      <c r="B20" s="20">
        <f t="shared" si="0"/>
        <v>17776</v>
      </c>
      <c r="C20" s="20">
        <v>281</v>
      </c>
      <c r="D20" s="20">
        <v>617</v>
      </c>
      <c r="E20" s="20">
        <v>13047</v>
      </c>
      <c r="F20" s="22">
        <v>3831</v>
      </c>
    </row>
    <row r="21" spans="1:6" ht="12.75">
      <c r="A21" s="10"/>
      <c r="B21" s="22"/>
      <c r="C21" s="20"/>
      <c r="D21" s="20"/>
      <c r="E21" s="20"/>
      <c r="F21" s="22"/>
    </row>
    <row r="22" spans="1:6" ht="12.75">
      <c r="A22" s="24" t="s">
        <v>16</v>
      </c>
      <c r="B22" s="22"/>
      <c r="C22" s="20"/>
      <c r="D22" s="20"/>
      <c r="E22" s="20"/>
      <c r="F22" s="22"/>
    </row>
    <row r="23" spans="1:6" ht="12.75">
      <c r="A23" s="10" t="s">
        <v>52</v>
      </c>
      <c r="B23" s="20">
        <f aca="true" t="shared" si="1" ref="B23:B33">SUM(C23:F23)</f>
        <v>622546</v>
      </c>
      <c r="C23" s="20">
        <v>4238</v>
      </c>
      <c r="D23" s="20">
        <v>8263</v>
      </c>
      <c r="E23" s="20">
        <v>610045</v>
      </c>
      <c r="F23" s="23" t="s">
        <v>1</v>
      </c>
    </row>
    <row r="24" spans="1:6" ht="12.75">
      <c r="A24" s="10" t="s">
        <v>53</v>
      </c>
      <c r="B24" s="20">
        <f t="shared" si="1"/>
        <v>1101779</v>
      </c>
      <c r="C24" s="20">
        <v>7281</v>
      </c>
      <c r="D24" s="20">
        <v>20228</v>
      </c>
      <c r="E24" s="20">
        <v>1074158</v>
      </c>
      <c r="F24" s="23">
        <v>112</v>
      </c>
    </row>
    <row r="25" spans="1:6" ht="12.75">
      <c r="A25" s="10" t="s">
        <v>17</v>
      </c>
      <c r="B25" s="20">
        <f t="shared" si="1"/>
        <v>32800</v>
      </c>
      <c r="C25" s="20">
        <v>1815</v>
      </c>
      <c r="D25" s="22">
        <v>1304</v>
      </c>
      <c r="E25" s="20">
        <v>19391</v>
      </c>
      <c r="F25" s="23">
        <v>10290</v>
      </c>
    </row>
    <row r="26" spans="1:6" ht="12.75">
      <c r="A26" s="10" t="s">
        <v>54</v>
      </c>
      <c r="B26" s="20">
        <f t="shared" si="1"/>
        <v>301700</v>
      </c>
      <c r="C26" s="20">
        <v>1721</v>
      </c>
      <c r="D26" s="20">
        <v>3517</v>
      </c>
      <c r="E26" s="20">
        <v>291118</v>
      </c>
      <c r="F26" s="23">
        <v>5344</v>
      </c>
    </row>
    <row r="27" spans="1:6" ht="12.75">
      <c r="A27" s="21" t="s">
        <v>18</v>
      </c>
      <c r="B27" s="20">
        <f t="shared" si="1"/>
        <v>511742</v>
      </c>
      <c r="C27" s="20">
        <v>2724</v>
      </c>
      <c r="D27" s="20">
        <v>10706</v>
      </c>
      <c r="E27" s="20">
        <v>497287</v>
      </c>
      <c r="F27" s="23">
        <v>1025</v>
      </c>
    </row>
    <row r="28" spans="1:6" ht="12.75">
      <c r="A28" s="10" t="s">
        <v>19</v>
      </c>
      <c r="B28" s="20">
        <f t="shared" si="1"/>
        <v>4290</v>
      </c>
      <c r="C28" s="20">
        <v>68</v>
      </c>
      <c r="D28" s="22">
        <v>538</v>
      </c>
      <c r="E28" s="20">
        <v>1560</v>
      </c>
      <c r="F28" s="25">
        <v>2124</v>
      </c>
    </row>
    <row r="29" spans="1:6" ht="12.75">
      <c r="A29" s="10" t="s">
        <v>20</v>
      </c>
      <c r="B29" s="20">
        <f t="shared" si="1"/>
        <v>154412</v>
      </c>
      <c r="C29" s="20">
        <v>728</v>
      </c>
      <c r="D29" s="20">
        <v>4399</v>
      </c>
      <c r="E29" s="20">
        <v>139971</v>
      </c>
      <c r="F29" s="23">
        <v>9314</v>
      </c>
    </row>
    <row r="30" spans="1:6" ht="12.75">
      <c r="A30" s="10" t="s">
        <v>21</v>
      </c>
      <c r="B30" s="20">
        <f t="shared" si="1"/>
        <v>3979718</v>
      </c>
      <c r="C30" s="20">
        <v>22028</v>
      </c>
      <c r="D30" s="20">
        <v>45528</v>
      </c>
      <c r="E30" s="20">
        <v>2209589</v>
      </c>
      <c r="F30" s="23">
        <v>1702573</v>
      </c>
    </row>
    <row r="31" spans="1:6" ht="12.75">
      <c r="A31" s="10" t="s">
        <v>22</v>
      </c>
      <c r="B31" s="20">
        <f t="shared" si="1"/>
        <v>1056184</v>
      </c>
      <c r="C31" s="20">
        <v>4676</v>
      </c>
      <c r="D31" s="20">
        <v>30185</v>
      </c>
      <c r="E31" s="20">
        <v>912095</v>
      </c>
      <c r="F31" s="23">
        <v>109228</v>
      </c>
    </row>
    <row r="32" spans="1:6" ht="12.75">
      <c r="A32" s="21" t="s">
        <v>23</v>
      </c>
      <c r="B32" s="20">
        <f t="shared" si="1"/>
        <v>1439</v>
      </c>
      <c r="C32" s="20">
        <v>12</v>
      </c>
      <c r="D32" s="22">
        <v>241</v>
      </c>
      <c r="E32" s="20">
        <v>786</v>
      </c>
      <c r="F32" s="23">
        <v>400</v>
      </c>
    </row>
    <row r="33" spans="1:6" ht="12.75">
      <c r="A33" s="10" t="s">
        <v>55</v>
      </c>
      <c r="B33" s="20">
        <f t="shared" si="1"/>
        <v>279441</v>
      </c>
      <c r="C33" s="20">
        <v>140</v>
      </c>
      <c r="D33" s="20">
        <v>2814</v>
      </c>
      <c r="E33" s="20">
        <v>233051</v>
      </c>
      <c r="F33" s="23">
        <v>43436</v>
      </c>
    </row>
    <row r="34" spans="1:6" ht="12.75">
      <c r="A34" s="10"/>
      <c r="B34" s="20"/>
      <c r="C34" s="20"/>
      <c r="D34" s="20"/>
      <c r="E34" s="20"/>
      <c r="F34" s="23"/>
    </row>
    <row r="35" spans="1:6" ht="12.75">
      <c r="A35" s="24" t="s">
        <v>24</v>
      </c>
      <c r="B35" s="20"/>
      <c r="C35" s="20"/>
      <c r="D35" s="20"/>
      <c r="E35" s="20"/>
      <c r="F35" s="23"/>
    </row>
    <row r="36" spans="1:6" ht="12.75">
      <c r="A36" s="10" t="s">
        <v>25</v>
      </c>
      <c r="B36" s="20">
        <f>SUM(C36:F36)</f>
        <v>289417</v>
      </c>
      <c r="C36" s="20">
        <v>1016</v>
      </c>
      <c r="D36" s="20">
        <v>4979</v>
      </c>
      <c r="E36" s="20">
        <v>182019</v>
      </c>
      <c r="F36" s="23">
        <v>101403</v>
      </c>
    </row>
    <row r="37" spans="1:6" ht="12.75">
      <c r="A37" s="10" t="s">
        <v>26</v>
      </c>
      <c r="B37" s="20">
        <f>SUM(C37:F37)</f>
        <v>492778</v>
      </c>
      <c r="C37" s="20">
        <v>11530</v>
      </c>
      <c r="D37" s="20">
        <v>13165</v>
      </c>
      <c r="E37" s="20">
        <v>403795</v>
      </c>
      <c r="F37" s="23">
        <v>64288</v>
      </c>
    </row>
    <row r="38" spans="1:6" ht="12.75">
      <c r="A38" s="10"/>
      <c r="B38" s="20"/>
      <c r="C38" s="20"/>
      <c r="D38" s="20"/>
      <c r="E38" s="20"/>
      <c r="F38" s="23"/>
    </row>
    <row r="39" spans="1:6" ht="12.75">
      <c r="A39" s="24" t="s">
        <v>27</v>
      </c>
      <c r="B39" s="20"/>
      <c r="C39" s="20"/>
      <c r="D39" s="20"/>
      <c r="E39" s="20"/>
      <c r="F39" s="23"/>
    </row>
    <row r="40" spans="1:6" ht="12.75">
      <c r="A40" s="10" t="s">
        <v>28</v>
      </c>
      <c r="B40" s="20">
        <f aca="true" t="shared" si="2" ref="B40:B47">SUM(C40:F40)</f>
        <v>195178</v>
      </c>
      <c r="C40" s="20">
        <v>101</v>
      </c>
      <c r="D40" s="22">
        <v>12706</v>
      </c>
      <c r="E40" s="20">
        <v>181746</v>
      </c>
      <c r="F40" s="23">
        <v>625</v>
      </c>
    </row>
    <row r="41" spans="1:6" ht="12.75">
      <c r="A41" s="10" t="s">
        <v>29</v>
      </c>
      <c r="B41" s="20">
        <f t="shared" si="2"/>
        <v>1022102</v>
      </c>
      <c r="C41" s="20">
        <v>2961</v>
      </c>
      <c r="D41" s="22">
        <v>33985</v>
      </c>
      <c r="E41" s="20">
        <v>917869</v>
      </c>
      <c r="F41" s="23">
        <v>67287</v>
      </c>
    </row>
    <row r="42" spans="1:6" ht="12.75">
      <c r="A42" s="10" t="s">
        <v>30</v>
      </c>
      <c r="B42" s="20">
        <f t="shared" si="2"/>
        <v>27492</v>
      </c>
      <c r="C42" s="20">
        <v>113</v>
      </c>
      <c r="D42" s="20">
        <v>5295</v>
      </c>
      <c r="E42" s="20">
        <v>21904</v>
      </c>
      <c r="F42" s="23">
        <v>180</v>
      </c>
    </row>
    <row r="43" spans="1:6" ht="12.75">
      <c r="A43" s="10" t="s">
        <v>31</v>
      </c>
      <c r="B43" s="20">
        <f t="shared" si="2"/>
        <v>73088</v>
      </c>
      <c r="C43" s="20">
        <v>184</v>
      </c>
      <c r="D43" s="22">
        <v>7106</v>
      </c>
      <c r="E43" s="20">
        <v>61062</v>
      </c>
      <c r="F43" s="23">
        <v>4736</v>
      </c>
    </row>
    <row r="44" spans="1:6" ht="12.75">
      <c r="A44" s="10" t="s">
        <v>32</v>
      </c>
      <c r="B44" s="20">
        <f t="shared" si="2"/>
        <v>18123</v>
      </c>
      <c r="C44" s="20">
        <v>187</v>
      </c>
      <c r="D44" s="22">
        <v>895</v>
      </c>
      <c r="E44" s="20">
        <v>8647</v>
      </c>
      <c r="F44" s="23">
        <v>8394</v>
      </c>
    </row>
    <row r="45" spans="1:6" ht="12.75">
      <c r="A45" s="10" t="s">
        <v>33</v>
      </c>
      <c r="B45" s="20">
        <f t="shared" si="2"/>
        <v>436099</v>
      </c>
      <c r="C45" s="20">
        <v>6060</v>
      </c>
      <c r="D45" s="20">
        <v>22326</v>
      </c>
      <c r="E45" s="20">
        <v>364657</v>
      </c>
      <c r="F45" s="23">
        <v>43056</v>
      </c>
    </row>
    <row r="46" spans="1:6" ht="12.75">
      <c r="A46" s="10" t="s">
        <v>56</v>
      </c>
      <c r="B46" s="20">
        <f t="shared" si="2"/>
        <v>8282</v>
      </c>
      <c r="C46" s="20">
        <v>104</v>
      </c>
      <c r="D46" s="22">
        <v>530</v>
      </c>
      <c r="E46" s="20">
        <v>7645</v>
      </c>
      <c r="F46" s="23">
        <v>3</v>
      </c>
    </row>
    <row r="47" spans="1:6" ht="12.75">
      <c r="A47" s="10" t="s">
        <v>34</v>
      </c>
      <c r="B47" s="20">
        <f t="shared" si="2"/>
        <v>65373</v>
      </c>
      <c r="C47" s="20">
        <v>5845</v>
      </c>
      <c r="D47" s="22">
        <v>22459</v>
      </c>
      <c r="E47" s="20">
        <v>34139</v>
      </c>
      <c r="F47" s="23">
        <v>2930</v>
      </c>
    </row>
    <row r="48" spans="1:6" ht="12.75">
      <c r="A48" s="10"/>
      <c r="B48" s="20"/>
      <c r="C48" s="20"/>
      <c r="D48" s="20"/>
      <c r="E48" s="20"/>
      <c r="F48" s="23"/>
    </row>
    <row r="49" spans="1:6" ht="12.75">
      <c r="A49" s="24" t="s">
        <v>35</v>
      </c>
      <c r="B49" s="20"/>
      <c r="C49" s="20"/>
      <c r="D49" s="22"/>
      <c r="E49" s="20"/>
      <c r="F49" s="23"/>
    </row>
    <row r="50" spans="1:6" ht="12.75">
      <c r="A50" s="10" t="s">
        <v>57</v>
      </c>
      <c r="B50" s="20">
        <f>SUM(C50:F50)</f>
        <v>269763</v>
      </c>
      <c r="C50" s="20">
        <v>532</v>
      </c>
      <c r="D50" s="20">
        <v>23697</v>
      </c>
      <c r="E50" s="20">
        <v>200723</v>
      </c>
      <c r="F50" s="23">
        <v>44811</v>
      </c>
    </row>
    <row r="51" spans="1:6" ht="12.75">
      <c r="A51" s="21" t="s">
        <v>36</v>
      </c>
      <c r="B51" s="20">
        <f>SUM(C51:F51)</f>
        <v>56168</v>
      </c>
      <c r="C51" s="20">
        <v>591</v>
      </c>
      <c r="D51" s="20">
        <v>3284</v>
      </c>
      <c r="E51" s="20">
        <v>9959</v>
      </c>
      <c r="F51" s="23">
        <v>42334</v>
      </c>
    </row>
    <row r="52" spans="1:6" ht="12.75">
      <c r="A52" s="10" t="s">
        <v>37</v>
      </c>
      <c r="B52" s="20">
        <f>SUM(C52:F52)</f>
        <v>67924</v>
      </c>
      <c r="C52" s="20">
        <v>583</v>
      </c>
      <c r="D52" s="20">
        <v>4141</v>
      </c>
      <c r="E52" s="20">
        <v>50818</v>
      </c>
      <c r="F52" s="23">
        <v>12382</v>
      </c>
    </row>
    <row r="53" spans="1:6" ht="12.75">
      <c r="A53" s="10"/>
      <c r="B53" s="20"/>
      <c r="C53" s="20"/>
      <c r="D53" s="20"/>
      <c r="E53" s="20"/>
      <c r="F53" s="20"/>
    </row>
    <row r="54" spans="1:6" ht="12.75">
      <c r="A54" s="24" t="s">
        <v>38</v>
      </c>
      <c r="B54" s="20"/>
      <c r="C54" s="20"/>
      <c r="D54" s="20"/>
      <c r="E54" s="20"/>
      <c r="F54" s="23"/>
    </row>
    <row r="55" spans="1:6" ht="12.75">
      <c r="A55" s="4" t="s">
        <v>58</v>
      </c>
      <c r="B55" s="20">
        <v>126083</v>
      </c>
      <c r="C55" s="20">
        <v>133</v>
      </c>
      <c r="D55" s="20">
        <v>733</v>
      </c>
      <c r="E55" s="20">
        <v>52350</v>
      </c>
      <c r="F55" s="23">
        <v>71367</v>
      </c>
    </row>
    <row r="56" spans="1:6" ht="12.75">
      <c r="A56" s="10" t="s">
        <v>39</v>
      </c>
      <c r="B56" s="20">
        <v>8586</v>
      </c>
      <c r="C56" s="20" t="s">
        <v>1</v>
      </c>
      <c r="D56" s="20">
        <v>10</v>
      </c>
      <c r="E56" s="20">
        <v>8504</v>
      </c>
      <c r="F56" s="23">
        <v>72</v>
      </c>
    </row>
    <row r="57" spans="1:6" ht="12.75">
      <c r="A57" s="26" t="s">
        <v>40</v>
      </c>
      <c r="B57" s="20">
        <v>259306</v>
      </c>
      <c r="C57" s="20">
        <v>4372</v>
      </c>
      <c r="D57" s="20">
        <v>50431</v>
      </c>
      <c r="E57" s="20">
        <v>166116</v>
      </c>
      <c r="F57" s="23">
        <v>38387</v>
      </c>
    </row>
    <row r="58" spans="1:6" ht="12.75">
      <c r="A58" s="10"/>
      <c r="B58" s="20"/>
      <c r="C58" s="20"/>
      <c r="D58" s="20"/>
      <c r="E58" s="20"/>
      <c r="F58" s="23"/>
    </row>
    <row r="59" spans="1:6" ht="13.5" thickBot="1">
      <c r="A59" s="27" t="s">
        <v>41</v>
      </c>
      <c r="B59" s="28">
        <f>SUM(B9:B57)</f>
        <v>13206141</v>
      </c>
      <c r="C59" s="28">
        <f>SUM(C9:C57)</f>
        <v>122687</v>
      </c>
      <c r="D59" s="28">
        <f>SUM(D9:D57)</f>
        <v>436699</v>
      </c>
      <c r="E59" s="28">
        <f>SUM(E9:E57)</f>
        <v>10154161</v>
      </c>
      <c r="F59" s="28">
        <f>SUM(F9:F57)</f>
        <v>2491094</v>
      </c>
    </row>
    <row r="60" spans="2:6" ht="12.75">
      <c r="B60" s="33"/>
      <c r="C60" s="33"/>
      <c r="D60" s="33"/>
      <c r="E60" s="33"/>
      <c r="F60" s="33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