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DatosExternos_1" localSheetId="0">'6.26'!$B$8:$H$65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<sst xmlns="http://schemas.openxmlformats.org/spreadsheetml/2006/main" count="109" uniqueCount="62">
  <si>
    <t>CEREALES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</si>
  <si>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</si>
  <si>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</si>
  <si>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</si>
  <si>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</si>
  <si>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</si>
  <si>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</si>
  <si>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</si>
  <si>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</si>
  <si>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</si>
  <si>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</si>
  <si>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</si>
  <si>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</si>
  <si>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Provincias y</t>
  </si>
  <si>
    <t>Comunidades Autónomas</t>
  </si>
  <si>
    <t>de grano</t>
  </si>
  <si>
    <t>A Coruña</t>
  </si>
  <si>
    <t>Ourense</t>
  </si>
  <si>
    <t xml:space="preserve"> GALICIA</t>
  </si>
  <si>
    <t xml:space="preserve"> NAVARRA</t>
  </si>
  <si>
    <t>Huesca</t>
  </si>
  <si>
    <t>Teruel</t>
  </si>
  <si>
    <t>Zaragoza</t>
  </si>
  <si>
    <t>Barcelona</t>
  </si>
  <si>
    <t>Lleida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</si>
  <si>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</si>
  <si>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</si>
  <si>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</si>
  <si>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</si>
  <si>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</si>
  <si>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</si>
  <si>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</si>
  <si>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</si>
  <si>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</si>
  <si>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</si>
  <si>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</si>
  <si>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</si>
  <si>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</si>
  <si>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</si>
  <si>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</si>
  <si>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</si>
  <si>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</si>
  <si>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</si>
  <si>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</si>
  <si>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 xml:space="preserve"> C. VALENCIANA</t>
  </si>
  <si>
    <t xml:space="preserve"> R. DE MURCIA</t>
  </si>
  <si>
    <t>Badajoz</t>
  </si>
  <si>
    <t>Cáceres</t>
  </si>
  <si>
    <t xml:space="preserve"> EXTREMADURA</t>
  </si>
  <si>
    <t>Cádiz</t>
  </si>
  <si>
    <t>Córdoba</t>
  </si>
  <si>
    <t>Granada</t>
  </si>
  <si>
    <t>Huelva</t>
  </si>
  <si>
    <t>Málaga</t>
  </si>
  <si>
    <t>Sevilla</t>
  </si>
  <si>
    <t>S.C. de Tenerife</t>
  </si>
  <si>
    <t xml:space="preserve"> CANARIAS</t>
  </si>
  <si>
    <t>ESPAÑA</t>
  </si>
  <si>
    <t>6.26.  TRITICALE: Análisis provincial de superficie, rendimiento y producción, 2002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</si>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</sst>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90" fontId="0" fillId="2" borderId="10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/>
    </xf>
    <xf numFmtId="190" fontId="1" fillId="2" borderId="7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190" fontId="0" fillId="2" borderId="1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1" fillId="2" borderId="2" xfId="0" applyNumberFormat="1" applyFont="1" applyFill="1" applyBorder="1" applyAlignment="1">
      <alignment horizontal="right"/>
    </xf>
    <xf numFmtId="190" fontId="1" fillId="2" borderId="2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quotePrefix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J6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4" customWidth="1"/>
    <col min="2" max="2" width="12.00390625" style="4" bestFit="1" customWidth="1"/>
    <col min="3" max="6" width="11.421875" style="4" customWidth="1"/>
    <col min="7" max="7" width="12.00390625" style="4" bestFit="1" customWidth="1"/>
    <col min="8" max="16384" width="11.421875" style="4" customWidth="1"/>
  </cols>
  <sheetData>
    <row r="1" spans="1:8" s="16" customFormat="1" ht="18">
      <c r="A1" s="33" t="s">
        <v>0</v>
      </c>
      <c r="B1" s="33"/>
      <c r="C1" s="33"/>
      <c r="D1" s="33"/>
      <c r="E1" s="33"/>
      <c r="F1" s="33"/>
      <c r="G1" s="33"/>
      <c r="H1" s="33"/>
    </row>
    <row r="2" s="13" customFormat="1" ht="14.25"/>
    <row r="3" spans="1:8" s="13" customFormat="1" ht="15">
      <c r="A3" s="34" t="s">
        <v>58</v>
      </c>
      <c r="B3" s="34"/>
      <c r="C3" s="34"/>
      <c r="D3" s="34"/>
      <c r="E3" s="34"/>
      <c r="F3" s="34"/>
      <c r="G3" s="34"/>
      <c r="H3" s="34"/>
    </row>
    <row r="4" spans="1:8" s="13" customFormat="1" ht="15">
      <c r="A4" s="21"/>
      <c r="B4" s="22"/>
      <c r="C4" s="22"/>
      <c r="D4" s="22"/>
      <c r="E4" s="22"/>
      <c r="F4" s="22"/>
      <c r="G4" s="22"/>
      <c r="H4" s="22"/>
    </row>
    <row r="5" spans="1:8" ht="12.75">
      <c r="A5" s="31" t="s">
        <v>13</v>
      </c>
      <c r="B5" s="29" t="s">
        <v>1</v>
      </c>
      <c r="C5" s="30"/>
      <c r="D5" s="30"/>
      <c r="E5" s="29" t="s">
        <v>3</v>
      </c>
      <c r="F5" s="30"/>
      <c r="G5" s="8" t="s">
        <v>2</v>
      </c>
      <c r="H5" s="32" t="s">
        <v>8</v>
      </c>
    </row>
    <row r="6" spans="1:8" ht="12.75">
      <c r="A6" s="5" t="s">
        <v>14</v>
      </c>
      <c r="B6" s="2" t="s">
        <v>6</v>
      </c>
      <c r="C6" s="3"/>
      <c r="D6" s="3"/>
      <c r="E6" s="2" t="s">
        <v>7</v>
      </c>
      <c r="F6" s="3"/>
      <c r="G6" s="1" t="s">
        <v>15</v>
      </c>
      <c r="H6" s="1" t="s">
        <v>12</v>
      </c>
    </row>
    <row r="7" spans="1:8" ht="13.5" thickBot="1">
      <c r="A7" s="14"/>
      <c r="B7" s="9" t="s">
        <v>9</v>
      </c>
      <c r="C7" s="11" t="s">
        <v>10</v>
      </c>
      <c r="D7" s="12" t="s">
        <v>11</v>
      </c>
      <c r="E7" s="9" t="s">
        <v>9</v>
      </c>
      <c r="F7" s="11" t="s">
        <v>10</v>
      </c>
      <c r="G7" s="9" t="s">
        <v>4</v>
      </c>
      <c r="H7" s="9" t="s">
        <v>4</v>
      </c>
    </row>
    <row r="8" spans="1:10" ht="12.75">
      <c r="A8" s="10" t="s">
        <v>16</v>
      </c>
      <c r="B8" s="17">
        <v>40</v>
      </c>
      <c r="C8" s="23" t="s">
        <v>5</v>
      </c>
      <c r="D8" s="17">
        <v>40</v>
      </c>
      <c r="E8" s="24">
        <v>2300</v>
      </c>
      <c r="F8" s="18" t="s">
        <v>5</v>
      </c>
      <c r="G8" s="17">
        <v>92</v>
      </c>
      <c r="H8" s="17">
        <v>80</v>
      </c>
      <c r="I8" s="15"/>
      <c r="J8" s="15"/>
    </row>
    <row r="9" spans="1:10" ht="12.75">
      <c r="A9" s="4" t="s">
        <v>17</v>
      </c>
      <c r="B9" s="18">
        <v>10</v>
      </c>
      <c r="C9" s="18" t="s">
        <v>5</v>
      </c>
      <c r="D9" s="18">
        <v>10</v>
      </c>
      <c r="E9" s="19">
        <v>1700</v>
      </c>
      <c r="F9" s="18" t="s">
        <v>5</v>
      </c>
      <c r="G9" s="18">
        <v>17</v>
      </c>
      <c r="H9" s="18">
        <v>13</v>
      </c>
      <c r="I9" s="15"/>
      <c r="J9" s="15"/>
    </row>
    <row r="10" spans="1:10" ht="12.75">
      <c r="A10" s="6" t="s">
        <v>18</v>
      </c>
      <c r="B10" s="25">
        <v>50</v>
      </c>
      <c r="C10" s="25" t="s">
        <v>5</v>
      </c>
      <c r="D10" s="25">
        <v>50</v>
      </c>
      <c r="E10" s="25">
        <v>2180</v>
      </c>
      <c r="F10" s="25" t="s">
        <v>5</v>
      </c>
      <c r="G10" s="25">
        <v>109</v>
      </c>
      <c r="H10" s="25">
        <v>93</v>
      </c>
      <c r="I10" s="15"/>
      <c r="J10" s="15"/>
    </row>
    <row r="11" spans="1:10" ht="12.75">
      <c r="A11" s="6"/>
      <c r="B11" s="25"/>
      <c r="C11" s="25"/>
      <c r="D11" s="25"/>
      <c r="E11" s="26"/>
      <c r="F11" s="26"/>
      <c r="G11" s="25"/>
      <c r="H11" s="25"/>
      <c r="I11" s="15"/>
      <c r="J11" s="15"/>
    </row>
    <row r="12" spans="1:10" ht="12.75">
      <c r="A12" s="6" t="s">
        <v>19</v>
      </c>
      <c r="B12" s="25">
        <v>29</v>
      </c>
      <c r="C12" s="25">
        <v>8</v>
      </c>
      <c r="D12" s="25">
        <v>37</v>
      </c>
      <c r="E12" s="26">
        <v>3112</v>
      </c>
      <c r="F12" s="26">
        <v>4530</v>
      </c>
      <c r="G12" s="25">
        <v>127</v>
      </c>
      <c r="H12" s="25">
        <v>71</v>
      </c>
      <c r="I12" s="15"/>
      <c r="J12" s="15"/>
    </row>
    <row r="13" spans="1:10" ht="12.75">
      <c r="A13" s="6"/>
      <c r="B13" s="25"/>
      <c r="C13" s="25"/>
      <c r="D13" s="25"/>
      <c r="E13" s="26"/>
      <c r="F13" s="26"/>
      <c r="G13" s="25"/>
      <c r="H13" s="25"/>
      <c r="I13" s="15"/>
      <c r="J13" s="15"/>
    </row>
    <row r="14" spans="1:10" ht="12.75">
      <c r="A14" s="4" t="s">
        <v>20</v>
      </c>
      <c r="B14" s="18">
        <v>180</v>
      </c>
      <c r="C14" s="18">
        <v>114</v>
      </c>
      <c r="D14" s="18">
        <v>294</v>
      </c>
      <c r="E14" s="19">
        <v>2000</v>
      </c>
      <c r="F14" s="19">
        <v>2699</v>
      </c>
      <c r="G14" s="18">
        <v>668</v>
      </c>
      <c r="H14" s="18">
        <v>107</v>
      </c>
      <c r="I14" s="15"/>
      <c r="J14" s="15"/>
    </row>
    <row r="15" spans="1:10" ht="12.75">
      <c r="A15" s="4" t="s">
        <v>21</v>
      </c>
      <c r="B15" s="18">
        <v>14</v>
      </c>
      <c r="C15" s="18">
        <v>16</v>
      </c>
      <c r="D15" s="18">
        <v>30</v>
      </c>
      <c r="E15" s="19">
        <v>1500</v>
      </c>
      <c r="F15" s="19">
        <v>3000</v>
      </c>
      <c r="G15" s="18">
        <v>69</v>
      </c>
      <c r="H15" s="18">
        <v>14</v>
      </c>
      <c r="I15" s="15"/>
      <c r="J15" s="15"/>
    </row>
    <row r="16" spans="1:10" ht="12.75">
      <c r="A16" s="4" t="s">
        <v>22</v>
      </c>
      <c r="B16" s="18">
        <v>14</v>
      </c>
      <c r="C16" s="18">
        <v>108</v>
      </c>
      <c r="D16" s="18">
        <v>122</v>
      </c>
      <c r="E16" s="19">
        <v>900</v>
      </c>
      <c r="F16" s="19">
        <v>3000</v>
      </c>
      <c r="G16" s="18">
        <v>337</v>
      </c>
      <c r="H16" s="18">
        <v>105</v>
      </c>
      <c r="I16" s="15"/>
      <c r="J16" s="15"/>
    </row>
    <row r="17" spans="1:10" ht="12.75">
      <c r="A17" s="6" t="s">
        <v>59</v>
      </c>
      <c r="B17" s="25">
        <v>208</v>
      </c>
      <c r="C17" s="25">
        <v>238</v>
      </c>
      <c r="D17" s="25">
        <v>446</v>
      </c>
      <c r="E17" s="25">
        <v>1892</v>
      </c>
      <c r="F17" s="25">
        <v>2856</v>
      </c>
      <c r="G17" s="25">
        <v>1074</v>
      </c>
      <c r="H17" s="25">
        <v>226</v>
      </c>
      <c r="I17" s="15"/>
      <c r="J17" s="15"/>
    </row>
    <row r="18" spans="2:10" ht="12.75">
      <c r="B18" s="18"/>
      <c r="C18" s="18"/>
      <c r="D18" s="18"/>
      <c r="E18" s="19"/>
      <c r="F18" s="19"/>
      <c r="G18" s="18"/>
      <c r="H18" s="18"/>
      <c r="I18" s="15"/>
      <c r="J18" s="15"/>
    </row>
    <row r="19" spans="1:10" ht="12.75">
      <c r="A19" s="4" t="s">
        <v>23</v>
      </c>
      <c r="B19" s="28">
        <v>1291</v>
      </c>
      <c r="C19" s="28">
        <v>40</v>
      </c>
      <c r="D19" s="18">
        <v>1331</v>
      </c>
      <c r="E19" s="28">
        <v>4840</v>
      </c>
      <c r="F19" s="28">
        <v>5370</v>
      </c>
      <c r="G19" s="19">
        <v>6463</v>
      </c>
      <c r="H19" s="28">
        <v>6980</v>
      </c>
      <c r="I19" s="15"/>
      <c r="J19" s="15"/>
    </row>
    <row r="20" spans="1:10" ht="12.75">
      <c r="A20" s="4" t="s">
        <v>24</v>
      </c>
      <c r="B20" s="28">
        <v>710</v>
      </c>
      <c r="C20" s="28">
        <v>204</v>
      </c>
      <c r="D20" s="18">
        <v>914</v>
      </c>
      <c r="E20" s="28">
        <v>3051</v>
      </c>
      <c r="F20" s="28">
        <v>5083</v>
      </c>
      <c r="G20" s="19">
        <v>3203</v>
      </c>
      <c r="H20" s="28">
        <v>1368</v>
      </c>
      <c r="I20" s="15"/>
      <c r="J20" s="15"/>
    </row>
    <row r="21" spans="1:10" ht="12.75">
      <c r="A21" s="6" t="s">
        <v>25</v>
      </c>
      <c r="B21" s="25">
        <v>2001</v>
      </c>
      <c r="C21" s="25">
        <v>244</v>
      </c>
      <c r="D21" s="25">
        <v>2245</v>
      </c>
      <c r="E21" s="25">
        <v>4205</v>
      </c>
      <c r="F21" s="25">
        <v>5130</v>
      </c>
      <c r="G21" s="25">
        <v>9666</v>
      </c>
      <c r="H21" s="25">
        <v>8348</v>
      </c>
      <c r="I21" s="15"/>
      <c r="J21" s="15"/>
    </row>
    <row r="22" spans="1:10" ht="12.75">
      <c r="A22" s="6"/>
      <c r="B22" s="25"/>
      <c r="C22" s="25"/>
      <c r="D22" s="25"/>
      <c r="E22" s="26"/>
      <c r="F22" s="26"/>
      <c r="G22" s="25"/>
      <c r="H22" s="25"/>
      <c r="I22" s="15"/>
      <c r="J22" s="15"/>
    </row>
    <row r="23" spans="1:10" ht="12.75">
      <c r="A23" s="6" t="s">
        <v>26</v>
      </c>
      <c r="B23" s="26">
        <v>2180</v>
      </c>
      <c r="C23" s="26" t="s">
        <v>5</v>
      </c>
      <c r="D23" s="25">
        <v>2180</v>
      </c>
      <c r="E23" s="26">
        <v>1800</v>
      </c>
      <c r="F23" s="25" t="s">
        <v>5</v>
      </c>
      <c r="G23" s="26">
        <v>3924</v>
      </c>
      <c r="H23" s="26">
        <v>1962</v>
      </c>
      <c r="I23" s="15"/>
      <c r="J23" s="15"/>
    </row>
    <row r="24" spans="2:10" ht="12.75">
      <c r="B24" s="18"/>
      <c r="C24" s="18"/>
      <c r="D24" s="18"/>
      <c r="E24" s="19"/>
      <c r="F24" s="19"/>
      <c r="G24" s="18"/>
      <c r="H24" s="18"/>
      <c r="I24" s="15"/>
      <c r="J24" s="15"/>
    </row>
    <row r="25" spans="1:10" ht="12.75">
      <c r="A25" s="4" t="s">
        <v>27</v>
      </c>
      <c r="B25" s="19">
        <v>280</v>
      </c>
      <c r="C25" s="19">
        <v>8</v>
      </c>
      <c r="D25" s="18">
        <v>288</v>
      </c>
      <c r="E25" s="19">
        <v>1200</v>
      </c>
      <c r="F25" s="19">
        <v>2100</v>
      </c>
      <c r="G25" s="19">
        <v>353</v>
      </c>
      <c r="H25" s="19">
        <v>185</v>
      </c>
      <c r="I25" s="15"/>
      <c r="J25" s="15"/>
    </row>
    <row r="26" spans="1:10" ht="12.75">
      <c r="A26" s="4" t="s">
        <v>28</v>
      </c>
      <c r="B26" s="18">
        <v>100</v>
      </c>
      <c r="C26" s="18" t="s">
        <v>5</v>
      </c>
      <c r="D26" s="18">
        <v>100</v>
      </c>
      <c r="E26" s="19">
        <v>3680</v>
      </c>
      <c r="F26" s="19" t="s">
        <v>5</v>
      </c>
      <c r="G26" s="18">
        <v>368</v>
      </c>
      <c r="H26" s="18" t="s">
        <v>5</v>
      </c>
      <c r="I26" s="15"/>
      <c r="J26" s="15"/>
    </row>
    <row r="27" spans="1:10" ht="12.75">
      <c r="A27" s="4" t="s">
        <v>29</v>
      </c>
      <c r="B27" s="19">
        <v>18</v>
      </c>
      <c r="C27" s="19" t="s">
        <v>5</v>
      </c>
      <c r="D27" s="18">
        <v>18</v>
      </c>
      <c r="E27" s="19">
        <v>2000</v>
      </c>
      <c r="F27" s="19" t="s">
        <v>5</v>
      </c>
      <c r="G27" s="19">
        <v>36</v>
      </c>
      <c r="H27" s="27">
        <v>29</v>
      </c>
      <c r="I27" s="15"/>
      <c r="J27" s="15"/>
    </row>
    <row r="28" spans="1:10" ht="12.75">
      <c r="A28" s="4" t="s">
        <v>30</v>
      </c>
      <c r="B28" s="19">
        <v>17</v>
      </c>
      <c r="C28" s="19">
        <v>2</v>
      </c>
      <c r="D28" s="18">
        <v>19</v>
      </c>
      <c r="E28" s="19">
        <v>2100</v>
      </c>
      <c r="F28" s="19">
        <v>3500</v>
      </c>
      <c r="G28" s="19">
        <v>43</v>
      </c>
      <c r="H28" s="19" t="s">
        <v>5</v>
      </c>
      <c r="I28" s="15"/>
      <c r="J28" s="15"/>
    </row>
    <row r="29" spans="1:10" ht="12.75">
      <c r="A29" s="4" t="s">
        <v>31</v>
      </c>
      <c r="B29" s="19">
        <v>90</v>
      </c>
      <c r="C29" s="19" t="s">
        <v>5</v>
      </c>
      <c r="D29" s="18">
        <v>90</v>
      </c>
      <c r="E29" s="19">
        <v>2800</v>
      </c>
      <c r="F29" s="19" t="s">
        <v>5</v>
      </c>
      <c r="G29" s="19">
        <v>252</v>
      </c>
      <c r="H29" s="19">
        <v>164</v>
      </c>
      <c r="I29" s="15"/>
      <c r="J29" s="15"/>
    </row>
    <row r="30" spans="1:10" ht="12.75">
      <c r="A30" s="4" t="s">
        <v>32</v>
      </c>
      <c r="B30" s="19">
        <v>65</v>
      </c>
      <c r="C30" s="19">
        <v>61</v>
      </c>
      <c r="D30" s="18">
        <v>126</v>
      </c>
      <c r="E30" s="19">
        <v>1600</v>
      </c>
      <c r="F30" s="19">
        <v>3000</v>
      </c>
      <c r="G30" s="19">
        <v>287</v>
      </c>
      <c r="H30" s="19" t="s">
        <v>5</v>
      </c>
      <c r="I30" s="15"/>
      <c r="J30" s="15"/>
    </row>
    <row r="31" spans="1:10" ht="12.75">
      <c r="A31" s="4" t="s">
        <v>33</v>
      </c>
      <c r="B31" s="19">
        <v>266</v>
      </c>
      <c r="C31" s="19">
        <v>5</v>
      </c>
      <c r="D31" s="18">
        <v>271</v>
      </c>
      <c r="E31" s="19">
        <v>1800</v>
      </c>
      <c r="F31" s="19">
        <v>1900</v>
      </c>
      <c r="G31" s="19">
        <v>488</v>
      </c>
      <c r="H31" s="19">
        <v>586</v>
      </c>
      <c r="I31" s="15"/>
      <c r="J31" s="15"/>
    </row>
    <row r="32" spans="1:10" ht="12.75">
      <c r="A32" s="4" t="s">
        <v>34</v>
      </c>
      <c r="B32" s="19">
        <v>7</v>
      </c>
      <c r="C32" s="19">
        <v>6</v>
      </c>
      <c r="D32" s="18">
        <v>13</v>
      </c>
      <c r="E32" s="19">
        <v>1400</v>
      </c>
      <c r="F32" s="19">
        <v>4800</v>
      </c>
      <c r="G32" s="19">
        <v>39</v>
      </c>
      <c r="H32" s="19">
        <v>31</v>
      </c>
      <c r="I32" s="15"/>
      <c r="J32" s="15"/>
    </row>
    <row r="33" spans="1:10" ht="12.75">
      <c r="A33" s="4" t="s">
        <v>35</v>
      </c>
      <c r="B33" s="19">
        <v>32</v>
      </c>
      <c r="C33" s="19" t="s">
        <v>5</v>
      </c>
      <c r="D33" s="18">
        <v>32</v>
      </c>
      <c r="E33" s="19">
        <v>1310</v>
      </c>
      <c r="F33" s="19" t="s">
        <v>5</v>
      </c>
      <c r="G33" s="19">
        <v>42</v>
      </c>
      <c r="H33" s="19">
        <v>37</v>
      </c>
      <c r="I33" s="15"/>
      <c r="J33" s="15"/>
    </row>
    <row r="34" spans="1:10" ht="12.75">
      <c r="A34" s="6" t="s">
        <v>60</v>
      </c>
      <c r="B34" s="25">
        <v>875</v>
      </c>
      <c r="C34" s="25">
        <v>82</v>
      </c>
      <c r="D34" s="25">
        <v>957</v>
      </c>
      <c r="E34" s="25">
        <v>1900</v>
      </c>
      <c r="F34" s="25">
        <v>2989</v>
      </c>
      <c r="G34" s="25">
        <v>1908</v>
      </c>
      <c r="H34" s="25">
        <v>1032</v>
      </c>
      <c r="I34" s="15"/>
      <c r="J34" s="15"/>
    </row>
    <row r="35" spans="1:10" ht="12.75">
      <c r="A35" s="6"/>
      <c r="B35" s="25"/>
      <c r="C35" s="25"/>
      <c r="D35" s="25"/>
      <c r="E35" s="26"/>
      <c r="F35" s="26"/>
      <c r="G35" s="25"/>
      <c r="H35" s="25"/>
      <c r="I35" s="15"/>
      <c r="J35" s="15"/>
    </row>
    <row r="36" spans="1:10" ht="12.75">
      <c r="A36" s="6" t="s">
        <v>36</v>
      </c>
      <c r="B36" s="26">
        <v>977</v>
      </c>
      <c r="C36" s="26">
        <v>15</v>
      </c>
      <c r="D36" s="25">
        <v>992</v>
      </c>
      <c r="E36" s="26">
        <v>2200</v>
      </c>
      <c r="F36" s="26">
        <v>4000</v>
      </c>
      <c r="G36" s="26">
        <v>2209</v>
      </c>
      <c r="H36" s="26">
        <v>2651</v>
      </c>
      <c r="I36" s="15"/>
      <c r="J36" s="15"/>
    </row>
    <row r="37" spans="2:10" ht="12.75">
      <c r="B37" s="18"/>
      <c r="C37" s="18"/>
      <c r="D37" s="18"/>
      <c r="E37" s="19"/>
      <c r="F37" s="19"/>
      <c r="G37" s="18"/>
      <c r="H37" s="18"/>
      <c r="I37" s="15"/>
      <c r="J37" s="15"/>
    </row>
    <row r="38" spans="1:10" ht="12.75">
      <c r="A38" s="4" t="s">
        <v>37</v>
      </c>
      <c r="B38" s="18">
        <v>802</v>
      </c>
      <c r="C38" s="18">
        <v>49</v>
      </c>
      <c r="D38" s="18">
        <v>851</v>
      </c>
      <c r="E38" s="19">
        <v>1802</v>
      </c>
      <c r="F38" s="19">
        <v>4400</v>
      </c>
      <c r="G38" s="18">
        <v>1661</v>
      </c>
      <c r="H38" s="18">
        <v>913</v>
      </c>
      <c r="I38" s="15"/>
      <c r="J38" s="15"/>
    </row>
    <row r="39" spans="1:10" ht="12.75">
      <c r="A39" s="4" t="s">
        <v>38</v>
      </c>
      <c r="B39" s="18">
        <v>451</v>
      </c>
      <c r="C39" s="18">
        <v>70</v>
      </c>
      <c r="D39" s="18">
        <v>521</v>
      </c>
      <c r="E39" s="19">
        <v>1600</v>
      </c>
      <c r="F39" s="19">
        <v>3850</v>
      </c>
      <c r="G39" s="18">
        <v>991</v>
      </c>
      <c r="H39" s="18">
        <v>653</v>
      </c>
      <c r="I39" s="15"/>
      <c r="J39" s="15"/>
    </row>
    <row r="40" spans="1:10" ht="12.75">
      <c r="A40" s="4" t="s">
        <v>39</v>
      </c>
      <c r="B40" s="18">
        <v>681</v>
      </c>
      <c r="C40" s="18">
        <v>15</v>
      </c>
      <c r="D40" s="18">
        <v>696</v>
      </c>
      <c r="E40" s="19">
        <v>1600</v>
      </c>
      <c r="F40" s="19">
        <v>2850</v>
      </c>
      <c r="G40" s="18">
        <v>1132</v>
      </c>
      <c r="H40" s="18">
        <v>566</v>
      </c>
      <c r="I40" s="15"/>
      <c r="J40" s="15"/>
    </row>
    <row r="41" spans="1:10" ht="12.75">
      <c r="A41" s="4" t="s">
        <v>40</v>
      </c>
      <c r="B41" s="18">
        <v>21</v>
      </c>
      <c r="C41" s="18" t="s">
        <v>5</v>
      </c>
      <c r="D41" s="18">
        <v>21</v>
      </c>
      <c r="E41" s="19">
        <v>2400</v>
      </c>
      <c r="F41" s="19" t="s">
        <v>5</v>
      </c>
      <c r="G41" s="18">
        <v>50</v>
      </c>
      <c r="H41" s="18">
        <v>25</v>
      </c>
      <c r="I41" s="15"/>
      <c r="J41" s="15"/>
    </row>
    <row r="42" spans="1:10" ht="12.75">
      <c r="A42" s="4" t="s">
        <v>41</v>
      </c>
      <c r="B42" s="18">
        <v>3841</v>
      </c>
      <c r="C42" s="18">
        <v>382</v>
      </c>
      <c r="D42" s="18">
        <v>4223</v>
      </c>
      <c r="E42" s="19">
        <v>1600</v>
      </c>
      <c r="F42" s="19">
        <v>3000</v>
      </c>
      <c r="G42" s="18">
        <v>7292</v>
      </c>
      <c r="H42" s="18">
        <v>4375</v>
      </c>
      <c r="I42" s="15"/>
      <c r="J42" s="15"/>
    </row>
    <row r="43" spans="1:10" ht="12.75">
      <c r="A43" s="6" t="s">
        <v>42</v>
      </c>
      <c r="B43" s="25">
        <v>5796</v>
      </c>
      <c r="C43" s="25">
        <v>516</v>
      </c>
      <c r="D43" s="25">
        <v>6312</v>
      </c>
      <c r="E43" s="25">
        <v>1631</v>
      </c>
      <c r="F43" s="25">
        <v>3244</v>
      </c>
      <c r="G43" s="25">
        <v>11126</v>
      </c>
      <c r="H43" s="25">
        <v>6532</v>
      </c>
      <c r="I43" s="15"/>
      <c r="J43" s="15"/>
    </row>
    <row r="44" spans="2:10" ht="12.75">
      <c r="B44" s="18"/>
      <c r="C44" s="18"/>
      <c r="D44" s="18"/>
      <c r="E44" s="19"/>
      <c r="F44" s="19"/>
      <c r="G44" s="18"/>
      <c r="H44" s="18"/>
      <c r="I44" s="15"/>
      <c r="J44" s="15"/>
    </row>
    <row r="45" spans="1:10" ht="12.75">
      <c r="A45" s="4" t="s">
        <v>43</v>
      </c>
      <c r="B45" s="19">
        <v>12</v>
      </c>
      <c r="C45" s="19" t="s">
        <v>5</v>
      </c>
      <c r="D45" s="18">
        <v>12</v>
      </c>
      <c r="E45" s="19">
        <v>800</v>
      </c>
      <c r="F45" s="19" t="s">
        <v>5</v>
      </c>
      <c r="G45" s="19">
        <v>10</v>
      </c>
      <c r="H45" s="19" t="s">
        <v>5</v>
      </c>
      <c r="I45" s="15"/>
      <c r="J45" s="15"/>
    </row>
    <row r="46" spans="1:10" ht="12.75">
      <c r="A46" s="6" t="s">
        <v>44</v>
      </c>
      <c r="B46" s="25">
        <v>12</v>
      </c>
      <c r="C46" s="25" t="s">
        <v>5</v>
      </c>
      <c r="D46" s="25">
        <v>12</v>
      </c>
      <c r="E46" s="25">
        <v>800</v>
      </c>
      <c r="F46" s="25" t="s">
        <v>5</v>
      </c>
      <c r="G46" s="25">
        <v>10</v>
      </c>
      <c r="H46" s="25" t="s">
        <v>5</v>
      </c>
      <c r="I46" s="15"/>
      <c r="J46" s="15"/>
    </row>
    <row r="47" spans="1:10" ht="12.75">
      <c r="A47" s="6"/>
      <c r="B47" s="25"/>
      <c r="C47" s="25"/>
      <c r="D47" s="25"/>
      <c r="E47" s="26"/>
      <c r="F47" s="26"/>
      <c r="G47" s="25"/>
      <c r="H47" s="25"/>
      <c r="I47" s="15"/>
      <c r="J47" s="15"/>
    </row>
    <row r="48" spans="1:10" ht="12.75">
      <c r="A48" s="6" t="s">
        <v>45</v>
      </c>
      <c r="B48" s="25">
        <v>140</v>
      </c>
      <c r="C48" s="25" t="s">
        <v>5</v>
      </c>
      <c r="D48" s="25">
        <v>140</v>
      </c>
      <c r="E48" s="25">
        <v>850</v>
      </c>
      <c r="F48" s="25" t="s">
        <v>5</v>
      </c>
      <c r="G48" s="25">
        <v>119</v>
      </c>
      <c r="H48" s="25">
        <v>52</v>
      </c>
      <c r="I48" s="15"/>
      <c r="J48" s="15"/>
    </row>
    <row r="49" spans="2:10" ht="12.75">
      <c r="B49" s="18"/>
      <c r="C49" s="18"/>
      <c r="D49" s="18"/>
      <c r="E49" s="19"/>
      <c r="F49" s="19"/>
      <c r="G49" s="18"/>
      <c r="H49" s="18"/>
      <c r="I49" s="15"/>
      <c r="J49" s="15"/>
    </row>
    <row r="50" spans="1:10" ht="12.75">
      <c r="A50" s="4" t="s">
        <v>46</v>
      </c>
      <c r="B50" s="19">
        <v>5450</v>
      </c>
      <c r="C50" s="19" t="s">
        <v>5</v>
      </c>
      <c r="D50" s="18">
        <v>5450</v>
      </c>
      <c r="E50" s="19">
        <v>4000</v>
      </c>
      <c r="F50" s="19" t="s">
        <v>5</v>
      </c>
      <c r="G50" s="19">
        <v>21800</v>
      </c>
      <c r="H50" s="19">
        <v>13080</v>
      </c>
      <c r="I50" s="15"/>
      <c r="J50" s="15"/>
    </row>
    <row r="51" spans="1:10" ht="12.75">
      <c r="A51" s="4" t="s">
        <v>47</v>
      </c>
      <c r="B51" s="19">
        <v>1400</v>
      </c>
      <c r="C51" s="19" t="s">
        <v>5</v>
      </c>
      <c r="D51" s="18">
        <v>1400</v>
      </c>
      <c r="E51" s="19">
        <v>3100</v>
      </c>
      <c r="F51" s="19" t="s">
        <v>5</v>
      </c>
      <c r="G51" s="19">
        <v>4340</v>
      </c>
      <c r="H51" s="19">
        <v>2604</v>
      </c>
      <c r="I51" s="15"/>
      <c r="J51" s="15"/>
    </row>
    <row r="52" spans="1:10" ht="12.75">
      <c r="A52" s="6" t="s">
        <v>48</v>
      </c>
      <c r="B52" s="25">
        <v>6850</v>
      </c>
      <c r="C52" s="25" t="s">
        <v>5</v>
      </c>
      <c r="D52" s="25">
        <v>6850</v>
      </c>
      <c r="E52" s="25">
        <v>3816</v>
      </c>
      <c r="F52" s="25" t="s">
        <v>5</v>
      </c>
      <c r="G52" s="25">
        <v>26140</v>
      </c>
      <c r="H52" s="25">
        <v>15684</v>
      </c>
      <c r="I52" s="15"/>
      <c r="J52" s="15"/>
    </row>
    <row r="53" spans="1:10" ht="12.75">
      <c r="A53" s="6"/>
      <c r="B53" s="25"/>
      <c r="C53" s="25"/>
      <c r="D53" s="25"/>
      <c r="E53" s="25"/>
      <c r="F53" s="25"/>
      <c r="G53" s="25"/>
      <c r="H53" s="25"/>
      <c r="I53" s="15"/>
      <c r="J53" s="15"/>
    </row>
    <row r="54" spans="1:10" ht="12.75">
      <c r="A54" s="4" t="s">
        <v>49</v>
      </c>
      <c r="B54" s="18">
        <v>2658</v>
      </c>
      <c r="C54" s="18">
        <v>528</v>
      </c>
      <c r="D54" s="18">
        <v>3186</v>
      </c>
      <c r="E54" s="19">
        <v>2900</v>
      </c>
      <c r="F54" s="19">
        <v>3600</v>
      </c>
      <c r="G54" s="18">
        <v>9609</v>
      </c>
      <c r="H54" s="18">
        <v>8600</v>
      </c>
      <c r="I54" s="15"/>
      <c r="J54" s="15"/>
    </row>
    <row r="55" spans="1:10" ht="12.75">
      <c r="A55" s="4" t="s">
        <v>50</v>
      </c>
      <c r="B55" s="19">
        <v>335</v>
      </c>
      <c r="C55" s="19">
        <v>72</v>
      </c>
      <c r="D55" s="18">
        <v>407</v>
      </c>
      <c r="E55" s="19">
        <v>2000</v>
      </c>
      <c r="F55" s="19">
        <v>3000</v>
      </c>
      <c r="G55" s="19">
        <v>886</v>
      </c>
      <c r="H55" s="19">
        <v>387</v>
      </c>
      <c r="I55" s="15"/>
      <c r="J55" s="15"/>
    </row>
    <row r="56" spans="1:10" ht="12.75">
      <c r="A56" s="4" t="s">
        <v>51</v>
      </c>
      <c r="B56" s="18">
        <v>106</v>
      </c>
      <c r="C56" s="18">
        <v>30</v>
      </c>
      <c r="D56" s="18">
        <v>136</v>
      </c>
      <c r="E56" s="19">
        <v>370</v>
      </c>
      <c r="F56" s="19">
        <v>3200</v>
      </c>
      <c r="G56" s="18">
        <v>135</v>
      </c>
      <c r="H56" s="18">
        <v>54</v>
      </c>
      <c r="I56" s="15"/>
      <c r="J56" s="15"/>
    </row>
    <row r="57" spans="1:10" ht="12.75">
      <c r="A57" s="4" t="s">
        <v>52</v>
      </c>
      <c r="B57" s="18">
        <v>8026</v>
      </c>
      <c r="C57" s="18">
        <v>371</v>
      </c>
      <c r="D57" s="18">
        <v>8397</v>
      </c>
      <c r="E57" s="19">
        <v>2300</v>
      </c>
      <c r="F57" s="19">
        <v>3300</v>
      </c>
      <c r="G57" s="18">
        <v>19684</v>
      </c>
      <c r="H57" s="18">
        <v>7874</v>
      </c>
      <c r="I57" s="15"/>
      <c r="J57" s="15"/>
    </row>
    <row r="58" spans="1:10" ht="12.75">
      <c r="A58" s="4" t="s">
        <v>53</v>
      </c>
      <c r="B58" s="18">
        <v>309</v>
      </c>
      <c r="C58" s="18">
        <v>231</v>
      </c>
      <c r="D58" s="18">
        <v>540</v>
      </c>
      <c r="E58" s="19">
        <v>2500</v>
      </c>
      <c r="F58" s="19">
        <v>3950</v>
      </c>
      <c r="G58" s="18">
        <v>1685</v>
      </c>
      <c r="H58" s="27">
        <v>674</v>
      </c>
      <c r="I58" s="15"/>
      <c r="J58" s="15"/>
    </row>
    <row r="59" spans="1:10" ht="12.75">
      <c r="A59" s="4" t="s">
        <v>54</v>
      </c>
      <c r="B59" s="19">
        <v>2442</v>
      </c>
      <c r="C59" s="19">
        <v>420</v>
      </c>
      <c r="D59" s="18">
        <v>2862</v>
      </c>
      <c r="E59" s="19">
        <v>2750</v>
      </c>
      <c r="F59" s="19">
        <v>3500</v>
      </c>
      <c r="G59" s="19">
        <v>8186</v>
      </c>
      <c r="H59" s="19">
        <v>2456</v>
      </c>
      <c r="I59" s="15"/>
      <c r="J59" s="15"/>
    </row>
    <row r="60" spans="1:10" ht="12.75">
      <c r="A60" s="6" t="s">
        <v>61</v>
      </c>
      <c r="B60" s="25">
        <v>13876</v>
      </c>
      <c r="C60" s="25">
        <v>1652</v>
      </c>
      <c r="D60" s="25">
        <v>15528</v>
      </c>
      <c r="E60" s="25">
        <v>2477</v>
      </c>
      <c r="F60" s="25">
        <v>3523</v>
      </c>
      <c r="G60" s="25">
        <v>40185</v>
      </c>
      <c r="H60" s="25">
        <v>20045</v>
      </c>
      <c r="I60" s="15"/>
      <c r="J60" s="15"/>
    </row>
    <row r="61" spans="2:10" ht="12.75">
      <c r="B61" s="18"/>
      <c r="C61" s="18"/>
      <c r="D61" s="18"/>
      <c r="E61" s="19"/>
      <c r="F61" s="19"/>
      <c r="G61" s="18"/>
      <c r="H61" s="18"/>
      <c r="I61" s="15"/>
      <c r="J61" s="15"/>
    </row>
    <row r="62" spans="1:10" ht="12.75">
      <c r="A62" s="4" t="s">
        <v>55</v>
      </c>
      <c r="B62" s="18">
        <v>1</v>
      </c>
      <c r="C62" s="18" t="s">
        <v>5</v>
      </c>
      <c r="D62" s="18">
        <v>1</v>
      </c>
      <c r="E62" s="19" t="s">
        <v>5</v>
      </c>
      <c r="F62" s="18" t="s">
        <v>5</v>
      </c>
      <c r="G62" s="18" t="s">
        <v>5</v>
      </c>
      <c r="H62" s="18" t="s">
        <v>5</v>
      </c>
      <c r="I62" s="15"/>
      <c r="J62" s="15"/>
    </row>
    <row r="63" spans="1:10" ht="12.75">
      <c r="A63" s="6" t="s">
        <v>56</v>
      </c>
      <c r="B63" s="25">
        <v>1</v>
      </c>
      <c r="C63" s="25" t="s">
        <v>5</v>
      </c>
      <c r="D63" s="25">
        <v>1</v>
      </c>
      <c r="E63" s="25" t="s">
        <v>5</v>
      </c>
      <c r="F63" s="18" t="s">
        <v>5</v>
      </c>
      <c r="G63" s="25" t="s">
        <v>5</v>
      </c>
      <c r="H63" s="25" t="s">
        <v>5</v>
      </c>
      <c r="I63" s="15"/>
      <c r="J63" s="15"/>
    </row>
    <row r="64" spans="2:10" ht="12.75">
      <c r="B64" s="18"/>
      <c r="C64" s="18"/>
      <c r="D64" s="18"/>
      <c r="E64" s="19"/>
      <c r="F64" s="23"/>
      <c r="G64" s="18"/>
      <c r="H64" s="18"/>
      <c r="I64" s="15"/>
      <c r="J64" s="15"/>
    </row>
    <row r="65" spans="1:10" ht="13.5" thickBot="1">
      <c r="A65" s="7" t="s">
        <v>57</v>
      </c>
      <c r="B65" s="20">
        <f>SUM(B10:B12,B17,B21:B23,B34:B36,B43,B46:B48,B52,B60,B63)</f>
        <v>32995</v>
      </c>
      <c r="C65" s="20">
        <f>SUM(C10:C12,C17,C21:C23,C34:C36,C43,C46:C48,C52,C60,C63)</f>
        <v>2755</v>
      </c>
      <c r="D65" s="20">
        <f>SUM(D10:D12,D17,D21:D23,D34:D36,D43,D46:D48,D52,D60,D63)</f>
        <v>35750</v>
      </c>
      <c r="E65" s="20">
        <f>((E10*B10)+(E12*B12)+(E17*B17)+(E21*B21)+(E23*B23)+(E34*B34)+(E36*B36)+(E43*B43)+(E46*B46)+(E48*B48)+(E52*B52)+(E60*B60))/B65</f>
        <v>2631.768964994696</v>
      </c>
      <c r="F65" s="20">
        <f>((F12*C12)+(F17*C17)+(F21*C21)+(F34*C34)+(F36*C36)+(F43*C43)+(F60*C60))/C65</f>
        <v>3545.0765880217787</v>
      </c>
      <c r="G65" s="20">
        <f>SUM(G10:G12,G17,G21:G23,G34:G36,G43,G46:G48,G52,G60,G63)</f>
        <v>96597</v>
      </c>
      <c r="H65" s="20">
        <f>SUM(H10:H12,H17,H21:H23,H34:H36,H43,H46:H48,H52,H60,H63)</f>
        <v>56696</v>
      </c>
      <c r="I65" s="15"/>
      <c r="J65" s="1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