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5.1" sheetId="1" r:id="rId1"/>
    <sheet name="25.2" sheetId="2" r:id="rId2"/>
    <sheet name="25.3" sheetId="3" r:id="rId3"/>
    <sheet name="25.4" sheetId="4" r:id="rId4"/>
    <sheet name="25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'[2]GANADE1'!$B$77</definedName>
    <definedName name="\A" localSheetId="1">#REF!</definedName>
    <definedName name="\A" localSheetId="2">'[2]GANADE1'!$B$77</definedName>
    <definedName name="\A" localSheetId="3">#REF!</definedName>
    <definedName name="\A" localSheetId="4">#REF!</definedName>
    <definedName name="\A">#REF!</definedName>
    <definedName name="\B" localSheetId="1">#REF!</definedName>
    <definedName name="\B" localSheetId="3">#REF!</definedName>
    <definedName name="\B" localSheetId="4">#REF!</definedName>
    <definedName name="\B">'[3]19.22'!#REF!</definedName>
    <definedName name="\C" localSheetId="0">'[2]GANADE1'!$B$79</definedName>
    <definedName name="\C" localSheetId="1">#REF!</definedName>
    <definedName name="\C" localSheetId="2">'[2]GANADE1'!$B$79</definedName>
    <definedName name="\C" localSheetId="3">#REF!</definedName>
    <definedName name="\C" localSheetId="4">#REF!</definedName>
    <definedName name="\C">#REF!</definedName>
    <definedName name="\D" localSheetId="1">'[8]19.11-12'!$B$51</definedName>
    <definedName name="\D" localSheetId="3">'[8]19.11-12'!$B$51</definedName>
    <definedName name="\D" localSheetId="4">'[8]19.11-12'!$B$51</definedName>
    <definedName name="\D">'[3]19.11-12'!$B$51</definedName>
    <definedName name="\G" localSheetId="0">'[2]GANADE1'!$B$75</definedName>
    <definedName name="\G" localSheetId="1">#REF!</definedName>
    <definedName name="\G" localSheetId="2">'[2]GANADE1'!$B$75</definedName>
    <definedName name="\G" localSheetId="3">#REF!</definedName>
    <definedName name="\G" localSheetId="4">#REF!</definedName>
    <definedName name="\G">#REF!</definedName>
    <definedName name="\I">#REF!</definedName>
    <definedName name="\L" localSheetId="1">'[8]19.11-12'!$B$53</definedName>
    <definedName name="\L" localSheetId="3">'[8]19.11-12'!$B$53</definedName>
    <definedName name="\L" localSheetId="4">'[8]19.11-12'!$B$53</definedName>
    <definedName name="\L">'[3]19.11-12'!$B$53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T" localSheetId="1">'[7]GANADE10'!$B$90</definedName>
    <definedName name="\T" localSheetId="3">'[7]GANADE10'!$B$90</definedName>
    <definedName name="\T" localSheetId="4">'[7]GANADE10'!$B$90</definedName>
    <definedName name="\T">'[3]19.18-19'!#REF!</definedName>
    <definedName name="__123Graph_A" localSheetId="1" hidden="1">'[8]19.14-15'!$B$34:$B$37</definedName>
    <definedName name="__123Graph_A" localSheetId="3" hidden="1">'[8]19.14-15'!$B$34:$B$37</definedName>
    <definedName name="__123Graph_A" localSheetId="4" hidden="1">'[8]19.14-15'!$B$34:$B$37</definedName>
    <definedName name="__123Graph_A" hidden="1">'[3]19.14-15'!$B$34:$B$37</definedName>
    <definedName name="__123Graph_ACurrent" localSheetId="1" hidden="1">'[8]19.14-15'!$B$34:$B$37</definedName>
    <definedName name="__123Graph_ACurrent" localSheetId="3" hidden="1">'[8]19.14-15'!$B$34:$B$37</definedName>
    <definedName name="__123Graph_ACurrent" localSheetId="4" hidden="1">'[8]19.14-15'!$B$34:$B$37</definedName>
    <definedName name="__123Graph_ACurrent" hidden="1">'[3]19.14-15'!$B$34:$B$37</definedName>
    <definedName name="__123Graph_AGrßfico1" localSheetId="1" hidden="1">'[8]19.14-15'!$B$34:$B$37</definedName>
    <definedName name="__123Graph_AGrßfico1" localSheetId="3" hidden="1">'[8]19.14-15'!$B$34:$B$37</definedName>
    <definedName name="__123Graph_AGrßfico1" localSheetId="4" hidden="1">'[8]19.14-15'!$B$34:$B$37</definedName>
    <definedName name="__123Graph_AGrßfico1" hidden="1">'[3]19.14-15'!$B$34:$B$37</definedName>
    <definedName name="__123Graph_B" localSheetId="0" hidden="1">'[3]19.14-15'!#REF!</definedName>
    <definedName name="__123Graph_B" localSheetId="2" hidden="1">'[3]19.14-15'!#REF!</definedName>
    <definedName name="__123Graph_B" hidden="1">'[1]p122'!#REF!</definedName>
    <definedName name="__123Graph_BCurrent" localSheetId="1" hidden="1">'[8]19.14-15'!#REF!</definedName>
    <definedName name="__123Graph_BCurrent" localSheetId="3" hidden="1">'[8]19.14-15'!#REF!</definedName>
    <definedName name="__123Graph_BCurrent" localSheetId="4" hidden="1">'[8]19.14-15'!#REF!</definedName>
    <definedName name="__123Graph_BCurrent" hidden="1">'[3]19.14-15'!#REF!</definedName>
    <definedName name="__123Graph_BGrßfico1" localSheetId="1" hidden="1">'[8]19.14-15'!#REF!</definedName>
    <definedName name="__123Graph_BGrßfico1" localSheetId="3" hidden="1">'[8]19.14-15'!#REF!</definedName>
    <definedName name="__123Graph_BGrßfico1" localSheetId="4" hidden="1">'[8]19.14-15'!#REF!</definedName>
    <definedName name="__123Graph_BGrßfico1" hidden="1">'[3]19.14-15'!#REF!</definedName>
    <definedName name="__123Graph_C" localSheetId="1" hidden="1">'[8]19.14-15'!$C$34:$C$37</definedName>
    <definedName name="__123Graph_C" localSheetId="3" hidden="1">'[8]19.14-15'!$C$34:$C$37</definedName>
    <definedName name="__123Graph_C" localSheetId="4" hidden="1">'[8]19.14-15'!$C$34:$C$37</definedName>
    <definedName name="__123Graph_C" hidden="1">'[3]19.14-15'!$C$34:$C$37</definedName>
    <definedName name="__123Graph_CCurrent" localSheetId="1" hidden="1">'[8]19.14-15'!$C$34:$C$37</definedName>
    <definedName name="__123Graph_CCurrent" localSheetId="3" hidden="1">'[8]19.14-15'!$C$34:$C$37</definedName>
    <definedName name="__123Graph_CCurrent" localSheetId="4" hidden="1">'[8]19.14-15'!$C$34:$C$37</definedName>
    <definedName name="__123Graph_CCurrent" hidden="1">'[3]19.14-15'!$C$34:$C$37</definedName>
    <definedName name="__123Graph_CGrßfico1" localSheetId="1" hidden="1">'[8]19.14-15'!$C$34:$C$37</definedName>
    <definedName name="__123Graph_CGrßfico1" localSheetId="3" hidden="1">'[8]19.14-15'!$C$34:$C$37</definedName>
    <definedName name="__123Graph_CGrßfico1" localSheetId="4" hidden="1">'[8]19.14-15'!$C$34:$C$37</definedName>
    <definedName name="__123Graph_CGrßfico1" hidden="1">'[3]19.14-15'!$C$34:$C$37</definedName>
    <definedName name="__123Graph_D" localSheetId="0" hidden="1">'[3]19.14-15'!#REF!</definedName>
    <definedName name="__123Graph_D" localSheetId="2" hidden="1">'[3]19.14-15'!#REF!</definedName>
    <definedName name="__123Graph_D" hidden="1">'[1]p122'!#REF!</definedName>
    <definedName name="__123Graph_DCurrent" localSheetId="1" hidden="1">'[8]19.14-15'!#REF!</definedName>
    <definedName name="__123Graph_DCurrent" localSheetId="3" hidden="1">'[8]19.14-15'!#REF!</definedName>
    <definedName name="__123Graph_DCurrent" localSheetId="4" hidden="1">'[8]19.14-15'!#REF!</definedName>
    <definedName name="__123Graph_DCurrent" hidden="1">'[3]19.14-15'!#REF!</definedName>
    <definedName name="__123Graph_DGrßfico1" localSheetId="1" hidden="1">'[8]19.14-15'!#REF!</definedName>
    <definedName name="__123Graph_DGrßfico1" localSheetId="3" hidden="1">'[8]19.14-15'!#REF!</definedName>
    <definedName name="__123Graph_DGrßfico1" localSheetId="4" hidden="1">'[8]19.14-15'!#REF!</definedName>
    <definedName name="__123Graph_DGrßfico1" hidden="1">'[3]19.14-15'!#REF!</definedName>
    <definedName name="__123Graph_E" localSheetId="1" hidden="1">'[8]19.14-15'!$D$34:$D$37</definedName>
    <definedName name="__123Graph_E" localSheetId="3" hidden="1">'[8]19.14-15'!$D$34:$D$37</definedName>
    <definedName name="__123Graph_E" localSheetId="4" hidden="1">'[8]19.14-15'!$D$34:$D$37</definedName>
    <definedName name="__123Graph_E" hidden="1">'[3]19.14-15'!$D$34:$D$37</definedName>
    <definedName name="__123Graph_ECurrent" localSheetId="1" hidden="1">'[8]19.14-15'!$D$34:$D$37</definedName>
    <definedName name="__123Graph_ECurrent" localSheetId="3" hidden="1">'[8]19.14-15'!$D$34:$D$37</definedName>
    <definedName name="__123Graph_ECurrent" localSheetId="4" hidden="1">'[8]19.14-15'!$D$34:$D$37</definedName>
    <definedName name="__123Graph_ECurrent" hidden="1">'[3]19.14-15'!$D$34:$D$37</definedName>
    <definedName name="__123Graph_EGrßfico1" localSheetId="1" hidden="1">'[8]19.14-15'!$D$34:$D$37</definedName>
    <definedName name="__123Graph_EGrßfico1" localSheetId="3" hidden="1">'[8]19.14-15'!$D$34:$D$37</definedName>
    <definedName name="__123Graph_EGrßfico1" localSheetId="4" hidden="1">'[8]19.14-15'!$D$34:$D$37</definedName>
    <definedName name="__123Graph_EGrßfico1" hidden="1">'[3]19.14-15'!$D$34:$D$37</definedName>
    <definedName name="__123Graph_F" localSheetId="0" hidden="1">'[3]19.14-15'!#REF!</definedName>
    <definedName name="__123Graph_F" localSheetId="2" hidden="1">'[3]19.14-15'!#REF!</definedName>
    <definedName name="__123Graph_F" hidden="1">'[1]p122'!#REF!</definedName>
    <definedName name="__123Graph_FCurrent" localSheetId="1" hidden="1">'[8]19.14-15'!#REF!</definedName>
    <definedName name="__123Graph_FCurrent" localSheetId="3" hidden="1">'[8]19.14-15'!#REF!</definedName>
    <definedName name="__123Graph_FCurrent" localSheetId="4" hidden="1">'[8]19.14-15'!#REF!</definedName>
    <definedName name="__123Graph_FCurrent" hidden="1">'[3]19.14-15'!#REF!</definedName>
    <definedName name="__123Graph_FGrßfico1" localSheetId="1" hidden="1">'[8]19.14-15'!#REF!</definedName>
    <definedName name="__123Graph_FGrßfico1" localSheetId="3" hidden="1">'[8]19.14-15'!#REF!</definedName>
    <definedName name="__123Graph_FGrßfico1" localSheetId="4" hidden="1">'[8]19.14-15'!#REF!</definedName>
    <definedName name="__123Graph_FGrßfico1" hidden="1">'[3]19.14-15'!#REF!</definedName>
    <definedName name="__123Graph_X" localSheetId="0" hidden="1">'[3]19.14-15'!#REF!</definedName>
    <definedName name="__123Graph_X" localSheetId="2" hidden="1">'[3]19.14-15'!#REF!</definedName>
    <definedName name="__123Graph_X" hidden="1">'[1]p122'!#REF!</definedName>
    <definedName name="__123Graph_XCurrent" localSheetId="1" hidden="1">'[8]19.14-15'!#REF!</definedName>
    <definedName name="__123Graph_XCurrent" localSheetId="3" hidden="1">'[8]19.14-15'!#REF!</definedName>
    <definedName name="__123Graph_XCurrent" localSheetId="4" hidden="1">'[8]19.14-15'!#REF!</definedName>
    <definedName name="__123Graph_XCurrent" hidden="1">'[3]19.14-15'!#REF!</definedName>
    <definedName name="__123Graph_XGrßfico1" localSheetId="1" hidden="1">'[8]19.14-15'!#REF!</definedName>
    <definedName name="__123Graph_XGrßfico1" localSheetId="3" hidden="1">'[8]19.14-15'!#REF!</definedName>
    <definedName name="__123Graph_XGrßfico1" localSheetId="4" hidden="1">'[8]19.14-15'!#REF!</definedName>
    <definedName name="__123Graph_XGrßfico1" hidden="1">'[3]19.14-15'!#REF!</definedName>
    <definedName name="A_impresión_IM">#REF!</definedName>
    <definedName name="alk">'[8]19.11-12'!$B$53</definedName>
    <definedName name="_xlnm.Print_Area" localSheetId="1">'25.2'!$A$1:$I$85</definedName>
    <definedName name="_xlnm.Print_Area" localSheetId="2">'25.3'!$A$1:$I$25</definedName>
    <definedName name="_xlnm.Print_Area" localSheetId="3">'25.4'!$A$1:$G$85</definedName>
    <definedName name="_xlnm.Print_Area" localSheetId="4">'25.5'!$A$1:$G$85</definedName>
    <definedName name="GUION">#REF!</definedName>
    <definedName name="Imprimir_área_IM" localSheetId="0">'[2]GANADE15'!$A$35:$AG$39</definedName>
    <definedName name="Imprimir_área_IM" localSheetId="1">#REF!</definedName>
    <definedName name="Imprimir_área_IM" localSheetId="2">'[2]GANADE15'!$A$35:$AG$39</definedName>
    <definedName name="Imprimir_área_IM" localSheetId="3">#REF!</definedName>
    <definedName name="Imprimir_área_IM" localSheetId="4">#REF!</definedName>
    <definedName name="Imprimir_área_IM">#REF!</definedName>
    <definedName name="p421">'[4]CARNE1'!$B$44</definedName>
    <definedName name="p431" hidden="1">'[4]CARNE7'!$G$11:$G$93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<sst xmlns="http://schemas.openxmlformats.org/spreadsheetml/2006/main" count="248" uniqueCount="94">
  <si>
    <t>ESTIERCOL Y TRABAJO</t>
  </si>
  <si>
    <t xml:space="preserve"> 25.1.  ESTIERCOL: Serie histórica de la producción y su valor total</t>
  </si>
  <si>
    <t>Producción de estiércol</t>
  </si>
  <si>
    <t>Valor total</t>
  </si>
  <si>
    <t>Años</t>
  </si>
  <si>
    <t>(miles de toneladas)</t>
  </si>
  <si>
    <t>(miles</t>
  </si>
  <si>
    <t>Bovino</t>
  </si>
  <si>
    <t>Ovino</t>
  </si>
  <si>
    <t>Caprino</t>
  </si>
  <si>
    <t>Porcino</t>
  </si>
  <si>
    <t>Equino</t>
  </si>
  <si>
    <t>Aves</t>
  </si>
  <si>
    <t>Conejos</t>
  </si>
  <si>
    <t>Total</t>
  </si>
  <si>
    <t>de euros)</t>
  </si>
  <si>
    <t xml:space="preserve"> 25.3.  TRABAJO: Serie histórica del número de animales de trabajo y valor de las obradas efectuadas</t>
  </si>
  <si>
    <t>Número de animales</t>
  </si>
  <si>
    <t>Valor total de</t>
  </si>
  <si>
    <t>Toros y</t>
  </si>
  <si>
    <t>las obradas</t>
  </si>
  <si>
    <t>bueyes</t>
  </si>
  <si>
    <t>Vacas</t>
  </si>
  <si>
    <t>Caballar</t>
  </si>
  <si>
    <t>Mular</t>
  </si>
  <si>
    <t>Asnal</t>
  </si>
  <si>
    <t>(miles de euros)</t>
  </si>
  <si>
    <t xml:space="preserve">  Nota.- A partir de 1990 la valoración se calcula aplicando el valor de la obrada al total de las efectuadas.</t>
  </si>
  <si>
    <t xml:space="preserve"> 25.2.  ESTIERCOL: Análisis provincial de producción, 2001 (miles de 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</si>
  <si>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</si>
  <si>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</si>
  <si>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</si>
  <si>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</si>
  <si>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</si>
  <si>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</si>
  <si>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</si>
  <si>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</si>
  <si>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</si>
  <si>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</si>
  <si>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</si>
  <si>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</si>
  <si>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</si>
  <si>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</si>
  <si>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</si>
  <si>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</si>
  <si>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</si>
  <si>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</si>
  <si>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</si>
  <si>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</si>
  <si>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</si>
  <si>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</si>
  <si>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</si>
  <si>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</si>
  <si>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</si>
  <si>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</si>
  <si>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</si>
  <si>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</si>
  <si>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</si>
  <si>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</si>
  <si>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</si>
  <si>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</si>
  <si>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</si>
  <si>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</si>
  <si>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</si>
  <si>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</si>
  <si>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</si>
  <si>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</si>
  <si>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</si>
  <si>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</si>
  <si>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</si>
  <si>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</si>
  <si>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</si>
  <si>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</si>
  <si>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</si>
  <si>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</si>
  <si>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</si>
  <si>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</si>
  <si>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</si>
  <si>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</si>
  <si>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</si>
  <si>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</si>
  <si>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</si>
  <si>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</si>
  <si>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</si>
  <si>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</si>
  <si>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</si>
  <si>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</si>
  <si>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</si>
  <si>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25.4.  TRABAJO: Análisis provincial de existencias de ganado para trabajo, 2001 (número de animales)</t>
  </si>
  <si>
    <t xml:space="preserve"> 25.5.  TRABAJO: Análisis provincial de obradas efectuadas por el ganado, 2001 (miles)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</si>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</sst>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0.00000_)"/>
    <numFmt numFmtId="237" formatCode="0.0000000_)"/>
    <numFmt numFmtId="238" formatCode="0.0000_)"/>
    <numFmt numFmtId="239" formatCode="#,##0____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)"/>
    <numFmt numFmtId="250" formatCode="#,##0__\)"/>
    <numFmt numFmtId="251" formatCode="#,##0.0__\)"/>
    <numFmt numFmtId="252" formatCode="#,##0.0_)"/>
    <numFmt numFmtId="253" formatCode="#,##0.0______"/>
    <numFmt numFmtId="254" formatCode="#,##0\ &quot;Pts&quot;"/>
    <numFmt numFmtId="255" formatCode="#,##0;[Red]#,##0"/>
    <numFmt numFmtId="256" formatCode="#,##0.0000"/>
    <numFmt numFmtId="257" formatCode="#,##0.00000"/>
    <numFmt numFmtId="258" formatCode="#,##0;;"/>
    <numFmt numFmtId="259" formatCode="00000"/>
    <numFmt numFmtId="260" formatCode="#,##0.00_);\(#,##0\)"/>
    <numFmt numFmtId="261" formatCode="#,##0.000_);\(#,##0\)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.0;\(#,##0\);\–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73" fontId="5" fillId="0" borderId="0">
      <alignment/>
      <protection/>
    </xf>
    <xf numFmtId="173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4" fontId="0" fillId="2" borderId="0" xfId="0" applyNumberFormat="1" applyFont="1" applyFill="1" applyBorder="1" applyAlignment="1">
      <alignment horizontal="center"/>
    </xf>
    <xf numFmtId="174" fontId="0" fillId="2" borderId="2" xfId="0" applyNumberFormat="1" applyFont="1" applyFill="1" applyBorder="1" applyAlignment="1">
      <alignment horizontal="center"/>
    </xf>
    <xf numFmtId="174" fontId="0" fillId="2" borderId="3" xfId="0" applyNumberFormat="1" applyFont="1" applyFill="1" applyBorder="1" applyAlignment="1">
      <alignment horizontal="center"/>
    </xf>
    <xf numFmtId="174" fontId="0" fillId="2" borderId="1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left"/>
    </xf>
    <xf numFmtId="174" fontId="0" fillId="2" borderId="5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left"/>
    </xf>
    <xf numFmtId="174" fontId="0" fillId="2" borderId="3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 horizontal="left"/>
    </xf>
    <xf numFmtId="174" fontId="0" fillId="2" borderId="1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 horizontal="left"/>
    </xf>
    <xf numFmtId="174" fontId="0" fillId="2" borderId="8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74" fontId="0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9" xfId="0" applyFont="1" applyFill="1" applyBorder="1" applyAlignment="1">
      <alignment/>
    </xf>
    <xf numFmtId="179" fontId="12" fillId="2" borderId="5" xfId="0" applyNumberFormat="1" applyFont="1" applyFill="1" applyBorder="1" applyAlignment="1" applyProtection="1">
      <alignment horizontal="right"/>
      <protection/>
    </xf>
    <xf numFmtId="179" fontId="12" fillId="2" borderId="5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79" fontId="12" fillId="2" borderId="3" xfId="0" applyNumberFormat="1" applyFont="1" applyFill="1" applyBorder="1" applyAlignment="1" applyProtection="1">
      <alignment horizontal="right"/>
      <protection/>
    </xf>
    <xf numFmtId="179" fontId="12" fillId="2" borderId="3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/>
    </xf>
    <xf numFmtId="179" fontId="14" fillId="2" borderId="1" xfId="0" applyNumberFormat="1" applyFont="1" applyFill="1" applyBorder="1" applyAlignment="1">
      <alignment horizontal="right"/>
    </xf>
    <xf numFmtId="179" fontId="14" fillId="2" borderId="3" xfId="0" applyNumberFormat="1" applyFont="1" applyFill="1" applyBorder="1" applyAlignment="1">
      <alignment horizontal="right"/>
    </xf>
    <xf numFmtId="179" fontId="12" fillId="2" borderId="1" xfId="0" applyNumberFormat="1" applyFont="1" applyFill="1" applyBorder="1" applyAlignment="1">
      <alignment horizontal="right"/>
    </xf>
    <xf numFmtId="179" fontId="14" fillId="2" borderId="3" xfId="0" applyNumberFormat="1" applyFont="1" applyFill="1" applyBorder="1" applyAlignment="1" applyProtection="1">
      <alignment horizontal="right"/>
      <protection/>
    </xf>
    <xf numFmtId="179" fontId="12" fillId="2" borderId="0" xfId="0" applyNumberFormat="1" applyFont="1" applyFill="1" applyBorder="1" applyAlignment="1">
      <alignment horizontal="right"/>
    </xf>
    <xf numFmtId="0" fontId="13" fillId="2" borderId="7" xfId="0" applyFont="1" applyFill="1" applyBorder="1" applyAlignment="1">
      <alignment/>
    </xf>
    <xf numFmtId="179" fontId="14" fillId="2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66" fontId="0" fillId="2" borderId="11" xfId="0" applyNumberFormat="1" applyFont="1" applyFill="1" applyBorder="1" applyAlignment="1" applyProtection="1">
      <alignment/>
      <protection/>
    </xf>
    <xf numFmtId="266" fontId="0" fillId="2" borderId="11" xfId="0" applyNumberFormat="1" applyFont="1" applyFill="1" applyBorder="1" applyAlignment="1">
      <alignment/>
    </xf>
    <xf numFmtId="266" fontId="0" fillId="2" borderId="0" xfId="0" applyNumberFormat="1" applyFont="1" applyFill="1" applyBorder="1" applyAlignment="1">
      <alignment/>
    </xf>
    <xf numFmtId="266" fontId="0" fillId="3" borderId="1" xfId="0" applyNumberFormat="1" applyFont="1" applyFill="1" applyBorder="1" applyAlignment="1" applyProtection="1">
      <alignment/>
      <protection/>
    </xf>
    <xf numFmtId="266" fontId="0" fillId="3" borderId="1" xfId="0" applyNumberFormat="1" applyFont="1" applyFill="1" applyBorder="1" applyAlignment="1">
      <alignment/>
    </xf>
    <xf numFmtId="266" fontId="0" fillId="3" borderId="0" xfId="0" applyNumberFormat="1" applyFont="1" applyFill="1" applyBorder="1" applyAlignment="1">
      <alignment/>
    </xf>
    <xf numFmtId="266" fontId="0" fillId="3" borderId="0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>
      <alignment/>
    </xf>
    <xf numFmtId="266" fontId="13" fillId="3" borderId="1" xfId="0" applyNumberFormat="1" applyFont="1" applyFill="1" applyBorder="1" applyAlignment="1">
      <alignment/>
    </xf>
    <xf numFmtId="266" fontId="13" fillId="3" borderId="0" xfId="0" applyNumberFormat="1" applyFont="1" applyFill="1" applyBorder="1" applyAlignment="1">
      <alignment/>
    </xf>
    <xf numFmtId="266" fontId="0" fillId="2" borderId="1" xfId="0" applyNumberFormat="1" applyFont="1" applyFill="1" applyBorder="1" applyAlignment="1">
      <alignment/>
    </xf>
    <xf numFmtId="266" fontId="13" fillId="2" borderId="1" xfId="0" applyNumberFormat="1" applyFont="1" applyFill="1" applyBorder="1" applyAlignment="1">
      <alignment/>
    </xf>
    <xf numFmtId="266" fontId="13" fillId="2" borderId="0" xfId="0" applyNumberFormat="1" applyFont="1" applyFill="1" applyBorder="1" applyAlignment="1">
      <alignment/>
    </xf>
    <xf numFmtId="266" fontId="13" fillId="3" borderId="1" xfId="0" applyNumberFormat="1" applyFont="1" applyFill="1" applyBorder="1" applyAlignment="1" applyProtection="1">
      <alignment/>
      <protection/>
    </xf>
    <xf numFmtId="266" fontId="0" fillId="2" borderId="1" xfId="0" applyNumberFormat="1" applyFont="1" applyFill="1" applyBorder="1" applyAlignment="1" applyProtection="1">
      <alignment/>
      <protection/>
    </xf>
    <xf numFmtId="266" fontId="13" fillId="3" borderId="0" xfId="0" applyNumberFormat="1" applyFont="1" applyFill="1" applyBorder="1" applyAlignment="1" applyProtection="1">
      <alignment/>
      <protection/>
    </xf>
    <xf numFmtId="0" fontId="13" fillId="2" borderId="12" xfId="0" applyFont="1" applyFill="1" applyBorder="1" applyAlignment="1">
      <alignment/>
    </xf>
    <xf numFmtId="266" fontId="13" fillId="3" borderId="8" xfId="0" applyNumberFormat="1" applyFont="1" applyFill="1" applyBorder="1" applyAlignment="1">
      <alignment/>
    </xf>
    <xf numFmtId="266" fontId="13" fillId="3" borderId="12" xfId="0" applyNumberFormat="1" applyFont="1" applyFill="1" applyBorder="1" applyAlignment="1">
      <alignment/>
    </xf>
    <xf numFmtId="207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267" fontId="0" fillId="2" borderId="5" xfId="0" applyNumberFormat="1" applyFont="1" applyFill="1" applyBorder="1" applyAlignment="1" applyProtection="1">
      <alignment horizontal="right"/>
      <protection/>
    </xf>
    <xf numFmtId="267" fontId="0" fillId="2" borderId="11" xfId="0" applyNumberFormat="1" applyFont="1" applyFill="1" applyBorder="1" applyAlignment="1" applyProtection="1">
      <alignment horizontal="right"/>
      <protection/>
    </xf>
    <xf numFmtId="267" fontId="0" fillId="2" borderId="5" xfId="0" applyNumberFormat="1" applyFont="1" applyFill="1" applyBorder="1" applyAlignment="1">
      <alignment horizontal="right"/>
    </xf>
    <xf numFmtId="267" fontId="0" fillId="2" borderId="3" xfId="0" applyNumberFormat="1" applyFont="1" applyFill="1" applyBorder="1" applyAlignment="1" applyProtection="1">
      <alignment horizontal="right"/>
      <protection/>
    </xf>
    <xf numFmtId="267" fontId="0" fillId="2" borderId="1" xfId="0" applyNumberFormat="1" applyFont="1" applyFill="1" applyBorder="1" applyAlignment="1" applyProtection="1">
      <alignment horizontal="right"/>
      <protection/>
    </xf>
    <xf numFmtId="267" fontId="0" fillId="2" borderId="3" xfId="0" applyNumberFormat="1" applyFont="1" applyFill="1" applyBorder="1" applyAlignment="1">
      <alignment horizontal="right"/>
    </xf>
    <xf numFmtId="267" fontId="13" fillId="2" borderId="3" xfId="0" applyNumberFormat="1" applyFont="1" applyFill="1" applyBorder="1" applyAlignment="1" applyProtection="1">
      <alignment horizontal="right"/>
      <protection/>
    </xf>
    <xf numFmtId="267" fontId="13" fillId="2" borderId="1" xfId="0" applyNumberFormat="1" applyFont="1" applyFill="1" applyBorder="1" applyAlignment="1" applyProtection="1">
      <alignment horizontal="right"/>
      <protection/>
    </xf>
    <xf numFmtId="267" fontId="13" fillId="2" borderId="3" xfId="0" applyNumberFormat="1" applyFont="1" applyFill="1" applyBorder="1" applyAlignment="1">
      <alignment horizontal="right"/>
    </xf>
    <xf numFmtId="267" fontId="0" fillId="2" borderId="3" xfId="0" applyNumberFormat="1" applyFont="1" applyFill="1" applyBorder="1" applyAlignment="1" applyProtection="1" quotePrefix="1">
      <alignment horizontal="right"/>
      <protection/>
    </xf>
    <xf numFmtId="267" fontId="0" fillId="2" borderId="1" xfId="0" applyNumberFormat="1" applyFont="1" applyFill="1" applyBorder="1" applyAlignment="1">
      <alignment horizontal="right"/>
    </xf>
    <xf numFmtId="267" fontId="13" fillId="2" borderId="8" xfId="0" applyNumberFormat="1" applyFont="1" applyFill="1" applyBorder="1" applyAlignment="1">
      <alignment horizontal="right"/>
    </xf>
    <xf numFmtId="267" fontId="13" fillId="2" borderId="1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74" fontId="8" fillId="2" borderId="15" xfId="0" applyNumberFormat="1" applyFont="1" applyFill="1" applyBorder="1" applyAlignment="1">
      <alignment horizontal="center"/>
    </xf>
    <xf numFmtId="174" fontId="0" fillId="2" borderId="2" xfId="0" applyNumberFormat="1" applyFont="1" applyFill="1" applyBorder="1" applyAlignment="1">
      <alignment horizontal="center"/>
    </xf>
    <xf numFmtId="174" fontId="0" fillId="2" borderId="16" xfId="0" applyNumberFormat="1" applyFont="1" applyFill="1" applyBorder="1" applyAlignment="1">
      <alignment horizontal="center"/>
    </xf>
    <xf numFmtId="174" fontId="0" fillId="2" borderId="13" xfId="0" applyNumberFormat="1" applyFont="1" applyFill="1" applyBorder="1" applyAlignment="1">
      <alignment horizontal="center"/>
    </xf>
    <xf numFmtId="174" fontId="0" fillId="2" borderId="17" xfId="0" applyNumberFormat="1" applyFont="1" applyFill="1" applyBorder="1" applyAlignment="1">
      <alignment horizontal="center"/>
    </xf>
    <xf numFmtId="174" fontId="0" fillId="2" borderId="15" xfId="0" applyNumberFormat="1" applyFont="1" applyFill="1" applyBorder="1" applyAlignment="1">
      <alignment horizontal="center"/>
    </xf>
    <xf numFmtId="174" fontId="0" fillId="2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</cellXfs>
  <cellStyles count="30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CENSOResumen(INTERNET)" xfId="30"/>
    <cellStyle name="Millares [0]_EX34.43" xfId="31"/>
    <cellStyle name="Millares [0]_GANADE13" xfId="32"/>
    <cellStyle name="Millares [0]_GANADE15" xfId="33"/>
    <cellStyle name="Millares [0]_GANADE4" xfId="34"/>
    <cellStyle name="Millares [0]_GANADE6" xfId="35"/>
    <cellStyle name="Millares [0]_GANADE8" xfId="36"/>
    <cellStyle name="Millares [0]_ganado_19" xfId="37"/>
    <cellStyle name="Millares [0]_Libro2" xfId="38"/>
    <cellStyle name="Millares_5.5" xfId="39"/>
    <cellStyle name="Millares_AEA2000-C34" xfId="40"/>
    <cellStyle name="Millares_CENSOResumen(INTERNET)" xfId="41"/>
    <cellStyle name="Millares_EX34.43" xfId="42"/>
    <cellStyle name="Millares_GANADE13" xfId="43"/>
    <cellStyle name="Millares_GANADE15" xfId="44"/>
    <cellStyle name="Millares_GANADE4" xfId="45"/>
    <cellStyle name="Millares_GANADE6" xfId="46"/>
    <cellStyle name="Millares_GANADE8" xfId="47"/>
    <cellStyle name="Millares_ganado_19" xfId="48"/>
    <cellStyle name="Millares_Libro2" xfId="49"/>
    <cellStyle name="Millares_limon" xfId="50"/>
    <cellStyle name="Millares_p84" xfId="51"/>
    <cellStyle name="Currency" xfId="52"/>
    <cellStyle name="Currency [0]" xfId="53"/>
    <cellStyle name="Moneda [0]_5.5" xfId="54"/>
    <cellStyle name="Moneda [0]_AEA2000-C34" xfId="55"/>
    <cellStyle name="Moneda [0]_CENSOResumen(INTERNET)" xfId="56"/>
    <cellStyle name="Moneda [0]_EX34.43" xfId="57"/>
    <cellStyle name="Moneda [0]_GANADE13" xfId="58"/>
    <cellStyle name="Moneda [0]_GANADE15" xfId="59"/>
    <cellStyle name="Moneda [0]_GANADE4" xfId="60"/>
    <cellStyle name="Moneda [0]_GANADE6" xfId="61"/>
    <cellStyle name="Moneda [0]_GANADE8" xfId="62"/>
    <cellStyle name="Moneda [0]_ganado_19" xfId="63"/>
    <cellStyle name="Moneda [0]_Libro2" xfId="64"/>
    <cellStyle name="Moneda_5.5" xfId="65"/>
    <cellStyle name="Moneda_AEA2000-C34" xfId="66"/>
    <cellStyle name="Moneda_CENSOResumen(INTERNET)" xfId="67"/>
    <cellStyle name="Moneda_EX34.43" xfId="68"/>
    <cellStyle name="Moneda_GANADE13" xfId="69"/>
    <cellStyle name="Moneda_GANADE15" xfId="70"/>
    <cellStyle name="Moneda_GANADE4" xfId="71"/>
    <cellStyle name="Moneda_GANADE6" xfId="72"/>
    <cellStyle name="Moneda_GANADE8" xfId="73"/>
    <cellStyle name="Moneda_ganado_19" xfId="74"/>
    <cellStyle name="Moneda_Libro2" xfId="75"/>
    <cellStyle name="Normal_83" xfId="76"/>
    <cellStyle name="Normal_AEA2001-C28" xfId="77"/>
    <cellStyle name="Normal_CARNE1" xfId="78"/>
    <cellStyle name="Normal_CARNE1_ANUARIO ESTIERCOL 2001-C25" xfId="79"/>
    <cellStyle name="Normal_CARNE1_ANUARIO TRABAJO 2001- C25" xfId="80"/>
    <cellStyle name="Normal_CARNE10" xfId="81"/>
    <cellStyle name="Normal_CARNE10_ANUARIO ESTIERCOL 2001-C25" xfId="82"/>
    <cellStyle name="Normal_CARNE10_ANUARIO TRABAJO 2001- C25" xfId="83"/>
    <cellStyle name="Normal_CARNE11" xfId="84"/>
    <cellStyle name="Normal_CARNE12" xfId="85"/>
    <cellStyle name="Normal_CARNE12_ANUARIO ESTIERCOL 2001-C25" xfId="86"/>
    <cellStyle name="Normal_CARNE12_ANUARIO TRABAJO 2001- C25" xfId="87"/>
    <cellStyle name="Normal_CARNE13" xfId="88"/>
    <cellStyle name="Normal_CARNE14" xfId="89"/>
    <cellStyle name="Normal_CARNE14_ANUARIO ESTIERCOL 2001-C25" xfId="90"/>
    <cellStyle name="Normal_CARNE14_ANUARIO TRABAJO 2001- C25" xfId="91"/>
    <cellStyle name="Normal_CARNE15" xfId="92"/>
    <cellStyle name="Normal_CARNE15_ANUARIO ESTIERCOL 2001-C25" xfId="93"/>
    <cellStyle name="Normal_CARNE15_ANUARIO TRABAJO 2001- C25" xfId="94"/>
    <cellStyle name="Normal_CARNE16" xfId="95"/>
    <cellStyle name="Normal_CARNE17" xfId="96"/>
    <cellStyle name="Normal_CARNE17_ANUARIO ESTIERCOL 2001-C25" xfId="97"/>
    <cellStyle name="Normal_CARNE17_ANUARIO TRABAJO 2001- C25" xfId="98"/>
    <cellStyle name="Normal_CARNE18" xfId="99"/>
    <cellStyle name="Normal_CARNE19" xfId="100"/>
    <cellStyle name="Normal_CARNE19_ANUARIO ESTIERCOL 2001-C25" xfId="101"/>
    <cellStyle name="Normal_CARNE19_ANUARIO TRABAJO 2001- C25" xfId="102"/>
    <cellStyle name="Normal_CARNE2" xfId="103"/>
    <cellStyle name="Normal_CARNE2_ANUARIO ESTIERCOL 2001-C25" xfId="104"/>
    <cellStyle name="Normal_CARNE2_ANUARIO TRABAJO 2001- C25" xfId="105"/>
    <cellStyle name="Normal_CARNE20" xfId="106"/>
    <cellStyle name="Normal_CARNE20_ANUARIO ESTIERCOL 2001-C25" xfId="107"/>
    <cellStyle name="Normal_CARNE20_ANUARIO TRABAJO 2001- C25" xfId="108"/>
    <cellStyle name="Normal_CARNE21" xfId="109"/>
    <cellStyle name="Normal_CARNE22" xfId="110"/>
    <cellStyle name="Normal_CARNE22_ANUARIO ESTIERCOL 2001-C25" xfId="111"/>
    <cellStyle name="Normal_CARNE22_ANUARIO TRABAJO 2001- C25" xfId="112"/>
    <cellStyle name="Normal_CARNE23" xfId="113"/>
    <cellStyle name="Normal_CARNE24" xfId="114"/>
    <cellStyle name="Normal_CARNE24_ANUARIO ESTIERCOL 2001-C25" xfId="115"/>
    <cellStyle name="Normal_CARNE24_ANUARIO TRABAJO 2001- C25" xfId="116"/>
    <cellStyle name="Normal_CARNE25" xfId="117"/>
    <cellStyle name="Normal_CARNE25_ANUARIO ESTIERCOL 2001-C25" xfId="118"/>
    <cellStyle name="Normal_CARNE25_ANUARIO TRABAJO 2001- C25" xfId="119"/>
    <cellStyle name="Normal_CARNE26" xfId="120"/>
    <cellStyle name="Normal_CARNE26_ANUARIO ESTIERCOL 2001-C25" xfId="121"/>
    <cellStyle name="Normal_CARNE26_ANUARIO TRABAJO 2001- C25" xfId="122"/>
    <cellStyle name="Normal_CARNE27" xfId="123"/>
    <cellStyle name="Normal_CARNE27_ANUARIO ESTIERCOL 2001-C25" xfId="124"/>
    <cellStyle name="Normal_CARNE27_ANUARIO TRABAJO 2001- C25" xfId="125"/>
    <cellStyle name="Normal_CARNE28" xfId="126"/>
    <cellStyle name="Normal_CARNE28_ANUARIO ESTIERCOL 2001-C25" xfId="127"/>
    <cellStyle name="Normal_CARNE28_ANUARIO TRABAJO 2001- C25" xfId="128"/>
    <cellStyle name="Normal_CARNE3" xfId="129"/>
    <cellStyle name="Normal_CARNE4" xfId="130"/>
    <cellStyle name="Normal_CARNE4_ANUARIO ESTIERCOL 2001-C25" xfId="131"/>
    <cellStyle name="Normal_CARNE4_ANUARIO TRABAJO 2001- C25" xfId="132"/>
    <cellStyle name="Normal_CARNE5" xfId="133"/>
    <cellStyle name="Normal_CARNE5_ANUARIO ESTIERCOL 2001-C25" xfId="134"/>
    <cellStyle name="Normal_CARNE5_ANUARIO TRABAJO 2001- C25" xfId="135"/>
    <cellStyle name="Normal_CARNE6" xfId="136"/>
    <cellStyle name="Normal_CARNE6_ANUARIO ESTIERCOL 2001-C25" xfId="137"/>
    <cellStyle name="Normal_CARNE6_ANUARIO TRABAJO 2001- C25" xfId="138"/>
    <cellStyle name="Normal_CARNE7" xfId="139"/>
    <cellStyle name="Normal_CARNE7_ANUARIO ESTIERCOL 2001-C25" xfId="140"/>
    <cellStyle name="Normal_CARNE7_ANUARIO TRABAJO 2001- C25" xfId="141"/>
    <cellStyle name="Normal_CARNE8" xfId="142"/>
    <cellStyle name="Normal_CARNE9" xfId="143"/>
    <cellStyle name="Normal_CARNE9_ANUARIO ESTIERCOL 2001-C25" xfId="144"/>
    <cellStyle name="Normal_CARNE9_ANUARIO TRABAJO 2001- C25" xfId="145"/>
    <cellStyle name="Normal_CENSOResumen(INTERNET)" xfId="146"/>
    <cellStyle name="Normal_cexganad" xfId="147"/>
    <cellStyle name="Normal_CLIMAT1" xfId="148"/>
    <cellStyle name="Normal_CLIMAT2" xfId="149"/>
    <cellStyle name="Normal_CLIMAT3" xfId="150"/>
    <cellStyle name="Normal_CLIMAT4" xfId="151"/>
    <cellStyle name="Normal_DEMOG1" xfId="152"/>
    <cellStyle name="Normal_DEMOG10" xfId="153"/>
    <cellStyle name="Normal_DEMOG11" xfId="154"/>
    <cellStyle name="Normal_DEMOG12" xfId="155"/>
    <cellStyle name="Normal_DEMOG13" xfId="156"/>
    <cellStyle name="Normal_DEMOG14" xfId="157"/>
    <cellStyle name="Normal_DEMOG15" xfId="158"/>
    <cellStyle name="Normal_DEMOG16" xfId="159"/>
    <cellStyle name="Normal_DEMOG2" xfId="160"/>
    <cellStyle name="Normal_DEMOG3" xfId="161"/>
    <cellStyle name="Normal_DEMOG4" xfId="162"/>
    <cellStyle name="Normal_DEMOG5" xfId="163"/>
    <cellStyle name="Normal_DEMOG6" xfId="164"/>
    <cellStyle name="Normal_DEMOG7" xfId="165"/>
    <cellStyle name="Normal_DEMOG8" xfId="166"/>
    <cellStyle name="Normal_DEMOG9" xfId="167"/>
    <cellStyle name="Normal_DISTRI1" xfId="168"/>
    <cellStyle name="Normal_DISTRI2" xfId="169"/>
    <cellStyle name="Normal_DISTRI3" xfId="170"/>
    <cellStyle name="Normal_DISTRI4" xfId="171"/>
    <cellStyle name="Normal_DISTRI5" xfId="172"/>
    <cellStyle name="Normal_DISTRI6" xfId="173"/>
    <cellStyle name="Normal_DISTRI7" xfId="174"/>
    <cellStyle name="Normal_DISTRI8" xfId="175"/>
    <cellStyle name="Normal_DISTRI8_AEA2001-C11" xfId="176"/>
    <cellStyle name="Normal_EXAGRI12" xfId="177"/>
    <cellStyle name="Normal_faoagricola2.0" xfId="178"/>
    <cellStyle name="Normal_faoagricola2.0_AEA2001-C11" xfId="179"/>
    <cellStyle name="Normal_GANADE1" xfId="180"/>
    <cellStyle name="Normal_GANADE1_ANUARIO ESTIERCOL 2001-C25" xfId="181"/>
    <cellStyle name="Normal_GANADE1_ANUARIO TRABAJO 2001- C25" xfId="182"/>
    <cellStyle name="Normal_GANADE10" xfId="183"/>
    <cellStyle name="Normal_GANADE11" xfId="184"/>
    <cellStyle name="Normal_GANADE11_ANUARIO ESTIERCOL 2001-C25" xfId="185"/>
    <cellStyle name="Normal_GANADE11_ANUARIO TRABAJO 2001- C25" xfId="186"/>
    <cellStyle name="Normal_GANADE12" xfId="187"/>
    <cellStyle name="Normal_GANADE12_ANUARIO ESTIERCOL 2001-C25" xfId="188"/>
    <cellStyle name="Normal_GANADE12_ANUARIO TRABAJO 2001- C25" xfId="189"/>
    <cellStyle name="Normal_GANADE13" xfId="190"/>
    <cellStyle name="Normal_GANADE13_ANUARIO ESTIERCOL 2001-C25" xfId="191"/>
    <cellStyle name="Normal_GANADE13_ANUARIO TRABAJO 2001- C25" xfId="192"/>
    <cellStyle name="Normal_GANADE14" xfId="193"/>
    <cellStyle name="Normal_GANADE14_ANUARIO ESTIERCOL 2001-C25" xfId="194"/>
    <cellStyle name="Normal_GANADE14_ANUARIO TRABAJO 2001- C25" xfId="195"/>
    <cellStyle name="Normal_GANADE15" xfId="196"/>
    <cellStyle name="Normal_GANADE16" xfId="197"/>
    <cellStyle name="Normal_GANADE16_ANUARIO ESTIERCOL 2001-C25" xfId="198"/>
    <cellStyle name="Normal_GANADE16_ANUARIO TRABAJO 2001- C25" xfId="199"/>
    <cellStyle name="Normal_GANADE17" xfId="200"/>
    <cellStyle name="Normal_GANADE17_ANUARIO ESTIERCOL 2001-C25" xfId="201"/>
    <cellStyle name="Normal_GANADE17_ANUARIO TRABAJO 2001- C25" xfId="202"/>
    <cellStyle name="Normal_GANADE18" xfId="203"/>
    <cellStyle name="Normal_GANADE18_ANUARIO ESTIERCOL 2001-C25" xfId="204"/>
    <cellStyle name="Normal_GANADE18_ANUARIO TRABAJO 2001- C25" xfId="205"/>
    <cellStyle name="Normal_GANADE19" xfId="206"/>
    <cellStyle name="Normal_GANADE19_ANUARIO ESTIERCOL 2001-C25" xfId="207"/>
    <cellStyle name="Normal_GANADE19_ANUARIO TRABAJO 2001- C25" xfId="208"/>
    <cellStyle name="Normal_GANADE2" xfId="209"/>
    <cellStyle name="Normal_GANADE2_ANUARIO ESTIERCOL 2001-C25" xfId="210"/>
    <cellStyle name="Normal_GANADE2_ANUARIO TRABAJO 2001- C25" xfId="211"/>
    <cellStyle name="Normal_GANADE20" xfId="212"/>
    <cellStyle name="Normal_GANADE20_ANUARIO ESTIERCOL 2001-C25" xfId="213"/>
    <cellStyle name="Normal_GANADE20_ANUARIO TRABAJO 2001- C25" xfId="214"/>
    <cellStyle name="Normal_GANADE3" xfId="215"/>
    <cellStyle name="Normal_GANADE3_ANUARIO ESTIERCOL 2001-C25" xfId="216"/>
    <cellStyle name="Normal_GANADE3_ANUARIO TRABAJO 2001- C25" xfId="217"/>
    <cellStyle name="Normal_GANADE4" xfId="218"/>
    <cellStyle name="Normal_GANADE5" xfId="219"/>
    <cellStyle name="Normal_GANADE5_ANUARIO ESTIERCOL 2001-C25" xfId="220"/>
    <cellStyle name="Normal_GANADE5_ANUARIO TRABAJO 2001- C25" xfId="221"/>
    <cellStyle name="Normal_GANADE6" xfId="222"/>
    <cellStyle name="Normal_GANADE6_ANUARIO ESTIERCOL 2001-C25" xfId="223"/>
    <cellStyle name="Normal_GANADE6_ANUARIO TRABAJO 2001- C25" xfId="224"/>
    <cellStyle name="Normal_GANADE61" xfId="225"/>
    <cellStyle name="Normal_GANADE61_ANUARIO ESTIERCOL 2001-C25" xfId="226"/>
    <cellStyle name="Normal_GANADE61_ANUARIO TRABAJO 2001- C25" xfId="227"/>
    <cellStyle name="Normal_GANADE7" xfId="228"/>
    <cellStyle name="Normal_GANADE7_ANUARIO ESTIERCOL 2001-C25" xfId="229"/>
    <cellStyle name="Normal_GANADE7_ANUARIO TRABAJO 2001- C25" xfId="230"/>
    <cellStyle name="Normal_GANADE8" xfId="231"/>
    <cellStyle name="Normal_GANADE9" xfId="232"/>
    <cellStyle name="Normal_GANADE9_ANUARIO ESTIERCOL 2001-C25" xfId="233"/>
    <cellStyle name="Normal_GANADE9_ANUARIO TRABAJO 2001- C25" xfId="234"/>
    <cellStyle name="Normal_Huevos" xfId="235"/>
    <cellStyle name="Normal_Huevos_ANUARIO ESTIERCOL 2001-C25" xfId="236"/>
    <cellStyle name="Normal_Huevos_ANUARIO TRABAJO 2001- C25" xfId="237"/>
    <cellStyle name="Normal_Lista Tablas_1" xfId="238"/>
    <cellStyle name="Normal_maderayleña98" xfId="239"/>
    <cellStyle name="Normal_MEDPRO10" xfId="240"/>
    <cellStyle name="Normal_MEDPRO11" xfId="241"/>
    <cellStyle name="Normal_MEDPRO12" xfId="242"/>
    <cellStyle name="Normal_MEDPRO13" xfId="243"/>
    <cellStyle name="Normal_MEDPRO14" xfId="244"/>
    <cellStyle name="Normal_MEDPRO15" xfId="245"/>
    <cellStyle name="Normal_MEDPRO16" xfId="246"/>
    <cellStyle name="Normal_MEDPRO8" xfId="247"/>
    <cellStyle name="Normal_MEDPRO9" xfId="248"/>
    <cellStyle name="Normal_MEDPRO9_AEA2001-C11" xfId="249"/>
    <cellStyle name="Normal_MEDPRO9_AEA2001-C25" xfId="250"/>
    <cellStyle name="Normal_MEPRO1" xfId="251"/>
    <cellStyle name="Normal_MEPRO2" xfId="252"/>
    <cellStyle name="Normal_MEPRO2_AEA2001-C11" xfId="253"/>
    <cellStyle name="Normal_MEPRO2_AEA2001-C25" xfId="254"/>
    <cellStyle name="Normal_MEPRO3" xfId="255"/>
    <cellStyle name="Normal_MEPRO3_AEA2001-C11" xfId="256"/>
    <cellStyle name="Normal_MEPRO3_AEA2001-C25" xfId="257"/>
    <cellStyle name="Normal_MEPRO4" xfId="258"/>
    <cellStyle name="Normal_MEPRO4_AEA2001-C11" xfId="259"/>
    <cellStyle name="Normal_MEPRO4_AEA2001-C25" xfId="260"/>
    <cellStyle name="Normal_MEPRO5" xfId="261"/>
    <cellStyle name="Normal_MEPRO5_AEA2001-C11" xfId="262"/>
    <cellStyle name="Normal_MEPRO5_AEA2001-C25" xfId="263"/>
    <cellStyle name="Normal_Mepro6" xfId="264"/>
    <cellStyle name="Normal_MEPRO7" xfId="265"/>
    <cellStyle name="Normal_p395" xfId="266"/>
    <cellStyle name="Normal_p395_ANUARIO ESTIERCOL 2001-C25" xfId="267"/>
    <cellStyle name="Normal_p395_ANUARIO TRABAJO 2001- C25" xfId="268"/>
    <cellStyle name="Normal_p399" xfId="269"/>
    <cellStyle name="Normal_p405" xfId="270"/>
    <cellStyle name="Normal_p405_ANUARIO ESTIERCOL 2001-C25" xfId="271"/>
    <cellStyle name="Normal_p405_ANUARIO TRABAJO 2001- C25" xfId="272"/>
    <cellStyle name="Normal_p410" xfId="273"/>
    <cellStyle name="Normal_p410_ANUARIO ESTIERCOL 2001-C25" xfId="274"/>
    <cellStyle name="Normal_p410_ANUARIO TRABAJO 2001- C25" xfId="275"/>
    <cellStyle name="Normal_p411" xfId="276"/>
    <cellStyle name="Normal_p411_ANUARIO ESTIERCOL 2001-C25" xfId="277"/>
    <cellStyle name="Normal_p411_ANUARIO TRABAJO 2001- C25" xfId="278"/>
    <cellStyle name="Normal_p420" xfId="279"/>
    <cellStyle name="Normal_p420_ANUARIO ESTIERCOL 2001-C25" xfId="280"/>
    <cellStyle name="Normal_p420_ANUARIO TRABAJO 2001- C25" xfId="281"/>
    <cellStyle name="Normal_p425" xfId="282"/>
    <cellStyle name="Normal_p425_ANUARIO ESTIERCOL 2001-C25" xfId="283"/>
    <cellStyle name="Normal_p425_ANUARIO TRABAJO 2001- C25" xfId="284"/>
    <cellStyle name="Normal_p430" xfId="285"/>
    <cellStyle name="Normal_p430_ANUARIO ESTIERCOL 2001-C25" xfId="286"/>
    <cellStyle name="Normal_p430_ANUARIO TRABAJO 2001- C25" xfId="287"/>
    <cellStyle name="Normal_p435" xfId="288"/>
    <cellStyle name="Normal_p435_ANUARIO ESTIERCOL 2001-C25" xfId="289"/>
    <cellStyle name="Normal_p435_ANUARIO TRABAJO 2001- C25" xfId="290"/>
    <cellStyle name="Normal_p440" xfId="291"/>
    <cellStyle name="Normal_p440_ANUARIO ESTIERCOL 2001-C25" xfId="292"/>
    <cellStyle name="Normal_p440_ANUARIO TRABAJO 2001- C25" xfId="293"/>
    <cellStyle name="Normal_p446" xfId="294"/>
    <cellStyle name="Normal_p446_ANUARIO ESTIERCOL 2001-C25" xfId="295"/>
    <cellStyle name="Normal_p446_ANUARIO TRABAJO 2001- C25" xfId="296"/>
    <cellStyle name="Normal_p459" xfId="297"/>
    <cellStyle name="Normal_p459_ANUARIO ESTIERCOL 2001-C25" xfId="298"/>
    <cellStyle name="Normal_p459_ANUARIO TRABAJO 2001- C25" xfId="299"/>
    <cellStyle name="Normal_p462" xfId="300"/>
    <cellStyle name="Normal_p463" xfId="301"/>
    <cellStyle name="Normal_p464" xfId="302"/>
    <cellStyle name="Normal_P472" xfId="303"/>
    <cellStyle name="Normal_P472_ANUARIO ESTIERCOL 2001-C25" xfId="304"/>
    <cellStyle name="Normal_P472_ANUARIO TRABAJO 2001- C25" xfId="305"/>
    <cellStyle name="Normal_p480" xfId="306"/>
    <cellStyle name="Normal_p491" xfId="307"/>
    <cellStyle name="Normal_p554" xfId="308"/>
    <cellStyle name="Normal_p555" xfId="309"/>
    <cellStyle name="Normal_p78" xfId="310"/>
    <cellStyle name="Normal_P83" xfId="311"/>
    <cellStyle name="Normal_P94" xfId="312"/>
    <cellStyle name="Normal_P99" xfId="313"/>
    <cellStyle name="Normal_REDCON1" xfId="314"/>
    <cellStyle name="Normal_REDCON2" xfId="315"/>
    <cellStyle name="Normal_REDCON3" xfId="316"/>
    <cellStyle name="Normal_REDCON4" xfId="317"/>
    <cellStyle name="Normal_REDCON5" xfId="318"/>
    <cellStyle name="Normal_serihist4.4" xfId="319"/>
    <cellStyle name="pepe" xfId="320"/>
    <cellStyle name="Percent" xfId="3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4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6384" width="11.421875" style="3" customWidth="1"/>
  </cols>
  <sheetData>
    <row r="1" spans="1:10" s="2" customFormat="1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3" spans="1:10" ht="1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4"/>
      <c r="B5" s="94" t="s">
        <v>2</v>
      </c>
      <c r="C5" s="95"/>
      <c r="D5" s="95"/>
      <c r="E5" s="95"/>
      <c r="F5" s="95"/>
      <c r="G5" s="95"/>
      <c r="H5" s="95"/>
      <c r="I5" s="96"/>
      <c r="J5" s="5" t="s">
        <v>3</v>
      </c>
    </row>
    <row r="6" spans="1:10" ht="12.75">
      <c r="A6" s="4" t="s">
        <v>4</v>
      </c>
      <c r="B6" s="97" t="s">
        <v>5</v>
      </c>
      <c r="C6" s="98"/>
      <c r="D6" s="98"/>
      <c r="E6" s="98"/>
      <c r="F6" s="98"/>
      <c r="G6" s="98"/>
      <c r="H6" s="98"/>
      <c r="I6" s="99"/>
      <c r="J6" s="6" t="s">
        <v>6</v>
      </c>
    </row>
    <row r="7" spans="1:10" ht="13.5" thickBot="1">
      <c r="A7" s="4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7" t="s">
        <v>14</v>
      </c>
      <c r="J7" s="6" t="s">
        <v>15</v>
      </c>
    </row>
    <row r="8" spans="1:10" ht="12.75">
      <c r="A8" s="8">
        <v>1985</v>
      </c>
      <c r="B8" s="9">
        <v>33244</v>
      </c>
      <c r="C8" s="9">
        <v>8811</v>
      </c>
      <c r="D8" s="9">
        <v>1306</v>
      </c>
      <c r="E8" s="9">
        <v>13209</v>
      </c>
      <c r="F8" s="9">
        <v>2467</v>
      </c>
      <c r="G8" s="9">
        <v>3291</v>
      </c>
      <c r="H8" s="9">
        <v>502</v>
      </c>
      <c r="I8" s="9">
        <v>62830</v>
      </c>
      <c r="J8" s="9">
        <v>351051.17017056723</v>
      </c>
    </row>
    <row r="9" spans="1:10" ht="12.75">
      <c r="A9" s="10">
        <v>1986</v>
      </c>
      <c r="B9" s="11">
        <v>34075</v>
      </c>
      <c r="C9" s="11">
        <v>9108</v>
      </c>
      <c r="D9" s="11">
        <v>1367</v>
      </c>
      <c r="E9" s="11">
        <v>15588</v>
      </c>
      <c r="F9" s="11">
        <v>2302</v>
      </c>
      <c r="G9" s="11">
        <v>3363</v>
      </c>
      <c r="H9" s="11">
        <v>486</v>
      </c>
      <c r="I9" s="11">
        <v>66289</v>
      </c>
      <c r="J9" s="11">
        <v>399450.6749365932</v>
      </c>
    </row>
    <row r="10" spans="1:10" ht="12.75">
      <c r="A10" s="10">
        <v>1987</v>
      </c>
      <c r="B10" s="11">
        <v>34804</v>
      </c>
      <c r="C10" s="11">
        <v>9208</v>
      </c>
      <c r="D10" s="11">
        <v>1363</v>
      </c>
      <c r="E10" s="11">
        <v>16813</v>
      </c>
      <c r="F10" s="11">
        <v>2225</v>
      </c>
      <c r="G10" s="11">
        <v>3637</v>
      </c>
      <c r="H10" s="11">
        <v>543</v>
      </c>
      <c r="I10" s="11">
        <v>68593</v>
      </c>
      <c r="J10" s="11">
        <v>399005.92597934924</v>
      </c>
    </row>
    <row r="11" spans="1:10" ht="12.75">
      <c r="A11" s="10">
        <v>1988</v>
      </c>
      <c r="B11" s="11">
        <v>37308</v>
      </c>
      <c r="C11" s="11">
        <v>10696</v>
      </c>
      <c r="D11" s="11">
        <v>1566</v>
      </c>
      <c r="E11" s="11">
        <v>17653</v>
      </c>
      <c r="F11" s="11">
        <v>2374</v>
      </c>
      <c r="G11" s="11">
        <v>3385</v>
      </c>
      <c r="H11" s="11">
        <v>455</v>
      </c>
      <c r="I11" s="11">
        <v>73437</v>
      </c>
      <c r="J11" s="11">
        <v>438414.2896637938</v>
      </c>
    </row>
    <row r="12" spans="1:10" ht="12.75">
      <c r="A12" s="10">
        <v>1989</v>
      </c>
      <c r="B12" s="11">
        <v>36584</v>
      </c>
      <c r="C12" s="11">
        <v>11177</v>
      </c>
      <c r="D12" s="11">
        <v>1714</v>
      </c>
      <c r="E12" s="11">
        <v>17762</v>
      </c>
      <c r="F12" s="11">
        <v>2596</v>
      </c>
      <c r="G12" s="11">
        <v>4034</v>
      </c>
      <c r="H12" s="11">
        <v>422</v>
      </c>
      <c r="I12" s="11">
        <v>74289</v>
      </c>
      <c r="J12" s="11">
        <v>468074.2370151335</v>
      </c>
    </row>
    <row r="13" spans="1:10" ht="12.75">
      <c r="A13" s="10">
        <v>1990</v>
      </c>
      <c r="B13" s="11">
        <v>36885</v>
      </c>
      <c r="C13" s="11">
        <v>11647</v>
      </c>
      <c r="D13" s="11">
        <v>1878</v>
      </c>
      <c r="E13" s="11">
        <v>18513</v>
      </c>
      <c r="F13" s="11">
        <v>2564</v>
      </c>
      <c r="G13" s="11">
        <v>4072</v>
      </c>
      <c r="H13" s="11">
        <v>424</v>
      </c>
      <c r="I13" s="11">
        <v>75983</v>
      </c>
      <c r="J13" s="11">
        <v>905120.923635402</v>
      </c>
    </row>
    <row r="14" spans="1:10" ht="12.75">
      <c r="A14" s="10">
        <v>1991</v>
      </c>
      <c r="B14" s="11">
        <v>37317</v>
      </c>
      <c r="C14" s="11">
        <v>10944</v>
      </c>
      <c r="D14" s="11">
        <v>1596</v>
      </c>
      <c r="E14" s="11">
        <v>19160</v>
      </c>
      <c r="F14" s="11">
        <v>2493</v>
      </c>
      <c r="G14" s="11">
        <v>4528</v>
      </c>
      <c r="H14" s="11">
        <v>792</v>
      </c>
      <c r="I14" s="11">
        <v>76830</v>
      </c>
      <c r="J14" s="11">
        <v>989903.7178608776</v>
      </c>
    </row>
    <row r="15" spans="1:10" ht="12.75">
      <c r="A15" s="10">
        <v>1992</v>
      </c>
      <c r="B15" s="11">
        <v>33499</v>
      </c>
      <c r="C15" s="11">
        <v>11025</v>
      </c>
      <c r="D15" s="11">
        <v>1463</v>
      </c>
      <c r="E15" s="11">
        <v>19837</v>
      </c>
      <c r="F15" s="11">
        <v>2400</v>
      </c>
      <c r="G15" s="11">
        <v>5213</v>
      </c>
      <c r="H15" s="11">
        <v>415</v>
      </c>
      <c r="I15" s="11">
        <v>73854</v>
      </c>
      <c r="J15" s="11">
        <v>946176.0604858582</v>
      </c>
    </row>
    <row r="16" spans="1:10" ht="12.75">
      <c r="A16" s="10">
        <v>1993</v>
      </c>
      <c r="B16" s="11">
        <v>31101</v>
      </c>
      <c r="C16" s="11">
        <v>11203</v>
      </c>
      <c r="D16" s="11">
        <v>1386</v>
      </c>
      <c r="E16" s="11">
        <v>18482</v>
      </c>
      <c r="F16" s="11">
        <v>2555</v>
      </c>
      <c r="G16" s="11">
        <v>4501</v>
      </c>
      <c r="H16" s="11">
        <v>531</v>
      </c>
      <c r="I16" s="11">
        <v>69759</v>
      </c>
      <c r="J16" s="11">
        <v>959449.6532160157</v>
      </c>
    </row>
    <row r="17" spans="1:10" ht="12.75">
      <c r="A17" s="10">
        <v>1994</v>
      </c>
      <c r="B17" s="11">
        <v>33669</v>
      </c>
      <c r="C17" s="11">
        <v>12767</v>
      </c>
      <c r="D17" s="11">
        <v>1553</v>
      </c>
      <c r="E17" s="11">
        <v>21841</v>
      </c>
      <c r="F17" s="11">
        <v>2754</v>
      </c>
      <c r="G17" s="11">
        <v>5631</v>
      </c>
      <c r="H17" s="11">
        <v>505</v>
      </c>
      <c r="I17" s="11">
        <v>78720</v>
      </c>
      <c r="J17" s="11">
        <v>998933.8045268232</v>
      </c>
    </row>
    <row r="18" spans="1:10" ht="12.75">
      <c r="A18" s="12">
        <v>1995</v>
      </c>
      <c r="B18" s="11">
        <v>34874</v>
      </c>
      <c r="C18" s="11">
        <v>12978</v>
      </c>
      <c r="D18" s="11">
        <v>1497</v>
      </c>
      <c r="E18" s="11">
        <v>21489</v>
      </c>
      <c r="F18" s="11">
        <v>2806</v>
      </c>
      <c r="G18" s="11">
        <v>5569</v>
      </c>
      <c r="H18" s="11">
        <v>549</v>
      </c>
      <c r="I18" s="11">
        <v>79762</v>
      </c>
      <c r="J18" s="11">
        <v>1018935.7277655572</v>
      </c>
    </row>
    <row r="19" spans="1:10" ht="12.75">
      <c r="A19" s="12">
        <v>1996</v>
      </c>
      <c r="B19" s="13">
        <v>35121</v>
      </c>
      <c r="C19" s="13">
        <v>12472</v>
      </c>
      <c r="D19" s="13">
        <v>1368</v>
      </c>
      <c r="E19" s="13">
        <v>21586</v>
      </c>
      <c r="F19" s="13">
        <v>2504</v>
      </c>
      <c r="G19" s="13">
        <v>6108</v>
      </c>
      <c r="H19" s="13">
        <v>548</v>
      </c>
      <c r="I19" s="13">
        <v>79707</v>
      </c>
      <c r="J19" s="11">
        <v>1045255.9109540466</v>
      </c>
    </row>
    <row r="20" spans="1:10" ht="12.75">
      <c r="A20" s="12">
        <v>1997</v>
      </c>
      <c r="B20" s="13">
        <v>36900</v>
      </c>
      <c r="C20" s="13">
        <v>13002</v>
      </c>
      <c r="D20" s="13">
        <v>1436</v>
      </c>
      <c r="E20" s="13">
        <v>21562</v>
      </c>
      <c r="F20" s="13">
        <v>2642</v>
      </c>
      <c r="G20" s="13">
        <v>5718</v>
      </c>
      <c r="H20" s="13">
        <v>550</v>
      </c>
      <c r="I20" s="13">
        <v>81810</v>
      </c>
      <c r="J20" s="11">
        <v>1113988.4365271116</v>
      </c>
    </row>
    <row r="21" spans="1:10" ht="12.75">
      <c r="A21" s="12">
        <v>1998</v>
      </c>
      <c r="B21" s="13">
        <v>36979</v>
      </c>
      <c r="C21" s="13">
        <v>12400</v>
      </c>
      <c r="D21" s="13">
        <v>1353</v>
      </c>
      <c r="E21" s="13">
        <v>21241</v>
      </c>
      <c r="F21" s="13">
        <v>2587</v>
      </c>
      <c r="G21" s="13">
        <v>6210</v>
      </c>
      <c r="H21" s="13">
        <v>567</v>
      </c>
      <c r="I21" s="13">
        <v>81335</v>
      </c>
      <c r="J21" s="11">
        <v>1131308.343250033</v>
      </c>
    </row>
    <row r="22" spans="1:10" ht="12.75">
      <c r="A22" s="12">
        <v>1999</v>
      </c>
      <c r="B22" s="13">
        <v>36109.91600000001</v>
      </c>
      <c r="C22" s="13">
        <v>10273.094000000003</v>
      </c>
      <c r="D22" s="13">
        <v>1163.6190000000001</v>
      </c>
      <c r="E22" s="13">
        <v>23275.864</v>
      </c>
      <c r="F22" s="13">
        <v>2426.398</v>
      </c>
      <c r="G22" s="13">
        <v>6331.6190000000015</v>
      </c>
      <c r="H22" s="13">
        <v>543.09</v>
      </c>
      <c r="I22" s="13">
        <v>80123.6</v>
      </c>
      <c r="J22" s="11">
        <v>1122174.3573377572</v>
      </c>
    </row>
    <row r="23" spans="1:10" ht="12.75">
      <c r="A23" s="12">
        <v>2000</v>
      </c>
      <c r="B23" s="13">
        <v>37184.7</v>
      </c>
      <c r="C23" s="13">
        <v>11080.1</v>
      </c>
      <c r="D23" s="13">
        <v>1328.3</v>
      </c>
      <c r="E23" s="13">
        <v>25651.6</v>
      </c>
      <c r="F23" s="13">
        <v>2554.7</v>
      </c>
      <c r="G23" s="13">
        <v>6428.6</v>
      </c>
      <c r="H23" s="13">
        <v>469.1</v>
      </c>
      <c r="I23" s="13">
        <v>84697.1</v>
      </c>
      <c r="J23" s="11">
        <v>1074843.5797431897</v>
      </c>
    </row>
    <row r="24" spans="1:10" ht="13.5" thickBot="1">
      <c r="A24" s="14">
        <v>2001</v>
      </c>
      <c r="B24" s="15">
        <v>39397.168729235455</v>
      </c>
      <c r="C24" s="15">
        <v>12101.063835064666</v>
      </c>
      <c r="D24" s="15">
        <v>1283.3031733754071</v>
      </c>
      <c r="E24" s="15">
        <v>24099.55604670971</v>
      </c>
      <c r="F24" s="15">
        <v>2601.2395846764584</v>
      </c>
      <c r="G24" s="15">
        <v>7471.665807</v>
      </c>
      <c r="H24" s="15">
        <v>438.7470511625333</v>
      </c>
      <c r="I24" s="15">
        <v>87392.74422722423</v>
      </c>
      <c r="J24" s="47">
        <v>1193547.7197597942</v>
      </c>
    </row>
  </sheetData>
  <mergeCells count="5">
    <mergeCell ref="A4:J4"/>
    <mergeCell ref="B5:I5"/>
    <mergeCell ref="B6:I6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0"/>
  <dimension ref="A1:J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3" customWidth="1"/>
    <col min="2" max="9" width="12.421875" style="3" customWidth="1"/>
    <col min="10" max="16384" width="11.421875" style="3" customWidth="1"/>
  </cols>
  <sheetData>
    <row r="1" spans="1:10" s="2" customFormat="1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"/>
    </row>
    <row r="3" spans="1:10" ht="15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27"/>
    </row>
    <row r="4" spans="1:10" ht="14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86" t="s">
        <v>29</v>
      </c>
      <c r="B5" s="87"/>
      <c r="C5" s="87"/>
      <c r="D5" s="87"/>
      <c r="E5" s="88"/>
      <c r="F5" s="88"/>
      <c r="G5" s="88"/>
      <c r="H5" s="88"/>
      <c r="I5" s="89"/>
      <c r="J5" s="29"/>
    </row>
    <row r="6" spans="1:10" ht="12.75">
      <c r="A6" s="30" t="s">
        <v>30</v>
      </c>
      <c r="B6" s="18" t="s">
        <v>7</v>
      </c>
      <c r="C6" s="31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29"/>
    </row>
    <row r="7" spans="1:10" ht="13.5" thickBot="1">
      <c r="A7" s="90"/>
      <c r="B7" s="91"/>
      <c r="C7" s="49"/>
      <c r="D7" s="48"/>
      <c r="E7" s="50"/>
      <c r="F7" s="50"/>
      <c r="G7" s="50"/>
      <c r="H7" s="50"/>
      <c r="I7" s="50"/>
      <c r="J7" s="29"/>
    </row>
    <row r="8" spans="1:10" ht="12.75">
      <c r="A8" s="32" t="s">
        <v>31</v>
      </c>
      <c r="B8" s="33">
        <v>3229.28</v>
      </c>
      <c r="C8" s="33">
        <v>17.724625</v>
      </c>
      <c r="D8" s="33">
        <v>2.26746</v>
      </c>
      <c r="E8" s="33">
        <v>216.7634215906763</v>
      </c>
      <c r="F8" s="33">
        <v>39.6</v>
      </c>
      <c r="G8" s="33">
        <v>77.832</v>
      </c>
      <c r="H8" s="33">
        <v>14.875</v>
      </c>
      <c r="I8" s="34">
        <v>3598.342506590676</v>
      </c>
      <c r="J8" s="35"/>
    </row>
    <row r="9" spans="1:10" ht="12.75">
      <c r="A9" s="36" t="s">
        <v>32</v>
      </c>
      <c r="B9" s="37">
        <v>3069.8566</v>
      </c>
      <c r="C9" s="37">
        <v>30.994876</v>
      </c>
      <c r="D9" s="37">
        <v>6.564311999999999</v>
      </c>
      <c r="E9" s="37">
        <v>120.44439578539283</v>
      </c>
      <c r="F9" s="37">
        <v>67.5</v>
      </c>
      <c r="G9" s="37">
        <v>57.6</v>
      </c>
      <c r="H9" s="37">
        <v>11.9</v>
      </c>
      <c r="I9" s="38">
        <v>3364.860183785393</v>
      </c>
      <c r="J9" s="35"/>
    </row>
    <row r="10" spans="1:10" ht="12.75">
      <c r="A10" s="36" t="s">
        <v>33</v>
      </c>
      <c r="B10" s="37">
        <v>378.9504</v>
      </c>
      <c r="C10" s="37">
        <v>52.757999999999996</v>
      </c>
      <c r="D10" s="37">
        <v>10.83</v>
      </c>
      <c r="E10" s="37">
        <v>478.8842090364617</v>
      </c>
      <c r="F10" s="37">
        <v>50.7325</v>
      </c>
      <c r="G10" s="37">
        <v>279.3084</v>
      </c>
      <c r="H10" s="37">
        <v>31.41</v>
      </c>
      <c r="I10" s="38">
        <v>1282.8735090364617</v>
      </c>
      <c r="J10" s="35"/>
    </row>
    <row r="11" spans="1:10" ht="12.75">
      <c r="A11" s="36" t="s">
        <v>34</v>
      </c>
      <c r="B11" s="37">
        <v>884.7369</v>
      </c>
      <c r="C11" s="37">
        <v>28.79052</v>
      </c>
      <c r="D11" s="37">
        <v>3.795454</v>
      </c>
      <c r="E11" s="37">
        <v>188.41307096212853</v>
      </c>
      <c r="F11" s="37">
        <v>71.145</v>
      </c>
      <c r="G11" s="37">
        <v>489.3</v>
      </c>
      <c r="H11" s="37">
        <v>38.304</v>
      </c>
      <c r="I11" s="38">
        <v>1704.4849449621286</v>
      </c>
      <c r="J11" s="35"/>
    </row>
    <row r="12" spans="1:10" ht="12.75">
      <c r="A12" s="39" t="s">
        <v>35</v>
      </c>
      <c r="B12" s="40">
        <v>7562.823899999999</v>
      </c>
      <c r="C12" s="40">
        <v>130.26802099999998</v>
      </c>
      <c r="D12" s="40">
        <v>23.457226</v>
      </c>
      <c r="E12" s="40">
        <v>1004.5050973746593</v>
      </c>
      <c r="F12" s="40">
        <v>228.9775</v>
      </c>
      <c r="G12" s="40">
        <v>904.0404000000001</v>
      </c>
      <c r="H12" s="40">
        <v>96.489</v>
      </c>
      <c r="I12" s="41">
        <v>9950.56114437466</v>
      </c>
      <c r="J12" s="35"/>
    </row>
    <row r="13" spans="1:10" ht="12.75">
      <c r="A13" s="36"/>
      <c r="B13" s="42"/>
      <c r="C13" s="42"/>
      <c r="D13" s="42"/>
      <c r="E13" s="42"/>
      <c r="F13" s="42">
        <f>SUM(F8:F11)</f>
        <v>228.97749999999996</v>
      </c>
      <c r="G13" s="42"/>
      <c r="H13" s="42"/>
      <c r="I13" s="38"/>
      <c r="J13" s="29"/>
    </row>
    <row r="14" spans="1:10" ht="12.75">
      <c r="A14" s="39" t="s">
        <v>36</v>
      </c>
      <c r="B14" s="43">
        <v>2756</v>
      </c>
      <c r="C14" s="43">
        <v>36.6333</v>
      </c>
      <c r="D14" s="43">
        <v>17.30855</v>
      </c>
      <c r="E14" s="43">
        <v>36</v>
      </c>
      <c r="F14" s="43">
        <v>173</v>
      </c>
      <c r="G14" s="43">
        <v>18</v>
      </c>
      <c r="H14" s="43">
        <v>2.46</v>
      </c>
      <c r="I14" s="41">
        <v>3039.40185</v>
      </c>
      <c r="J14" s="29"/>
    </row>
    <row r="15" spans="1:10" ht="12.75">
      <c r="A15" s="36"/>
      <c r="B15" s="42"/>
      <c r="C15" s="42"/>
      <c r="D15" s="42"/>
      <c r="E15" s="42"/>
      <c r="F15" s="42"/>
      <c r="G15" s="42"/>
      <c r="H15" s="42"/>
      <c r="I15" s="38"/>
      <c r="J15" s="29"/>
    </row>
    <row r="16" spans="1:10" ht="12.75">
      <c r="A16" s="39" t="s">
        <v>37</v>
      </c>
      <c r="B16" s="40">
        <v>2010</v>
      </c>
      <c r="C16" s="40">
        <v>37.8</v>
      </c>
      <c r="D16" s="40">
        <v>9</v>
      </c>
      <c r="E16" s="40">
        <v>16</v>
      </c>
      <c r="F16" s="40">
        <v>108</v>
      </c>
      <c r="G16" s="40">
        <v>13.6</v>
      </c>
      <c r="H16" s="40">
        <v>8.5</v>
      </c>
      <c r="I16" s="41">
        <v>2202.9</v>
      </c>
      <c r="J16" s="29"/>
    </row>
    <row r="17" spans="1:10" ht="12.75">
      <c r="A17" s="36"/>
      <c r="B17" s="42"/>
      <c r="C17" s="42"/>
      <c r="D17" s="42"/>
      <c r="E17" s="42"/>
      <c r="F17" s="42"/>
      <c r="G17" s="42"/>
      <c r="H17" s="42"/>
      <c r="I17" s="38"/>
      <c r="J17" s="29"/>
    </row>
    <row r="18" spans="1:10" ht="12.75">
      <c r="A18" s="36" t="s">
        <v>38</v>
      </c>
      <c r="B18" s="37">
        <v>342.78888</v>
      </c>
      <c r="C18" s="37">
        <v>62.273516</v>
      </c>
      <c r="D18" s="37">
        <v>3.186684</v>
      </c>
      <c r="E18" s="37">
        <v>21.3804</v>
      </c>
      <c r="F18" s="37">
        <v>21.6</v>
      </c>
      <c r="G18" s="37">
        <v>6.345</v>
      </c>
      <c r="H18" s="37">
        <v>0.68</v>
      </c>
      <c r="I18" s="38">
        <v>458.2544800000001</v>
      </c>
      <c r="J18" s="29"/>
    </row>
    <row r="19" spans="1:10" ht="12.75">
      <c r="A19" s="36" t="s">
        <v>39</v>
      </c>
      <c r="B19" s="42">
        <v>591.80478</v>
      </c>
      <c r="C19" s="42">
        <v>124.749706</v>
      </c>
      <c r="D19" s="42">
        <v>3.5930519999999997</v>
      </c>
      <c r="E19" s="42">
        <v>16.085248</v>
      </c>
      <c r="F19" s="42">
        <v>33.75</v>
      </c>
      <c r="G19" s="42">
        <v>19.8</v>
      </c>
      <c r="H19" s="42">
        <v>6.12</v>
      </c>
      <c r="I19" s="38">
        <v>795.9027859999999</v>
      </c>
      <c r="J19" s="29"/>
    </row>
    <row r="20" spans="1:10" ht="12.75">
      <c r="A20" s="36" t="s">
        <v>40</v>
      </c>
      <c r="B20" s="42">
        <v>535.88892</v>
      </c>
      <c r="C20" s="42">
        <v>52.603134</v>
      </c>
      <c r="D20" s="42">
        <v>4.283388</v>
      </c>
      <c r="E20" s="42">
        <v>11.950848</v>
      </c>
      <c r="F20" s="42">
        <v>60.75</v>
      </c>
      <c r="G20" s="42">
        <v>20.7</v>
      </c>
      <c r="H20" s="42">
        <v>2.34</v>
      </c>
      <c r="I20" s="38">
        <v>688.5162899999999</v>
      </c>
      <c r="J20" s="29"/>
    </row>
    <row r="21" spans="1:10" ht="12.75">
      <c r="A21" s="39" t="s">
        <v>90</v>
      </c>
      <c r="B21" s="40">
        <v>1470.4825799999999</v>
      </c>
      <c r="C21" s="40">
        <v>239.626356</v>
      </c>
      <c r="D21" s="40">
        <v>11.063124</v>
      </c>
      <c r="E21" s="40">
        <v>49.416496</v>
      </c>
      <c r="F21" s="40">
        <v>116.1</v>
      </c>
      <c r="G21" s="40">
        <v>46.845</v>
      </c>
      <c r="H21" s="40">
        <v>9.14</v>
      </c>
      <c r="I21" s="41">
        <v>1942.6735559999997</v>
      </c>
      <c r="J21" s="29"/>
    </row>
    <row r="22" spans="1:10" ht="12.75">
      <c r="A22" s="36"/>
      <c r="B22" s="42"/>
      <c r="C22" s="42"/>
      <c r="D22" s="42"/>
      <c r="E22" s="42"/>
      <c r="F22" s="42"/>
      <c r="G22" s="42"/>
      <c r="H22" s="42"/>
      <c r="I22" s="38"/>
      <c r="J22" s="29"/>
    </row>
    <row r="23" spans="1:10" ht="12.75">
      <c r="A23" s="39" t="s">
        <v>41</v>
      </c>
      <c r="B23" s="40">
        <v>601.43</v>
      </c>
      <c r="C23" s="40">
        <v>536.12</v>
      </c>
      <c r="D23" s="40">
        <v>4.89</v>
      </c>
      <c r="E23" s="40">
        <v>314.41</v>
      </c>
      <c r="F23" s="40">
        <v>81.65</v>
      </c>
      <c r="G23" s="40">
        <v>128.25</v>
      </c>
      <c r="H23" s="40">
        <v>18.93</v>
      </c>
      <c r="I23" s="41">
        <v>1685.68</v>
      </c>
      <c r="J23" s="29"/>
    </row>
    <row r="24" spans="1:10" ht="12.75">
      <c r="A24" s="36"/>
      <c r="B24" s="42"/>
      <c r="C24" s="42"/>
      <c r="D24" s="42"/>
      <c r="E24" s="42"/>
      <c r="F24" s="42"/>
      <c r="G24" s="42"/>
      <c r="H24" s="42"/>
      <c r="I24" s="38"/>
      <c r="J24" s="29"/>
    </row>
    <row r="25" spans="1:10" ht="12.75">
      <c r="A25" s="39" t="s">
        <v>42</v>
      </c>
      <c r="B25" s="40">
        <v>305</v>
      </c>
      <c r="C25" s="40">
        <v>128</v>
      </c>
      <c r="D25" s="40">
        <v>6.262443</v>
      </c>
      <c r="E25" s="40">
        <v>126</v>
      </c>
      <c r="F25" s="40">
        <v>37</v>
      </c>
      <c r="G25" s="40">
        <v>193</v>
      </c>
      <c r="H25" s="40">
        <v>16</v>
      </c>
      <c r="I25" s="41">
        <v>811.2624430000001</v>
      </c>
      <c r="J25" s="29"/>
    </row>
    <row r="26" spans="1:10" ht="12.75">
      <c r="A26" s="36"/>
      <c r="B26" s="42"/>
      <c r="C26" s="42"/>
      <c r="D26" s="42"/>
      <c r="E26" s="42"/>
      <c r="F26" s="42"/>
      <c r="G26" s="42"/>
      <c r="H26" s="42"/>
      <c r="I26" s="38"/>
      <c r="J26" s="29"/>
    </row>
    <row r="27" spans="1:10" ht="12.75">
      <c r="A27" s="36" t="s">
        <v>43</v>
      </c>
      <c r="B27" s="37">
        <v>1730.19795</v>
      </c>
      <c r="C27" s="37">
        <v>495</v>
      </c>
      <c r="D27" s="37">
        <v>10.107945888338834</v>
      </c>
      <c r="E27" s="37">
        <v>2272.606797662455</v>
      </c>
      <c r="F27" s="37">
        <v>17.85</v>
      </c>
      <c r="G27" s="37">
        <v>1465.2</v>
      </c>
      <c r="H27" s="37">
        <v>73.0512</v>
      </c>
      <c r="I27" s="38">
        <v>6064.013893550794</v>
      </c>
      <c r="J27" s="29"/>
    </row>
    <row r="28" spans="1:10" ht="12.75">
      <c r="A28" s="36" t="s">
        <v>44</v>
      </c>
      <c r="B28" s="42">
        <v>110.001696</v>
      </c>
      <c r="C28" s="42">
        <v>583.691294</v>
      </c>
      <c r="D28" s="42">
        <v>6.154458939356435</v>
      </c>
      <c r="E28" s="42">
        <v>524.4420675077541</v>
      </c>
      <c r="F28" s="42">
        <v>3.5549280000000003</v>
      </c>
      <c r="G28" s="42">
        <v>46.08</v>
      </c>
      <c r="H28" s="42">
        <v>3.181312</v>
      </c>
      <c r="I28" s="38">
        <v>1277.1057564471105</v>
      </c>
      <c r="J28" s="29"/>
    </row>
    <row r="29" spans="1:10" ht="12.75">
      <c r="A29" s="36" t="s">
        <v>45</v>
      </c>
      <c r="B29" s="37">
        <v>562.1</v>
      </c>
      <c r="C29" s="37">
        <v>797.1411350000001</v>
      </c>
      <c r="D29" s="37">
        <v>10.443571662541254</v>
      </c>
      <c r="E29" s="37">
        <v>908.9661046691517</v>
      </c>
      <c r="F29" s="37">
        <v>24.22224</v>
      </c>
      <c r="G29" s="37">
        <v>504.634032</v>
      </c>
      <c r="H29" s="37">
        <v>7.7824979999999995</v>
      </c>
      <c r="I29" s="38">
        <v>2815.289581331693</v>
      </c>
      <c r="J29" s="29"/>
    </row>
    <row r="30" spans="1:10" ht="12.75">
      <c r="A30" s="39" t="s">
        <v>91</v>
      </c>
      <c r="B30" s="40">
        <v>2402.299646</v>
      </c>
      <c r="C30" s="40">
        <v>1875.832429</v>
      </c>
      <c r="D30" s="40">
        <v>26.705976490236523</v>
      </c>
      <c r="E30" s="40">
        <v>3706.0149698393607</v>
      </c>
      <c r="F30" s="40">
        <v>45.627168</v>
      </c>
      <c r="G30" s="40">
        <v>2015.914032</v>
      </c>
      <c r="H30" s="40">
        <v>84.01501</v>
      </c>
      <c r="I30" s="41">
        <v>10156.409231329597</v>
      </c>
      <c r="J30" s="29"/>
    </row>
    <row r="31" spans="1:10" ht="12.75">
      <c r="A31" s="36"/>
      <c r="B31" s="42"/>
      <c r="C31" s="42"/>
      <c r="D31" s="42"/>
      <c r="E31" s="42"/>
      <c r="F31" s="42"/>
      <c r="G31" s="42"/>
      <c r="H31" s="42"/>
      <c r="I31" s="38"/>
      <c r="J31" s="29"/>
    </row>
    <row r="32" spans="1:10" ht="12.75">
      <c r="A32" s="36" t="s">
        <v>46</v>
      </c>
      <c r="B32" s="42">
        <v>1897.51</v>
      </c>
      <c r="C32" s="42">
        <v>214.37</v>
      </c>
      <c r="D32" s="42">
        <v>16.57916989386516</v>
      </c>
      <c r="E32" s="42">
        <v>2392.42</v>
      </c>
      <c r="F32" s="42">
        <v>59.88</v>
      </c>
      <c r="G32" s="42">
        <v>170.43</v>
      </c>
      <c r="H32" s="42">
        <v>26.98</v>
      </c>
      <c r="I32" s="38">
        <v>4778.169169893866</v>
      </c>
      <c r="J32" s="29"/>
    </row>
    <row r="33" spans="1:10" ht="12.75">
      <c r="A33" s="36" t="s">
        <v>47</v>
      </c>
      <c r="B33" s="42">
        <v>1084</v>
      </c>
      <c r="C33" s="42">
        <v>107.264448</v>
      </c>
      <c r="D33" s="42">
        <v>3.519163420867605</v>
      </c>
      <c r="E33" s="42">
        <v>811.25496</v>
      </c>
      <c r="F33" s="42">
        <v>66</v>
      </c>
      <c r="G33" s="42">
        <v>178.6</v>
      </c>
      <c r="H33" s="42">
        <v>30.6</v>
      </c>
      <c r="I33" s="38">
        <v>2281.2385714208676</v>
      </c>
      <c r="J33" s="29"/>
    </row>
    <row r="34" spans="1:10" ht="12.75">
      <c r="A34" s="36" t="s">
        <v>48</v>
      </c>
      <c r="B34" s="42">
        <v>1398.53</v>
      </c>
      <c r="C34" s="42">
        <v>186.08</v>
      </c>
      <c r="D34" s="42">
        <v>12.131338348046382</v>
      </c>
      <c r="E34" s="42">
        <v>2530.06</v>
      </c>
      <c r="F34" s="42">
        <v>18.59</v>
      </c>
      <c r="G34" s="42">
        <v>390.49</v>
      </c>
      <c r="H34" s="42">
        <v>22.97</v>
      </c>
      <c r="I34" s="38">
        <v>4558.851338348047</v>
      </c>
      <c r="J34" s="29"/>
    </row>
    <row r="35" spans="1:10" ht="12.75">
      <c r="A35" s="36" t="s">
        <v>49</v>
      </c>
      <c r="B35" s="42">
        <v>84</v>
      </c>
      <c r="C35" s="42">
        <v>131.4</v>
      </c>
      <c r="D35" s="42">
        <v>19.355398814771828</v>
      </c>
      <c r="E35" s="42">
        <v>502.2</v>
      </c>
      <c r="F35" s="42">
        <v>24</v>
      </c>
      <c r="G35" s="42">
        <v>676</v>
      </c>
      <c r="H35" s="42">
        <v>24.4970784</v>
      </c>
      <c r="I35" s="38">
        <v>1461.4524772147718</v>
      </c>
      <c r="J35" s="29"/>
    </row>
    <row r="36" spans="1:10" ht="12.75">
      <c r="A36" s="39" t="s">
        <v>50</v>
      </c>
      <c r="B36" s="40">
        <v>4464.04</v>
      </c>
      <c r="C36" s="40">
        <v>639.114448</v>
      </c>
      <c r="D36" s="40">
        <v>51.58507047755097</v>
      </c>
      <c r="E36" s="40">
        <v>6235.93496</v>
      </c>
      <c r="F36" s="40">
        <v>168.47</v>
      </c>
      <c r="G36" s="40">
        <v>1415.52</v>
      </c>
      <c r="H36" s="40">
        <v>105.0470784</v>
      </c>
      <c r="I36" s="41">
        <v>13079.711556877553</v>
      </c>
      <c r="J36" s="29"/>
    </row>
    <row r="37" spans="1:10" ht="12.75">
      <c r="A37" s="36"/>
      <c r="B37" s="42"/>
      <c r="C37" s="42"/>
      <c r="D37" s="42"/>
      <c r="E37" s="42"/>
      <c r="F37" s="42"/>
      <c r="G37" s="42"/>
      <c r="H37" s="42"/>
      <c r="I37" s="38"/>
      <c r="J37" s="29"/>
    </row>
    <row r="38" spans="1:10" ht="12.75">
      <c r="A38" s="39" t="s">
        <v>51</v>
      </c>
      <c r="B38" s="43">
        <v>290</v>
      </c>
      <c r="C38" s="43">
        <v>173.0846785332215</v>
      </c>
      <c r="D38" s="43">
        <v>4.819386223671272</v>
      </c>
      <c r="E38" s="43">
        <v>35.27918856801422</v>
      </c>
      <c r="F38" s="43">
        <v>85</v>
      </c>
      <c r="G38" s="43">
        <v>147</v>
      </c>
      <c r="H38" s="43">
        <v>2.3040000000000003</v>
      </c>
      <c r="I38" s="41">
        <v>737.4872533249069</v>
      </c>
      <c r="J38" s="29"/>
    </row>
    <row r="39" spans="1:10" ht="12.75">
      <c r="A39" s="36"/>
      <c r="B39" s="42"/>
      <c r="C39" s="42"/>
      <c r="D39" s="42"/>
      <c r="E39" s="42"/>
      <c r="F39" s="42"/>
      <c r="G39" s="42"/>
      <c r="H39" s="42"/>
      <c r="I39" s="38"/>
      <c r="J39" s="29"/>
    </row>
    <row r="40" spans="1:10" ht="12.75">
      <c r="A40" s="36" t="s">
        <v>52</v>
      </c>
      <c r="B40" s="37">
        <v>1089.12</v>
      </c>
      <c r="C40" s="37">
        <v>164.502</v>
      </c>
      <c r="D40" s="37">
        <v>36.216</v>
      </c>
      <c r="E40" s="37">
        <v>104.865</v>
      </c>
      <c r="F40" s="37">
        <v>117</v>
      </c>
      <c r="G40" s="37">
        <v>25.712064000000005</v>
      </c>
      <c r="H40" s="37">
        <v>1.98</v>
      </c>
      <c r="I40" s="38">
        <v>1539.3950639999998</v>
      </c>
      <c r="J40" s="29"/>
    </row>
    <row r="41" spans="1:10" ht="12.75">
      <c r="A41" s="36" t="s">
        <v>53</v>
      </c>
      <c r="B41" s="42">
        <v>753.4485000000001</v>
      </c>
      <c r="C41" s="42">
        <v>244.737</v>
      </c>
      <c r="D41" s="42">
        <v>4.39008</v>
      </c>
      <c r="E41" s="42">
        <v>362.9703</v>
      </c>
      <c r="F41" s="42">
        <v>22.576500000000003</v>
      </c>
      <c r="G41" s="42">
        <v>80.25</v>
      </c>
      <c r="H41" s="42">
        <v>3.475584</v>
      </c>
      <c r="I41" s="38">
        <v>1471.847964</v>
      </c>
      <c r="J41" s="29"/>
    </row>
    <row r="42" spans="1:10" ht="12.75">
      <c r="A42" s="36" t="s">
        <v>54</v>
      </c>
      <c r="B42" s="37">
        <v>1379.3975999999998</v>
      </c>
      <c r="C42" s="37">
        <v>668.6445000000001</v>
      </c>
      <c r="D42" s="37">
        <v>9.15</v>
      </c>
      <c r="E42" s="37">
        <v>155.04</v>
      </c>
      <c r="F42" s="37">
        <v>108</v>
      </c>
      <c r="G42" s="37">
        <v>72</v>
      </c>
      <c r="H42" s="37">
        <v>2.16</v>
      </c>
      <c r="I42" s="38">
        <v>2394.3920999999996</v>
      </c>
      <c r="J42" s="29"/>
    </row>
    <row r="43" spans="1:10" ht="12.75">
      <c r="A43" s="36" t="s">
        <v>55</v>
      </c>
      <c r="B43" s="42">
        <v>393</v>
      </c>
      <c r="C43" s="42">
        <v>374</v>
      </c>
      <c r="D43" s="42">
        <v>1.34703</v>
      </c>
      <c r="E43" s="42">
        <v>62.5926</v>
      </c>
      <c r="F43" s="42">
        <v>8.10559</v>
      </c>
      <c r="G43" s="42">
        <v>11.806959</v>
      </c>
      <c r="H43" s="42">
        <v>3.024</v>
      </c>
      <c r="I43" s="38">
        <v>853.876179</v>
      </c>
      <c r="J43" s="29"/>
    </row>
    <row r="44" spans="1:10" ht="12.75">
      <c r="A44" s="36" t="s">
        <v>56</v>
      </c>
      <c r="B44" s="42">
        <v>3998.6</v>
      </c>
      <c r="C44" s="42">
        <v>249.15</v>
      </c>
      <c r="D44" s="42">
        <v>7.8</v>
      </c>
      <c r="E44" s="42">
        <v>422.46</v>
      </c>
      <c r="F44" s="42">
        <v>40.8</v>
      </c>
      <c r="G44" s="42">
        <v>8.16</v>
      </c>
      <c r="H44" s="42">
        <v>0.3456</v>
      </c>
      <c r="I44" s="38">
        <v>4727.3156</v>
      </c>
      <c r="J44" s="29"/>
    </row>
    <row r="45" spans="1:10" ht="12.75">
      <c r="A45" s="36" t="s">
        <v>57</v>
      </c>
      <c r="B45" s="37">
        <v>1009</v>
      </c>
      <c r="C45" s="37">
        <v>176.355</v>
      </c>
      <c r="D45" s="37">
        <v>2.007</v>
      </c>
      <c r="E45" s="37">
        <v>1331.9865</v>
      </c>
      <c r="F45" s="37">
        <v>30.78</v>
      </c>
      <c r="G45" s="37">
        <v>102</v>
      </c>
      <c r="H45" s="37">
        <v>3.2544</v>
      </c>
      <c r="I45" s="38">
        <v>2655.3829</v>
      </c>
      <c r="J45" s="29"/>
    </row>
    <row r="46" spans="1:10" ht="12.75">
      <c r="A46" s="36" t="s">
        <v>58</v>
      </c>
      <c r="B46" s="42">
        <v>152</v>
      </c>
      <c r="C46" s="42">
        <v>198.9</v>
      </c>
      <c r="D46" s="42">
        <v>2.35386</v>
      </c>
      <c r="E46" s="42">
        <v>489.6</v>
      </c>
      <c r="F46" s="42">
        <v>8.2944</v>
      </c>
      <c r="G46" s="42">
        <v>11.475</v>
      </c>
      <c r="H46" s="42">
        <v>18</v>
      </c>
      <c r="I46" s="38">
        <v>880.62326</v>
      </c>
      <c r="J46" s="29"/>
    </row>
    <row r="47" spans="1:10" ht="12.75">
      <c r="A47" s="36" t="s">
        <v>59</v>
      </c>
      <c r="B47" s="37">
        <v>489.554</v>
      </c>
      <c r="C47" s="37">
        <v>460.55677499999996</v>
      </c>
      <c r="D47" s="37">
        <v>1.0230299999999999</v>
      </c>
      <c r="E47" s="37">
        <v>486.89261999999997</v>
      </c>
      <c r="F47" s="37">
        <v>23.6628</v>
      </c>
      <c r="G47" s="37">
        <v>229.7</v>
      </c>
      <c r="H47" s="37">
        <v>3.6</v>
      </c>
      <c r="I47" s="38">
        <v>1694.9892249999998</v>
      </c>
      <c r="J47" s="29"/>
    </row>
    <row r="48" spans="1:10" ht="12.75">
      <c r="A48" s="36" t="s">
        <v>60</v>
      </c>
      <c r="B48" s="42">
        <v>431.52</v>
      </c>
      <c r="C48" s="42">
        <v>260.9067</v>
      </c>
      <c r="D48" s="42">
        <v>5.94</v>
      </c>
      <c r="E48" s="42">
        <v>277.07316</v>
      </c>
      <c r="F48" s="42">
        <v>24.104</v>
      </c>
      <c r="G48" s="42">
        <v>26.955</v>
      </c>
      <c r="H48" s="42">
        <v>1.2</v>
      </c>
      <c r="I48" s="38">
        <v>1027.69886</v>
      </c>
      <c r="J48" s="29"/>
    </row>
    <row r="49" spans="1:10" ht="12.75">
      <c r="A49" s="39" t="s">
        <v>92</v>
      </c>
      <c r="B49" s="40">
        <v>9695.6401</v>
      </c>
      <c r="C49" s="40">
        <v>2797.751975</v>
      </c>
      <c r="D49" s="40">
        <v>70.22699999999999</v>
      </c>
      <c r="E49" s="40">
        <v>3693.4801799999996</v>
      </c>
      <c r="F49" s="40">
        <v>383.32329000000004</v>
      </c>
      <c r="G49" s="40">
        <v>568.0590230000001</v>
      </c>
      <c r="H49" s="40">
        <v>37.039584000000005</v>
      </c>
      <c r="I49" s="41">
        <v>17245.521151999998</v>
      </c>
      <c r="J49" s="29"/>
    </row>
    <row r="50" spans="1:10" ht="12.75">
      <c r="A50" s="36"/>
      <c r="B50" s="42"/>
      <c r="C50" s="42"/>
      <c r="D50" s="42"/>
      <c r="E50" s="42"/>
      <c r="F50" s="42"/>
      <c r="G50" s="42"/>
      <c r="H50" s="42"/>
      <c r="I50" s="38"/>
      <c r="J50" s="29"/>
    </row>
    <row r="51" spans="1:10" ht="12.75">
      <c r="A51" s="39" t="s">
        <v>61</v>
      </c>
      <c r="B51" s="43">
        <v>537.9847463833036</v>
      </c>
      <c r="C51" s="43">
        <v>91.23856</v>
      </c>
      <c r="D51" s="43">
        <v>10.71552</v>
      </c>
      <c r="E51" s="43">
        <v>48.33168</v>
      </c>
      <c r="F51" s="43">
        <v>74.7744</v>
      </c>
      <c r="G51" s="43">
        <v>43.237984</v>
      </c>
      <c r="H51" s="43">
        <v>0.24141600000000002</v>
      </c>
      <c r="I51" s="41">
        <v>806.5243063833035</v>
      </c>
      <c r="J51" s="29"/>
    </row>
    <row r="52" spans="1:10" ht="12.75">
      <c r="A52" s="36"/>
      <c r="B52" s="42"/>
      <c r="C52" s="42"/>
      <c r="D52" s="42"/>
      <c r="E52" s="42"/>
      <c r="F52" s="42"/>
      <c r="G52" s="42"/>
      <c r="H52" s="42"/>
      <c r="I52" s="38"/>
      <c r="J52" s="29"/>
    </row>
    <row r="53" spans="1:10" ht="12.75">
      <c r="A53" s="36" t="s">
        <v>62</v>
      </c>
      <c r="B53" s="37">
        <v>28.153468422791367</v>
      </c>
      <c r="C53" s="37">
        <v>532.883</v>
      </c>
      <c r="D53" s="37">
        <v>49.979</v>
      </c>
      <c r="E53" s="37">
        <v>63.69392479073487</v>
      </c>
      <c r="F53" s="37">
        <v>19.183</v>
      </c>
      <c r="G53" s="37">
        <v>15.143999999999998</v>
      </c>
      <c r="H53" s="37">
        <v>12.630999999999998</v>
      </c>
      <c r="I53" s="38">
        <v>721.6673932135262</v>
      </c>
      <c r="J53" s="29"/>
    </row>
    <row r="54" spans="1:10" ht="12.75">
      <c r="A54" s="36" t="s">
        <v>63</v>
      </c>
      <c r="B54" s="37">
        <v>531.9185448941869</v>
      </c>
      <c r="C54" s="37">
        <v>760.17392</v>
      </c>
      <c r="D54" s="37">
        <v>110.280576</v>
      </c>
      <c r="E54" s="37">
        <v>68.70391949807373</v>
      </c>
      <c r="F54" s="37">
        <v>13.027392</v>
      </c>
      <c r="G54" s="37">
        <v>14.00562</v>
      </c>
      <c r="H54" s="37">
        <v>2.40528</v>
      </c>
      <c r="I54" s="38">
        <v>1500.5152523922604</v>
      </c>
      <c r="J54" s="29"/>
    </row>
    <row r="55" spans="1:10" ht="12.75">
      <c r="A55" s="36" t="s">
        <v>64</v>
      </c>
      <c r="B55" s="37">
        <v>18.789773955276498</v>
      </c>
      <c r="C55" s="37">
        <v>298.4</v>
      </c>
      <c r="D55" s="37">
        <v>6.2</v>
      </c>
      <c r="E55" s="37">
        <v>206.16594741515215</v>
      </c>
      <c r="F55" s="37">
        <v>8.1</v>
      </c>
      <c r="G55" s="37">
        <v>83.1</v>
      </c>
      <c r="H55" s="37">
        <v>0.76116</v>
      </c>
      <c r="I55" s="38">
        <v>621.5168813704287</v>
      </c>
      <c r="J55" s="29"/>
    </row>
    <row r="56" spans="1:10" ht="12.75">
      <c r="A56" s="36" t="s">
        <v>65</v>
      </c>
      <c r="B56" s="42">
        <v>50.575684449817174</v>
      </c>
      <c r="C56" s="42">
        <v>264.04</v>
      </c>
      <c r="D56" s="42">
        <v>11.058</v>
      </c>
      <c r="E56" s="42">
        <v>12.597970086150317</v>
      </c>
      <c r="F56" s="42">
        <v>11.04</v>
      </c>
      <c r="G56" s="42">
        <v>167.769</v>
      </c>
      <c r="H56" s="42">
        <v>0.234</v>
      </c>
      <c r="I56" s="38">
        <v>517.3146545359676</v>
      </c>
      <c r="J56" s="29"/>
    </row>
    <row r="57" spans="1:10" ht="12.75">
      <c r="A57" s="36" t="s">
        <v>66</v>
      </c>
      <c r="B57" s="42">
        <v>685.9752851300844</v>
      </c>
      <c r="C57" s="42">
        <v>383.92</v>
      </c>
      <c r="D57" s="42">
        <v>43.94</v>
      </c>
      <c r="E57" s="42">
        <v>1694.5963169651272</v>
      </c>
      <c r="F57" s="42">
        <v>31.52</v>
      </c>
      <c r="G57" s="42">
        <v>173.233248</v>
      </c>
      <c r="H57" s="42">
        <v>2.2459584</v>
      </c>
      <c r="I57" s="38">
        <v>3015.4308084952117</v>
      </c>
      <c r="J57" s="29"/>
    </row>
    <row r="58" spans="1:10" ht="12.75">
      <c r="A58" s="39" t="s">
        <v>67</v>
      </c>
      <c r="B58" s="40">
        <v>1315.4127568521562</v>
      </c>
      <c r="C58" s="40">
        <v>2239.41692</v>
      </c>
      <c r="D58" s="40">
        <v>221.45757599999996</v>
      </c>
      <c r="E58" s="40">
        <v>2045.7580787552383</v>
      </c>
      <c r="F58" s="40">
        <v>82.870392</v>
      </c>
      <c r="G58" s="40">
        <v>453.251868</v>
      </c>
      <c r="H58" s="40">
        <v>18.2773984</v>
      </c>
      <c r="I58" s="41">
        <v>6376.444990007394</v>
      </c>
      <c r="J58" s="29"/>
    </row>
    <row r="59" spans="1:10" ht="12.75">
      <c r="A59" s="36"/>
      <c r="B59" s="42"/>
      <c r="C59" s="42"/>
      <c r="D59" s="42"/>
      <c r="E59" s="42"/>
      <c r="F59" s="42"/>
      <c r="G59" s="42"/>
      <c r="H59" s="42"/>
      <c r="I59" s="38"/>
      <c r="J59" s="29"/>
    </row>
    <row r="60" spans="1:10" ht="12.75">
      <c r="A60" s="36" t="s">
        <v>68</v>
      </c>
      <c r="B60" s="42">
        <v>111.53</v>
      </c>
      <c r="C60" s="42">
        <v>113.73</v>
      </c>
      <c r="D60" s="42">
        <v>15.98</v>
      </c>
      <c r="E60" s="42">
        <v>81.6</v>
      </c>
      <c r="F60" s="42">
        <v>32.68</v>
      </c>
      <c r="G60" s="42">
        <v>72</v>
      </c>
      <c r="H60" s="42">
        <v>4.16</v>
      </c>
      <c r="I60" s="38">
        <v>431.68</v>
      </c>
      <c r="J60" s="29"/>
    </row>
    <row r="61" spans="1:10" ht="12.75">
      <c r="A61" s="36" t="s">
        <v>69</v>
      </c>
      <c r="B61" s="37">
        <v>28.4</v>
      </c>
      <c r="C61" s="37">
        <v>83.3</v>
      </c>
      <c r="D61" s="37">
        <v>12.2</v>
      </c>
      <c r="E61" s="37">
        <v>704.9</v>
      </c>
      <c r="F61" s="37">
        <v>5.9</v>
      </c>
      <c r="G61" s="37">
        <v>153.2</v>
      </c>
      <c r="H61" s="37">
        <v>11</v>
      </c>
      <c r="I61" s="38">
        <v>998.9</v>
      </c>
      <c r="J61" s="29"/>
    </row>
    <row r="62" spans="1:10" ht="12.75">
      <c r="A62" s="36" t="s">
        <v>70</v>
      </c>
      <c r="B62" s="37">
        <v>231.6</v>
      </c>
      <c r="C62" s="37">
        <v>73.67626625</v>
      </c>
      <c r="D62" s="37">
        <v>7.283168750000001</v>
      </c>
      <c r="E62" s="37">
        <v>627.8</v>
      </c>
      <c r="F62" s="37">
        <v>23.32</v>
      </c>
      <c r="G62" s="37">
        <v>143.14</v>
      </c>
      <c r="H62" s="37">
        <v>12.8928410292</v>
      </c>
      <c r="I62" s="38">
        <v>1119.7122760292</v>
      </c>
      <c r="J62" s="29"/>
    </row>
    <row r="63" spans="1:10" ht="12.75">
      <c r="A63" s="39" t="s">
        <v>71</v>
      </c>
      <c r="B63" s="40">
        <v>371.53</v>
      </c>
      <c r="C63" s="40">
        <v>270.70626625</v>
      </c>
      <c r="D63" s="40">
        <v>35.46316875</v>
      </c>
      <c r="E63" s="40">
        <v>1414.3</v>
      </c>
      <c r="F63" s="40">
        <v>61.9</v>
      </c>
      <c r="G63" s="40">
        <v>368.34</v>
      </c>
      <c r="H63" s="40">
        <v>28.0528410292</v>
      </c>
      <c r="I63" s="41">
        <v>2550.2922760292</v>
      </c>
      <c r="J63" s="29"/>
    </row>
    <row r="64" spans="1:10" ht="12.75">
      <c r="A64" s="36"/>
      <c r="B64" s="42"/>
      <c r="C64" s="42"/>
      <c r="D64" s="42"/>
      <c r="E64" s="42"/>
      <c r="F64" s="42"/>
      <c r="G64" s="42"/>
      <c r="H64" s="42"/>
      <c r="I64" s="38"/>
      <c r="J64" s="29"/>
    </row>
    <row r="65" spans="1:10" ht="12.75">
      <c r="A65" s="39" t="s">
        <v>72</v>
      </c>
      <c r="B65" s="40">
        <v>181.29</v>
      </c>
      <c r="C65" s="40">
        <v>329.47</v>
      </c>
      <c r="D65" s="40">
        <v>34.09</v>
      </c>
      <c r="E65" s="40">
        <v>1495.33</v>
      </c>
      <c r="F65" s="40">
        <v>8.7</v>
      </c>
      <c r="G65" s="40">
        <v>93.57</v>
      </c>
      <c r="H65" s="40">
        <v>0.46</v>
      </c>
      <c r="I65" s="41">
        <v>2142.91</v>
      </c>
      <c r="J65" s="29"/>
    </row>
    <row r="66" spans="1:10" ht="12.75">
      <c r="A66" s="36"/>
      <c r="B66" s="42"/>
      <c r="C66" s="42"/>
      <c r="D66" s="42"/>
      <c r="E66" s="42"/>
      <c r="F66" s="42"/>
      <c r="G66" s="42"/>
      <c r="H66" s="42"/>
      <c r="I66" s="38"/>
      <c r="J66" s="29"/>
    </row>
    <row r="67" spans="1:10" ht="12.75">
      <c r="A67" s="36" t="s">
        <v>73</v>
      </c>
      <c r="B67" s="37">
        <v>703.05</v>
      </c>
      <c r="C67" s="37">
        <v>580.125</v>
      </c>
      <c r="D67" s="37">
        <v>19.32</v>
      </c>
      <c r="E67" s="37">
        <v>984.9</v>
      </c>
      <c r="F67" s="37">
        <v>34.8</v>
      </c>
      <c r="G67" s="37">
        <v>166.4</v>
      </c>
      <c r="H67" s="37">
        <v>2.0664</v>
      </c>
      <c r="I67" s="38">
        <v>2490.6614000000004</v>
      </c>
      <c r="J67" s="29"/>
    </row>
    <row r="68" spans="1:10" ht="12.75">
      <c r="A68" s="36" t="s">
        <v>74</v>
      </c>
      <c r="B68" s="37">
        <v>1138.425</v>
      </c>
      <c r="C68" s="37">
        <v>420.7875</v>
      </c>
      <c r="D68" s="37">
        <v>37.17</v>
      </c>
      <c r="E68" s="37">
        <v>107.835</v>
      </c>
      <c r="F68" s="37">
        <v>26.1</v>
      </c>
      <c r="G68" s="37">
        <v>84.224</v>
      </c>
      <c r="H68" s="37">
        <v>1.5455999999999999</v>
      </c>
      <c r="I68" s="38">
        <v>1816.0870999999997</v>
      </c>
      <c r="J68" s="29"/>
    </row>
    <row r="69" spans="1:10" ht="12.75">
      <c r="A69" s="39" t="s">
        <v>75</v>
      </c>
      <c r="B69" s="40">
        <v>1841.475</v>
      </c>
      <c r="C69" s="40">
        <v>1000.9125</v>
      </c>
      <c r="D69" s="40">
        <v>56.49</v>
      </c>
      <c r="E69" s="40">
        <v>1092.735</v>
      </c>
      <c r="F69" s="40">
        <v>60.9</v>
      </c>
      <c r="G69" s="40">
        <v>250.62400000000002</v>
      </c>
      <c r="H69" s="40">
        <v>3.6119999999999997</v>
      </c>
      <c r="I69" s="41">
        <v>4306.7485</v>
      </c>
      <c r="J69" s="29"/>
    </row>
    <row r="70" spans="1:10" ht="12.75">
      <c r="A70" s="36"/>
      <c r="B70" s="42"/>
      <c r="C70" s="42"/>
      <c r="D70" s="42"/>
      <c r="E70" s="42"/>
      <c r="F70" s="42"/>
      <c r="G70" s="42"/>
      <c r="H70" s="42"/>
      <c r="I70" s="38">
        <v>0</v>
      </c>
      <c r="J70" s="29"/>
    </row>
    <row r="71" spans="1:10" ht="12.75">
      <c r="A71" s="36" t="s">
        <v>76</v>
      </c>
      <c r="B71" s="42">
        <v>13.75</v>
      </c>
      <c r="C71" s="42">
        <v>133.44</v>
      </c>
      <c r="D71" s="42">
        <v>69.08</v>
      </c>
      <c r="E71" s="42">
        <v>259.61</v>
      </c>
      <c r="F71" s="42">
        <v>49.56</v>
      </c>
      <c r="G71" s="42">
        <v>6.16</v>
      </c>
      <c r="H71" s="42">
        <v>0.65</v>
      </c>
      <c r="I71" s="38">
        <v>532.25</v>
      </c>
      <c r="J71" s="29"/>
    </row>
    <row r="72" spans="1:10" ht="12.75">
      <c r="A72" s="36" t="s">
        <v>77</v>
      </c>
      <c r="B72" s="37">
        <v>782</v>
      </c>
      <c r="C72" s="37">
        <v>23.4</v>
      </c>
      <c r="D72" s="37">
        <v>41.4</v>
      </c>
      <c r="E72" s="37">
        <v>66</v>
      </c>
      <c r="F72" s="37">
        <v>88.2</v>
      </c>
      <c r="G72" s="37">
        <v>9.5</v>
      </c>
      <c r="H72" s="37">
        <v>0</v>
      </c>
      <c r="I72" s="38">
        <v>1010.5</v>
      </c>
      <c r="J72" s="29"/>
    </row>
    <row r="73" spans="1:10" ht="12.75">
      <c r="A73" s="36" t="s">
        <v>78</v>
      </c>
      <c r="B73" s="37">
        <v>615</v>
      </c>
      <c r="C73" s="37">
        <v>266</v>
      </c>
      <c r="D73" s="37">
        <v>21</v>
      </c>
      <c r="E73" s="37">
        <v>293</v>
      </c>
      <c r="F73" s="37">
        <v>89</v>
      </c>
      <c r="G73" s="37">
        <v>17</v>
      </c>
      <c r="H73" s="37">
        <v>0.05</v>
      </c>
      <c r="I73" s="38">
        <v>1301.05</v>
      </c>
      <c r="J73" s="29"/>
    </row>
    <row r="74" spans="1:10" ht="12.75">
      <c r="A74" s="36" t="s">
        <v>79</v>
      </c>
      <c r="B74" s="37">
        <v>168.8</v>
      </c>
      <c r="C74" s="37">
        <v>301.24907495648824</v>
      </c>
      <c r="D74" s="37">
        <v>88.03343243394849</v>
      </c>
      <c r="E74" s="37">
        <v>113.4363961724347</v>
      </c>
      <c r="F74" s="37">
        <v>64.27683467645797</v>
      </c>
      <c r="G74" s="37">
        <v>32.9</v>
      </c>
      <c r="H74" s="37">
        <v>0.14088333333333336</v>
      </c>
      <c r="I74" s="38">
        <v>768.8366215726627</v>
      </c>
      <c r="J74" s="29"/>
    </row>
    <row r="75" spans="1:10" ht="12.75">
      <c r="A75" s="36" t="s">
        <v>80</v>
      </c>
      <c r="B75" s="42">
        <v>205.2</v>
      </c>
      <c r="C75" s="42">
        <v>119.52</v>
      </c>
      <c r="D75" s="42">
        <v>17.44</v>
      </c>
      <c r="E75" s="42">
        <v>448</v>
      </c>
      <c r="F75" s="42">
        <v>145.8</v>
      </c>
      <c r="G75" s="42">
        <v>66.3</v>
      </c>
      <c r="H75" s="42">
        <v>1.07</v>
      </c>
      <c r="I75" s="38">
        <v>1003.33</v>
      </c>
      <c r="J75" s="29"/>
    </row>
    <row r="76" spans="1:10" ht="12.75">
      <c r="A76" s="36" t="s">
        <v>81</v>
      </c>
      <c r="B76" s="37">
        <v>209</v>
      </c>
      <c r="C76" s="37">
        <v>183</v>
      </c>
      <c r="D76" s="37">
        <v>46</v>
      </c>
      <c r="E76" s="37">
        <v>272</v>
      </c>
      <c r="F76" s="37">
        <v>84</v>
      </c>
      <c r="G76" s="37">
        <v>37</v>
      </c>
      <c r="H76" s="37">
        <v>0.27</v>
      </c>
      <c r="I76" s="38">
        <v>831.27</v>
      </c>
      <c r="J76" s="29"/>
    </row>
    <row r="77" spans="1:10" ht="12.75">
      <c r="A77" s="36" t="s">
        <v>82</v>
      </c>
      <c r="B77" s="42">
        <v>148</v>
      </c>
      <c r="C77" s="42">
        <v>95</v>
      </c>
      <c r="D77" s="42">
        <v>136</v>
      </c>
      <c r="E77" s="42">
        <v>288</v>
      </c>
      <c r="F77" s="42">
        <v>80</v>
      </c>
      <c r="G77" s="42">
        <v>340</v>
      </c>
      <c r="H77" s="42">
        <v>1</v>
      </c>
      <c r="I77" s="38">
        <v>1088</v>
      </c>
      <c r="J77" s="29"/>
    </row>
    <row r="78" spans="1:10" ht="12.75">
      <c r="A78" s="36" t="s">
        <v>83</v>
      </c>
      <c r="B78" s="42">
        <v>1322.74</v>
      </c>
      <c r="C78" s="42">
        <v>436.19</v>
      </c>
      <c r="D78" s="42">
        <v>223.4</v>
      </c>
      <c r="E78" s="42">
        <v>995.55</v>
      </c>
      <c r="F78" s="42">
        <v>268.75</v>
      </c>
      <c r="G78" s="42">
        <v>148.39</v>
      </c>
      <c r="H78" s="42">
        <v>0.52</v>
      </c>
      <c r="I78" s="38">
        <v>3395.54</v>
      </c>
      <c r="J78" s="29"/>
    </row>
    <row r="79" spans="1:10" ht="12.75">
      <c r="A79" s="39" t="s">
        <v>93</v>
      </c>
      <c r="B79" s="40">
        <v>3464.49</v>
      </c>
      <c r="C79" s="40">
        <v>1557.7990749564883</v>
      </c>
      <c r="D79" s="40">
        <v>642.3534324339485</v>
      </c>
      <c r="E79" s="40">
        <v>2735.5963961724347</v>
      </c>
      <c r="F79" s="40">
        <v>869.586834676458</v>
      </c>
      <c r="G79" s="40">
        <v>657.25</v>
      </c>
      <c r="H79" s="40">
        <v>3.7008833333333335</v>
      </c>
      <c r="I79" s="41">
        <v>9930.776621572662</v>
      </c>
      <c r="J79" s="29"/>
    </row>
    <row r="80" spans="1:10" ht="12.75">
      <c r="A80" s="36"/>
      <c r="B80" s="42"/>
      <c r="C80" s="42"/>
      <c r="D80" s="42"/>
      <c r="E80" s="42"/>
      <c r="F80" s="42"/>
      <c r="G80" s="42"/>
      <c r="H80" s="42"/>
      <c r="I80" s="38"/>
      <c r="J80" s="29"/>
    </row>
    <row r="81" spans="1:10" ht="12.75">
      <c r="A81" s="36" t="s">
        <v>84</v>
      </c>
      <c r="B81" s="37">
        <v>76</v>
      </c>
      <c r="C81" s="37">
        <v>15.015959845952793</v>
      </c>
      <c r="D81" s="37">
        <v>10.5747</v>
      </c>
      <c r="E81" s="37">
        <v>22.1984</v>
      </c>
      <c r="F81" s="37">
        <v>6.56</v>
      </c>
      <c r="G81" s="37">
        <v>67.526</v>
      </c>
      <c r="H81" s="37">
        <v>0.6278400000000001</v>
      </c>
      <c r="I81" s="38">
        <v>198.50289984595275</v>
      </c>
      <c r="J81" s="29"/>
    </row>
    <row r="82" spans="1:10" ht="12.75">
      <c r="A82" s="36" t="s">
        <v>85</v>
      </c>
      <c r="B82" s="37">
        <v>51.27</v>
      </c>
      <c r="C82" s="37">
        <v>2.2733464790035507</v>
      </c>
      <c r="D82" s="37">
        <v>46.84</v>
      </c>
      <c r="E82" s="37">
        <v>28.2656</v>
      </c>
      <c r="F82" s="37">
        <v>8.8</v>
      </c>
      <c r="G82" s="37">
        <v>87.6375</v>
      </c>
      <c r="H82" s="37">
        <v>3.85</v>
      </c>
      <c r="I82" s="38">
        <v>228.9364464790036</v>
      </c>
      <c r="J82" s="29"/>
    </row>
    <row r="83" spans="1:10" ht="12.75">
      <c r="A83" s="39" t="s">
        <v>86</v>
      </c>
      <c r="B83" s="40">
        <v>127.27</v>
      </c>
      <c r="C83" s="40">
        <v>17.289306324956343</v>
      </c>
      <c r="D83" s="40">
        <v>57.4147</v>
      </c>
      <c r="E83" s="40">
        <v>50.464</v>
      </c>
      <c r="F83" s="40">
        <v>15.36</v>
      </c>
      <c r="G83" s="40">
        <v>155.1635</v>
      </c>
      <c r="H83" s="40">
        <v>4.4778400000000005</v>
      </c>
      <c r="I83" s="41">
        <v>427.4393463249563</v>
      </c>
      <c r="J83" s="29"/>
    </row>
    <row r="84" spans="1:10" ht="12.75">
      <c r="A84" s="36"/>
      <c r="B84" s="44"/>
      <c r="C84" s="38"/>
      <c r="D84" s="38"/>
      <c r="E84" s="38"/>
      <c r="F84" s="38"/>
      <c r="G84" s="38"/>
      <c r="H84" s="42"/>
      <c r="I84" s="38"/>
      <c r="J84" s="29"/>
    </row>
    <row r="85" spans="1:10" ht="13.5" thickBot="1">
      <c r="A85" s="45" t="s">
        <v>87</v>
      </c>
      <c r="B85" s="46">
        <v>39397.168729235455</v>
      </c>
      <c r="C85" s="46">
        <v>12101.063835064666</v>
      </c>
      <c r="D85" s="46">
        <v>1283.3031733754071</v>
      </c>
      <c r="E85" s="46">
        <v>24099.55604670971</v>
      </c>
      <c r="F85" s="46">
        <v>2601.2395846764584</v>
      </c>
      <c r="G85" s="46">
        <v>7471.665807</v>
      </c>
      <c r="H85" s="46">
        <v>438.7470511625333</v>
      </c>
      <c r="I85" s="46">
        <v>87392.74422722423</v>
      </c>
      <c r="J85" s="29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J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3" customWidth="1"/>
    <col min="9" max="16384" width="11.421875" style="3" customWidth="1"/>
  </cols>
  <sheetData>
    <row r="1" spans="1:10" s="2" customFormat="1" ht="18">
      <c r="A1" s="100" t="s">
        <v>0</v>
      </c>
      <c r="B1" s="100"/>
      <c r="C1" s="100"/>
      <c r="D1" s="100"/>
      <c r="E1" s="100"/>
      <c r="F1" s="100"/>
      <c r="G1" s="100"/>
      <c r="H1" s="100"/>
      <c r="I1" s="1"/>
      <c r="J1" s="1"/>
    </row>
    <row r="3" spans="1:8" ht="15">
      <c r="A3" s="101" t="s">
        <v>16</v>
      </c>
      <c r="B3" s="101"/>
      <c r="C3" s="101"/>
      <c r="D3" s="101"/>
      <c r="E3" s="101"/>
      <c r="F3" s="101"/>
      <c r="G3" s="101"/>
      <c r="H3" s="101"/>
    </row>
    <row r="4" spans="1:8" ht="15">
      <c r="A4" s="106"/>
      <c r="B4" s="106"/>
      <c r="C4" s="106"/>
      <c r="D4" s="106"/>
      <c r="E4" s="106"/>
      <c r="F4" s="106"/>
      <c r="G4" s="106"/>
      <c r="H4" s="106"/>
    </row>
    <row r="5" spans="1:8" ht="12.75">
      <c r="A5" s="16"/>
      <c r="B5" s="103" t="s">
        <v>17</v>
      </c>
      <c r="C5" s="104"/>
      <c r="D5" s="104"/>
      <c r="E5" s="104"/>
      <c r="F5" s="104"/>
      <c r="G5" s="105"/>
      <c r="H5" s="17" t="s">
        <v>18</v>
      </c>
    </row>
    <row r="6" spans="1:8" ht="12.75">
      <c r="A6" s="18" t="s">
        <v>4</v>
      </c>
      <c r="B6" s="19" t="s">
        <v>19</v>
      </c>
      <c r="C6" s="20"/>
      <c r="D6" s="20"/>
      <c r="E6" s="20"/>
      <c r="F6" s="20"/>
      <c r="G6" s="20"/>
      <c r="H6" s="19" t="s">
        <v>20</v>
      </c>
    </row>
    <row r="7" spans="1:8" ht="13.5" thickBot="1">
      <c r="A7" s="16"/>
      <c r="B7" s="19" t="s">
        <v>21</v>
      </c>
      <c r="C7" s="19" t="s">
        <v>22</v>
      </c>
      <c r="D7" s="19" t="s">
        <v>23</v>
      </c>
      <c r="E7" s="19" t="s">
        <v>24</v>
      </c>
      <c r="F7" s="19" t="s">
        <v>25</v>
      </c>
      <c r="G7" s="19" t="s">
        <v>14</v>
      </c>
      <c r="H7" s="19" t="s">
        <v>26</v>
      </c>
    </row>
    <row r="8" spans="1:8" ht="12.75">
      <c r="A8" s="21">
        <v>1985</v>
      </c>
      <c r="B8" s="9">
        <v>4937</v>
      </c>
      <c r="C8" s="9">
        <v>173557</v>
      </c>
      <c r="D8" s="9">
        <v>76087</v>
      </c>
      <c r="E8" s="9">
        <v>106004</v>
      </c>
      <c r="F8" s="9">
        <v>87948</v>
      </c>
      <c r="G8" s="9">
        <v>448533</v>
      </c>
      <c r="H8" s="9">
        <v>206267.35422451407</v>
      </c>
    </row>
    <row r="9" spans="1:8" ht="12.75">
      <c r="A9" s="22">
        <v>1986</v>
      </c>
      <c r="B9" s="11">
        <v>4406</v>
      </c>
      <c r="C9" s="11">
        <v>162300</v>
      </c>
      <c r="D9" s="11">
        <v>67887</v>
      </c>
      <c r="E9" s="11">
        <v>95018</v>
      </c>
      <c r="F9" s="11">
        <v>78472</v>
      </c>
      <c r="G9" s="11">
        <v>408083</v>
      </c>
      <c r="H9" s="11">
        <v>199013.13812460183</v>
      </c>
    </row>
    <row r="10" spans="1:8" ht="12.75">
      <c r="A10" s="22">
        <v>1987</v>
      </c>
      <c r="B10" s="11">
        <v>5708</v>
      </c>
      <c r="C10" s="11">
        <v>147570</v>
      </c>
      <c r="D10" s="11">
        <v>65169</v>
      </c>
      <c r="E10" s="11">
        <v>89869</v>
      </c>
      <c r="F10" s="11">
        <v>73267</v>
      </c>
      <c r="G10" s="11">
        <v>381583</v>
      </c>
      <c r="H10" s="11">
        <v>198382.07541499886</v>
      </c>
    </row>
    <row r="11" spans="1:8" ht="12.75">
      <c r="A11" s="22">
        <v>1988</v>
      </c>
      <c r="B11" s="11">
        <v>4921</v>
      </c>
      <c r="C11" s="11">
        <v>132495</v>
      </c>
      <c r="D11" s="11">
        <v>62739</v>
      </c>
      <c r="E11" s="11">
        <v>86725</v>
      </c>
      <c r="F11" s="11">
        <v>72659</v>
      </c>
      <c r="G11" s="11">
        <v>359539</v>
      </c>
      <c r="H11" s="11">
        <v>196909.59575925858</v>
      </c>
    </row>
    <row r="12" spans="1:8" ht="12.75">
      <c r="A12" s="22">
        <v>1989</v>
      </c>
      <c r="B12" s="11">
        <v>3952</v>
      </c>
      <c r="C12" s="11">
        <v>123652</v>
      </c>
      <c r="D12" s="11">
        <v>58519</v>
      </c>
      <c r="E12" s="11">
        <v>83862</v>
      </c>
      <c r="F12" s="11">
        <v>70363</v>
      </c>
      <c r="G12" s="11">
        <v>340348</v>
      </c>
      <c r="H12" s="11">
        <v>206573.8703977498</v>
      </c>
    </row>
    <row r="13" spans="1:8" ht="12.75">
      <c r="A13" s="22">
        <v>1990</v>
      </c>
      <c r="B13" s="11">
        <v>3925</v>
      </c>
      <c r="C13" s="11">
        <v>87585</v>
      </c>
      <c r="D13" s="11">
        <v>51526</v>
      </c>
      <c r="E13" s="11">
        <v>81761</v>
      </c>
      <c r="F13" s="11">
        <v>67205</v>
      </c>
      <c r="G13" s="11">
        <v>292002</v>
      </c>
      <c r="H13" s="11">
        <v>170230.66844566248</v>
      </c>
    </row>
    <row r="14" spans="1:8" ht="12.75">
      <c r="A14" s="22">
        <v>1991</v>
      </c>
      <c r="B14" s="11">
        <v>1806</v>
      </c>
      <c r="C14" s="11">
        <v>60806</v>
      </c>
      <c r="D14" s="11">
        <v>61008</v>
      </c>
      <c r="E14" s="11">
        <v>80952</v>
      </c>
      <c r="F14" s="11">
        <v>66020</v>
      </c>
      <c r="G14" s="11">
        <v>270592</v>
      </c>
      <c r="H14" s="11">
        <v>165632.92584712655</v>
      </c>
    </row>
    <row r="15" spans="1:8" ht="12.75">
      <c r="A15" s="22">
        <v>1992</v>
      </c>
      <c r="B15" s="11">
        <v>1670</v>
      </c>
      <c r="C15" s="11">
        <v>51395</v>
      </c>
      <c r="D15" s="11">
        <v>48481</v>
      </c>
      <c r="E15" s="11">
        <v>77034</v>
      </c>
      <c r="F15" s="11">
        <v>58052</v>
      </c>
      <c r="G15" s="11">
        <v>236632</v>
      </c>
      <c r="H15" s="11">
        <v>162952.4118615749</v>
      </c>
    </row>
    <row r="16" spans="1:8" ht="12.75">
      <c r="A16" s="22">
        <v>1993</v>
      </c>
      <c r="B16" s="11">
        <v>1993</v>
      </c>
      <c r="C16" s="11">
        <v>49313</v>
      </c>
      <c r="D16" s="11">
        <v>31619</v>
      </c>
      <c r="E16" s="11">
        <v>69672</v>
      </c>
      <c r="F16" s="11">
        <v>51677</v>
      </c>
      <c r="G16" s="11">
        <v>204274</v>
      </c>
      <c r="H16" s="11">
        <v>132078.42005938</v>
      </c>
    </row>
    <row r="17" spans="1:8" ht="12.75">
      <c r="A17" s="22">
        <v>1994</v>
      </c>
      <c r="B17" s="11">
        <v>1515</v>
      </c>
      <c r="C17" s="11">
        <v>35008</v>
      </c>
      <c r="D17" s="11">
        <v>40516</v>
      </c>
      <c r="E17" s="11">
        <v>65004</v>
      </c>
      <c r="F17" s="11">
        <v>50818</v>
      </c>
      <c r="G17" s="11">
        <v>192861</v>
      </c>
      <c r="H17" s="11">
        <v>132457.05768514177</v>
      </c>
    </row>
    <row r="18" spans="1:8" ht="12.75">
      <c r="A18" s="22">
        <v>1995</v>
      </c>
      <c r="B18" s="11">
        <v>1396</v>
      </c>
      <c r="C18" s="11">
        <v>31378</v>
      </c>
      <c r="D18" s="11">
        <v>36838</v>
      </c>
      <c r="E18" s="11">
        <v>58300</v>
      </c>
      <c r="F18" s="11">
        <v>44470</v>
      </c>
      <c r="G18" s="11">
        <v>172382</v>
      </c>
      <c r="H18" s="11">
        <v>113603.30797062253</v>
      </c>
    </row>
    <row r="19" spans="1:8" ht="12.75">
      <c r="A19" s="22">
        <v>1996</v>
      </c>
      <c r="B19" s="11">
        <v>1344</v>
      </c>
      <c r="C19" s="11">
        <v>23671</v>
      </c>
      <c r="D19" s="11">
        <v>32722</v>
      </c>
      <c r="E19" s="11">
        <v>52979</v>
      </c>
      <c r="F19" s="11">
        <v>38490</v>
      </c>
      <c r="G19" s="11">
        <v>149206</v>
      </c>
      <c r="H19" s="11">
        <v>105002.8247568906</v>
      </c>
    </row>
    <row r="20" spans="1:8" ht="12.75">
      <c r="A20" s="23">
        <v>1997</v>
      </c>
      <c r="B20" s="13">
        <v>813</v>
      </c>
      <c r="C20" s="13">
        <v>17112</v>
      </c>
      <c r="D20" s="13">
        <v>29624</v>
      </c>
      <c r="E20" s="13">
        <v>45973</v>
      </c>
      <c r="F20" s="13">
        <v>32605</v>
      </c>
      <c r="G20" s="13">
        <v>126127</v>
      </c>
      <c r="H20" s="11">
        <v>126302.69373625184</v>
      </c>
    </row>
    <row r="21" spans="1:8" ht="12.75">
      <c r="A21" s="23">
        <v>1998</v>
      </c>
      <c r="B21" s="13">
        <v>784</v>
      </c>
      <c r="C21" s="13">
        <v>12974</v>
      </c>
      <c r="D21" s="13">
        <v>28933</v>
      </c>
      <c r="E21" s="13">
        <v>42770</v>
      </c>
      <c r="F21" s="13">
        <v>30578</v>
      </c>
      <c r="G21" s="13">
        <v>116039</v>
      </c>
      <c r="H21" s="11">
        <v>127090.01959299459</v>
      </c>
    </row>
    <row r="22" spans="1:8" ht="12.75">
      <c r="A22" s="23">
        <v>1999</v>
      </c>
      <c r="B22" s="13">
        <v>716</v>
      </c>
      <c r="C22" s="13">
        <v>9615</v>
      </c>
      <c r="D22" s="13">
        <v>27541</v>
      </c>
      <c r="E22" s="13">
        <v>41830</v>
      </c>
      <c r="F22" s="13">
        <v>28910</v>
      </c>
      <c r="G22" s="13">
        <v>108612</v>
      </c>
      <c r="H22" s="11">
        <v>131112.4205161492</v>
      </c>
    </row>
    <row r="23" spans="1:8" ht="12.75">
      <c r="A23" s="23">
        <v>2000</v>
      </c>
      <c r="B23" s="13">
        <v>721</v>
      </c>
      <c r="C23" s="13">
        <v>9578</v>
      </c>
      <c r="D23" s="13">
        <v>26711</v>
      </c>
      <c r="E23" s="13">
        <v>36510</v>
      </c>
      <c r="F23" s="13">
        <v>28069</v>
      </c>
      <c r="G23" s="13">
        <v>101589</v>
      </c>
      <c r="H23" s="11">
        <v>130313.65629725189</v>
      </c>
    </row>
    <row r="24" spans="1:8" s="26" customFormat="1" ht="13.5" thickBot="1">
      <c r="A24" s="24">
        <v>2001</v>
      </c>
      <c r="B24" s="25">
        <v>715</v>
      </c>
      <c r="C24" s="25">
        <v>7280</v>
      </c>
      <c r="D24" s="25">
        <v>29833</v>
      </c>
      <c r="E24" s="25">
        <v>34247</v>
      </c>
      <c r="F24" s="25">
        <v>23299</v>
      </c>
      <c r="G24" s="25">
        <v>95374</v>
      </c>
      <c r="H24" s="47">
        <v>138338.52935353413</v>
      </c>
    </row>
    <row r="25" spans="1:8" ht="12.75">
      <c r="A25" s="16" t="s">
        <v>27</v>
      </c>
      <c r="B25" s="16"/>
      <c r="C25" s="16"/>
      <c r="D25" s="16"/>
      <c r="E25" s="16"/>
      <c r="F25" s="16"/>
      <c r="G25" s="16"/>
      <c r="H25" s="16"/>
    </row>
  </sheetData>
  <mergeCells count="4">
    <mergeCell ref="B5:G5"/>
    <mergeCell ref="A4:H4"/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0"/>
  <dimension ref="A1:J8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7" width="15.7109375" style="3" customWidth="1"/>
    <col min="8" max="16384" width="11.421875" style="3" customWidth="1"/>
  </cols>
  <sheetData>
    <row r="1" spans="1:10" s="2" customFormat="1" ht="18">
      <c r="A1" s="100" t="s">
        <v>0</v>
      </c>
      <c r="B1" s="100"/>
      <c r="C1" s="100"/>
      <c r="D1" s="100"/>
      <c r="E1" s="100"/>
      <c r="F1" s="100"/>
      <c r="G1" s="100"/>
      <c r="H1" s="1"/>
      <c r="I1" s="1"/>
      <c r="J1" s="1"/>
    </row>
    <row r="3" spans="1:8" ht="15">
      <c r="A3" s="102" t="s">
        <v>88</v>
      </c>
      <c r="B3" s="102"/>
      <c r="C3" s="102"/>
      <c r="D3" s="102"/>
      <c r="E3" s="102"/>
      <c r="F3" s="102"/>
      <c r="G3" s="102"/>
      <c r="H3" s="27"/>
    </row>
    <row r="4" spans="1:8" ht="14.25">
      <c r="A4" s="27"/>
      <c r="B4" s="27"/>
      <c r="C4" s="27"/>
      <c r="D4" s="27"/>
      <c r="E4" s="27"/>
      <c r="F4" s="27"/>
      <c r="G4" s="27"/>
      <c r="H4" s="27"/>
    </row>
    <row r="5" spans="1:7" ht="12.75">
      <c r="A5" s="86" t="s">
        <v>29</v>
      </c>
      <c r="B5" s="87"/>
      <c r="C5" s="87"/>
      <c r="D5" s="87"/>
      <c r="E5" s="88"/>
      <c r="F5" s="88"/>
      <c r="G5" s="89"/>
    </row>
    <row r="6" spans="1:7" ht="12.75">
      <c r="A6" s="30" t="s">
        <v>30</v>
      </c>
      <c r="B6" s="19" t="s">
        <v>19</v>
      </c>
      <c r="C6" s="31" t="s">
        <v>22</v>
      </c>
      <c r="D6" s="19" t="s">
        <v>23</v>
      </c>
      <c r="E6" s="19" t="s">
        <v>24</v>
      </c>
      <c r="F6" s="19" t="s">
        <v>25</v>
      </c>
      <c r="G6" s="19" t="s">
        <v>14</v>
      </c>
    </row>
    <row r="7" spans="1:7" ht="13.5" thickBot="1">
      <c r="A7" s="30"/>
      <c r="B7" s="48" t="s">
        <v>21</v>
      </c>
      <c r="C7" s="49"/>
      <c r="D7" s="48"/>
      <c r="E7" s="50"/>
      <c r="F7" s="50"/>
      <c r="G7" s="50"/>
    </row>
    <row r="8" spans="1:8" ht="12.75">
      <c r="A8" s="51" t="s">
        <v>31</v>
      </c>
      <c r="B8" s="52">
        <v>24</v>
      </c>
      <c r="C8" s="52">
        <v>2400</v>
      </c>
      <c r="D8" s="53">
        <v>230</v>
      </c>
      <c r="E8" s="53">
        <v>0</v>
      </c>
      <c r="F8" s="53">
        <v>3525</v>
      </c>
      <c r="G8" s="54">
        <f>SUM(B8:F8)</f>
        <v>6179</v>
      </c>
      <c r="H8" s="29"/>
    </row>
    <row r="9" spans="1:8" ht="12.75">
      <c r="A9" s="16" t="s">
        <v>32</v>
      </c>
      <c r="B9" s="55">
        <v>6</v>
      </c>
      <c r="C9" s="55">
        <v>720</v>
      </c>
      <c r="D9" s="56">
        <v>360</v>
      </c>
      <c r="E9" s="56">
        <v>200</v>
      </c>
      <c r="F9" s="56">
        <v>400</v>
      </c>
      <c r="G9" s="57">
        <f>SUM(B9:F9)</f>
        <v>1686</v>
      </c>
      <c r="H9" s="29"/>
    </row>
    <row r="10" spans="1:8" ht="12.75">
      <c r="A10" s="16" t="s">
        <v>33</v>
      </c>
      <c r="B10" s="55">
        <v>257</v>
      </c>
      <c r="C10" s="55">
        <v>180</v>
      </c>
      <c r="D10" s="56">
        <v>70</v>
      </c>
      <c r="E10" s="56">
        <v>70</v>
      </c>
      <c r="F10" s="56">
        <v>101</v>
      </c>
      <c r="G10" s="57">
        <f>SUM(B10:F10)</f>
        <v>678</v>
      </c>
      <c r="H10" s="29"/>
    </row>
    <row r="11" spans="1:8" ht="12.75">
      <c r="A11" s="16" t="s">
        <v>34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8">
        <f>SUM(B11:F11)</f>
        <v>0</v>
      </c>
      <c r="H11" s="29"/>
    </row>
    <row r="12" spans="1:8" ht="12.75">
      <c r="A12" s="59" t="s">
        <v>35</v>
      </c>
      <c r="B12" s="60">
        <f aca="true" t="shared" si="0" ref="B12:G12">SUM(B8:B11)</f>
        <v>287</v>
      </c>
      <c r="C12" s="60">
        <f t="shared" si="0"/>
        <v>3300</v>
      </c>
      <c r="D12" s="60">
        <f t="shared" si="0"/>
        <v>660</v>
      </c>
      <c r="E12" s="60">
        <f t="shared" si="0"/>
        <v>270</v>
      </c>
      <c r="F12" s="60">
        <f t="shared" si="0"/>
        <v>4026</v>
      </c>
      <c r="G12" s="61">
        <f t="shared" si="0"/>
        <v>8543</v>
      </c>
      <c r="H12" s="29"/>
    </row>
    <row r="13" spans="1:8" ht="12.75">
      <c r="A13" s="16"/>
      <c r="B13" s="56"/>
      <c r="C13" s="56"/>
      <c r="D13" s="56"/>
      <c r="E13" s="56"/>
      <c r="F13" s="56"/>
      <c r="G13" s="57"/>
      <c r="H13" s="29"/>
    </row>
    <row r="14" spans="1:8" ht="12.75">
      <c r="A14" s="59" t="s">
        <v>36</v>
      </c>
      <c r="B14" s="60">
        <v>100</v>
      </c>
      <c r="C14" s="60">
        <v>3000</v>
      </c>
      <c r="D14" s="60">
        <v>3500</v>
      </c>
      <c r="E14" s="60">
        <v>0</v>
      </c>
      <c r="F14" s="60">
        <v>3000</v>
      </c>
      <c r="G14" s="61">
        <f aca="true" t="shared" si="1" ref="G14:G27">SUM(B14:F14)</f>
        <v>9600</v>
      </c>
      <c r="H14" s="29"/>
    </row>
    <row r="15" spans="1:8" ht="12.75">
      <c r="A15" s="16"/>
      <c r="B15" s="56"/>
      <c r="C15" s="56"/>
      <c r="D15" s="56"/>
      <c r="E15" s="56"/>
      <c r="F15" s="56"/>
      <c r="G15" s="57"/>
      <c r="H15" s="29"/>
    </row>
    <row r="16" spans="1:8" ht="12.75">
      <c r="A16" s="59" t="s">
        <v>37</v>
      </c>
      <c r="B16" s="60">
        <v>0</v>
      </c>
      <c r="C16" s="60">
        <v>40</v>
      </c>
      <c r="D16" s="60">
        <v>7500</v>
      </c>
      <c r="E16" s="60">
        <v>220</v>
      </c>
      <c r="F16" s="60">
        <v>550</v>
      </c>
      <c r="G16" s="61">
        <f t="shared" si="1"/>
        <v>8310</v>
      </c>
      <c r="H16" s="29"/>
    </row>
    <row r="17" spans="1:8" ht="12.75">
      <c r="A17" s="16"/>
      <c r="B17" s="56"/>
      <c r="C17" s="56"/>
      <c r="D17" s="56"/>
      <c r="E17" s="56"/>
      <c r="F17" s="56"/>
      <c r="G17" s="57"/>
      <c r="H17" s="29"/>
    </row>
    <row r="18" spans="1:8" ht="12.75">
      <c r="A18" s="16" t="s">
        <v>38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54">
        <f t="shared" si="1"/>
        <v>0</v>
      </c>
      <c r="H18" s="29"/>
    </row>
    <row r="19" spans="1:8" ht="12.75">
      <c r="A19" s="16" t="s">
        <v>39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54">
        <f t="shared" si="1"/>
        <v>0</v>
      </c>
      <c r="H19" s="29"/>
    </row>
    <row r="20" spans="1:8" ht="12.75">
      <c r="A20" s="16" t="s">
        <v>40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54">
        <f t="shared" si="1"/>
        <v>0</v>
      </c>
      <c r="H20" s="29"/>
    </row>
    <row r="21" spans="1:8" ht="12.75">
      <c r="A21" s="59" t="s">
        <v>90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4">
        <f t="shared" si="1"/>
        <v>0</v>
      </c>
      <c r="H21" s="29"/>
    </row>
    <row r="22" spans="1:7" ht="12.75">
      <c r="A22" s="16"/>
      <c r="B22" s="56"/>
      <c r="C22" s="56"/>
      <c r="D22" s="56"/>
      <c r="E22" s="56"/>
      <c r="F22" s="56"/>
      <c r="G22" s="57"/>
    </row>
    <row r="23" spans="1:7" ht="12.75">
      <c r="A23" s="59" t="s">
        <v>41</v>
      </c>
      <c r="B23" s="60">
        <v>25</v>
      </c>
      <c r="C23" s="60">
        <v>31</v>
      </c>
      <c r="D23" s="60">
        <v>262</v>
      </c>
      <c r="E23" s="60">
        <v>750</v>
      </c>
      <c r="F23" s="60">
        <v>48</v>
      </c>
      <c r="G23" s="61">
        <f t="shared" si="1"/>
        <v>1116</v>
      </c>
    </row>
    <row r="24" spans="1:7" ht="12.75">
      <c r="A24" s="16"/>
      <c r="B24" s="56"/>
      <c r="C24" s="56"/>
      <c r="D24" s="56"/>
      <c r="E24" s="56"/>
      <c r="F24" s="56"/>
      <c r="G24" s="57"/>
    </row>
    <row r="25" spans="1:7" ht="12.75">
      <c r="A25" s="59" t="s">
        <v>42</v>
      </c>
      <c r="B25" s="65">
        <v>0</v>
      </c>
      <c r="C25" s="65">
        <v>0</v>
      </c>
      <c r="D25" s="60">
        <v>470</v>
      </c>
      <c r="E25" s="60">
        <v>100</v>
      </c>
      <c r="F25" s="60">
        <v>180</v>
      </c>
      <c r="G25" s="61">
        <f t="shared" si="1"/>
        <v>750</v>
      </c>
    </row>
    <row r="26" spans="1:7" ht="12.75">
      <c r="A26" s="16"/>
      <c r="B26" s="56"/>
      <c r="C26" s="56"/>
      <c r="D26" s="56"/>
      <c r="E26" s="56"/>
      <c r="F26" s="56"/>
      <c r="G26" s="57"/>
    </row>
    <row r="27" spans="1:7" ht="12.75">
      <c r="A27" s="16" t="s">
        <v>43</v>
      </c>
      <c r="B27" s="66">
        <v>0</v>
      </c>
      <c r="C27" s="66">
        <v>0</v>
      </c>
      <c r="D27" s="62">
        <v>0</v>
      </c>
      <c r="E27" s="62">
        <v>0</v>
      </c>
      <c r="F27" s="62">
        <v>0</v>
      </c>
      <c r="G27" s="54">
        <f t="shared" si="1"/>
        <v>0</v>
      </c>
    </row>
    <row r="28" spans="1:7" ht="12.75">
      <c r="A28" s="16" t="s">
        <v>44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7">
        <v>0</v>
      </c>
    </row>
    <row r="29" spans="1:7" ht="12.75">
      <c r="A29" s="16" t="s">
        <v>45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7">
        <v>0</v>
      </c>
    </row>
    <row r="30" spans="1:7" ht="12.75">
      <c r="A30" s="59" t="s">
        <v>91</v>
      </c>
      <c r="B30" s="60">
        <f aca="true" t="shared" si="2" ref="B30:G30">SUM(B27:B29)</f>
        <v>0</v>
      </c>
      <c r="C30" s="60">
        <f t="shared" si="2"/>
        <v>0</v>
      </c>
      <c r="D30" s="60">
        <f t="shared" si="2"/>
        <v>0</v>
      </c>
      <c r="E30" s="60">
        <f t="shared" si="2"/>
        <v>0</v>
      </c>
      <c r="F30" s="60">
        <f t="shared" si="2"/>
        <v>0</v>
      </c>
      <c r="G30" s="61">
        <f t="shared" si="2"/>
        <v>0</v>
      </c>
    </row>
    <row r="31" spans="1:7" ht="12.75">
      <c r="A31" s="16"/>
      <c r="B31" s="56"/>
      <c r="C31" s="56"/>
      <c r="D31" s="56"/>
      <c r="E31" s="56"/>
      <c r="F31" s="56"/>
      <c r="G31" s="57"/>
    </row>
    <row r="32" spans="1:7" ht="12.75">
      <c r="A32" s="16" t="s">
        <v>46</v>
      </c>
      <c r="B32" s="56">
        <v>0</v>
      </c>
      <c r="C32" s="56">
        <v>0</v>
      </c>
      <c r="D32" s="56">
        <v>188</v>
      </c>
      <c r="E32" s="56">
        <v>105</v>
      </c>
      <c r="F32" s="56">
        <v>15</v>
      </c>
      <c r="G32" s="57">
        <f>SUM(B32:F32)</f>
        <v>308</v>
      </c>
    </row>
    <row r="33" spans="1:7" ht="12.75">
      <c r="A33" s="16" t="s">
        <v>47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54">
        <f>SUM(B33:F33)</f>
        <v>0</v>
      </c>
    </row>
    <row r="34" spans="1:7" ht="12.75">
      <c r="A34" s="16" t="s">
        <v>48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7">
        <v>0</v>
      </c>
    </row>
    <row r="35" spans="1:7" ht="12.75">
      <c r="A35" s="16" t="s">
        <v>49</v>
      </c>
      <c r="B35" s="56">
        <v>0</v>
      </c>
      <c r="C35" s="56">
        <v>0</v>
      </c>
      <c r="D35" s="56">
        <v>16</v>
      </c>
      <c r="E35" s="56">
        <v>110</v>
      </c>
      <c r="F35" s="56">
        <v>41</v>
      </c>
      <c r="G35" s="57">
        <f>SUM(B35:F35)</f>
        <v>167</v>
      </c>
    </row>
    <row r="36" spans="1:7" ht="12.75">
      <c r="A36" s="59" t="s">
        <v>50</v>
      </c>
      <c r="B36" s="65">
        <f aca="true" t="shared" si="3" ref="B36:G36">SUM(B32:B35)</f>
        <v>0</v>
      </c>
      <c r="C36" s="65">
        <f t="shared" si="3"/>
        <v>0</v>
      </c>
      <c r="D36" s="65">
        <f t="shared" si="3"/>
        <v>204</v>
      </c>
      <c r="E36" s="65">
        <f t="shared" si="3"/>
        <v>215</v>
      </c>
      <c r="F36" s="65">
        <f t="shared" si="3"/>
        <v>56</v>
      </c>
      <c r="G36" s="67">
        <f t="shared" si="3"/>
        <v>475</v>
      </c>
    </row>
    <row r="37" spans="1:7" ht="12.75">
      <c r="A37" s="16"/>
      <c r="B37" s="56"/>
      <c r="C37" s="56"/>
      <c r="D37" s="56"/>
      <c r="E37" s="56"/>
      <c r="F37" s="56"/>
      <c r="G37" s="57"/>
    </row>
    <row r="38" spans="1:7" ht="12.75">
      <c r="A38" s="59" t="s">
        <v>51</v>
      </c>
      <c r="B38" s="60">
        <v>0</v>
      </c>
      <c r="C38" s="60">
        <v>0</v>
      </c>
      <c r="D38" s="60">
        <v>150</v>
      </c>
      <c r="E38" s="60">
        <v>100</v>
      </c>
      <c r="F38" s="60">
        <v>300</v>
      </c>
      <c r="G38" s="61">
        <f>SUM(B38:F38)</f>
        <v>550</v>
      </c>
    </row>
    <row r="39" spans="1:7" ht="12.75">
      <c r="A39" s="16"/>
      <c r="B39" s="56"/>
      <c r="C39" s="56"/>
      <c r="D39" s="56"/>
      <c r="E39" s="56"/>
      <c r="F39" s="56"/>
      <c r="G39" s="57"/>
    </row>
    <row r="40" spans="1:7" ht="12.75">
      <c r="A40" s="16" t="s">
        <v>52</v>
      </c>
      <c r="B40" s="56">
        <v>0</v>
      </c>
      <c r="C40" s="56">
        <v>150</v>
      </c>
      <c r="D40" s="56">
        <v>500</v>
      </c>
      <c r="E40" s="56">
        <v>400</v>
      </c>
      <c r="F40" s="56">
        <v>600</v>
      </c>
      <c r="G40" s="57">
        <f>SUM(B40:F40)</f>
        <v>1650</v>
      </c>
    </row>
    <row r="41" spans="1:7" ht="12.75">
      <c r="A41" s="16" t="s">
        <v>53</v>
      </c>
      <c r="B41" s="56">
        <v>12</v>
      </c>
      <c r="C41" s="56">
        <v>35</v>
      </c>
      <c r="D41" s="56">
        <v>20</v>
      </c>
      <c r="E41" s="56">
        <v>20</v>
      </c>
      <c r="F41" s="56">
        <v>210</v>
      </c>
      <c r="G41" s="57">
        <f>SUM(B41:F41)</f>
        <v>297</v>
      </c>
    </row>
    <row r="42" spans="1:7" ht="12.75">
      <c r="A42" s="16" t="s">
        <v>54</v>
      </c>
      <c r="B42" s="56">
        <v>0</v>
      </c>
      <c r="C42" s="56">
        <v>180</v>
      </c>
      <c r="D42" s="56">
        <v>600</v>
      </c>
      <c r="E42" s="56">
        <v>20</v>
      </c>
      <c r="F42" s="56">
        <v>0</v>
      </c>
      <c r="G42" s="57">
        <f>SUM(B42:F42)</f>
        <v>800</v>
      </c>
    </row>
    <row r="43" spans="1:7" ht="12.75">
      <c r="A43" s="16" t="s">
        <v>55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7">
        <v>0</v>
      </c>
    </row>
    <row r="44" spans="1:7" ht="12.75">
      <c r="A44" s="16" t="s">
        <v>56</v>
      </c>
      <c r="B44" s="56">
        <v>0</v>
      </c>
      <c r="C44" s="56">
        <v>50</v>
      </c>
      <c r="D44" s="56">
        <v>200</v>
      </c>
      <c r="E44" s="56">
        <v>200</v>
      </c>
      <c r="F44" s="56">
        <v>200</v>
      </c>
      <c r="G44" s="57">
        <f>SUM(B44:F44)</f>
        <v>650</v>
      </c>
    </row>
    <row r="45" spans="1:7" ht="12.75">
      <c r="A45" s="16" t="s">
        <v>57</v>
      </c>
      <c r="B45" s="56">
        <v>0</v>
      </c>
      <c r="C45" s="56">
        <v>105</v>
      </c>
      <c r="D45" s="56">
        <v>250</v>
      </c>
      <c r="E45" s="56">
        <v>30</v>
      </c>
      <c r="F45" s="56">
        <v>60</v>
      </c>
      <c r="G45" s="57">
        <f>SUM(B45:F45)</f>
        <v>445</v>
      </c>
    </row>
    <row r="46" spans="1:7" ht="12.75">
      <c r="A46" s="16" t="s">
        <v>58</v>
      </c>
      <c r="B46" s="55">
        <v>10</v>
      </c>
      <c r="C46" s="55">
        <v>4</v>
      </c>
      <c r="D46" s="56">
        <v>30</v>
      </c>
      <c r="E46" s="56">
        <v>10</v>
      </c>
      <c r="F46" s="56">
        <v>15</v>
      </c>
      <c r="G46" s="57">
        <f>SUM(B46:F46)</f>
        <v>69</v>
      </c>
    </row>
    <row r="47" spans="1:7" ht="12.75">
      <c r="A47" s="16" t="s">
        <v>59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8">
        <v>0</v>
      </c>
    </row>
    <row r="48" spans="1:7" ht="12.75">
      <c r="A48" s="16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7">
        <v>0</v>
      </c>
    </row>
    <row r="49" spans="1:7" ht="12.75">
      <c r="A49" s="59" t="s">
        <v>92</v>
      </c>
      <c r="B49" s="60">
        <f aca="true" t="shared" si="4" ref="B49:G49">SUM(B40:B48)</f>
        <v>22</v>
      </c>
      <c r="C49" s="60">
        <f t="shared" si="4"/>
        <v>524</v>
      </c>
      <c r="D49" s="60">
        <f t="shared" si="4"/>
        <v>1600</v>
      </c>
      <c r="E49" s="60">
        <f t="shared" si="4"/>
        <v>680</v>
      </c>
      <c r="F49" s="60">
        <f t="shared" si="4"/>
        <v>1085</v>
      </c>
      <c r="G49" s="61">
        <f t="shared" si="4"/>
        <v>3911</v>
      </c>
    </row>
    <row r="50" spans="1:7" ht="12.75">
      <c r="A50" s="16"/>
      <c r="B50" s="56"/>
      <c r="C50" s="56"/>
      <c r="D50" s="56"/>
      <c r="E50" s="56"/>
      <c r="F50" s="56"/>
      <c r="G50" s="57"/>
    </row>
    <row r="51" spans="1:7" ht="12.75">
      <c r="A51" s="59" t="s">
        <v>61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1">
        <v>0</v>
      </c>
    </row>
    <row r="52" spans="1:7" ht="12.75">
      <c r="A52" s="16"/>
      <c r="B52" s="56"/>
      <c r="C52" s="56"/>
      <c r="D52" s="56"/>
      <c r="E52" s="56"/>
      <c r="F52" s="56"/>
      <c r="G52" s="57"/>
    </row>
    <row r="53" spans="1:7" ht="12.75">
      <c r="A53" s="16" t="s">
        <v>62</v>
      </c>
      <c r="B53" s="55">
        <v>0</v>
      </c>
      <c r="C53" s="55">
        <v>0</v>
      </c>
      <c r="D53" s="56">
        <v>125</v>
      </c>
      <c r="E53" s="56">
        <v>387</v>
      </c>
      <c r="F53" s="56">
        <v>809</v>
      </c>
      <c r="G53" s="57">
        <f>SUM(B53:F53)</f>
        <v>1321</v>
      </c>
    </row>
    <row r="54" spans="1:7" ht="12.75">
      <c r="A54" s="16" t="s">
        <v>63</v>
      </c>
      <c r="B54" s="56">
        <v>0</v>
      </c>
      <c r="C54" s="56">
        <v>0</v>
      </c>
      <c r="D54" s="56">
        <v>55</v>
      </c>
      <c r="E54" s="56">
        <v>135</v>
      </c>
      <c r="F54" s="56">
        <v>65</v>
      </c>
      <c r="G54" s="57">
        <f>SUM(B54:F54)</f>
        <v>255</v>
      </c>
    </row>
    <row r="55" spans="1:7" ht="12.75">
      <c r="A55" s="16" t="s">
        <v>64</v>
      </c>
      <c r="B55" s="55">
        <v>0</v>
      </c>
      <c r="C55" s="55">
        <v>0</v>
      </c>
      <c r="D55" s="56">
        <v>100</v>
      </c>
      <c r="E55" s="56">
        <v>140</v>
      </c>
      <c r="F55" s="56">
        <v>250</v>
      </c>
      <c r="G55" s="57">
        <f>SUM(B55:F55)</f>
        <v>490</v>
      </c>
    </row>
    <row r="56" spans="1:7" ht="12.75">
      <c r="A56" s="16" t="s">
        <v>65</v>
      </c>
      <c r="B56" s="55">
        <v>0</v>
      </c>
      <c r="C56" s="55">
        <v>0</v>
      </c>
      <c r="D56" s="56">
        <v>30</v>
      </c>
      <c r="E56" s="56">
        <v>500</v>
      </c>
      <c r="F56" s="56">
        <v>120</v>
      </c>
      <c r="G56" s="57">
        <f>SUM(B56:F56)</f>
        <v>650</v>
      </c>
    </row>
    <row r="57" spans="1:7" ht="12.75">
      <c r="A57" s="16" t="s">
        <v>66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8">
        <v>0</v>
      </c>
    </row>
    <row r="58" spans="1:7" ht="12.75">
      <c r="A58" s="59" t="s">
        <v>67</v>
      </c>
      <c r="B58" s="60">
        <f aca="true" t="shared" si="5" ref="B58:G58">SUM(B53:B57)</f>
        <v>0</v>
      </c>
      <c r="C58" s="60">
        <f t="shared" si="5"/>
        <v>0</v>
      </c>
      <c r="D58" s="60">
        <f t="shared" si="5"/>
        <v>310</v>
      </c>
      <c r="E58" s="60">
        <f t="shared" si="5"/>
        <v>1162</v>
      </c>
      <c r="F58" s="60">
        <f t="shared" si="5"/>
        <v>1244</v>
      </c>
      <c r="G58" s="61">
        <f t="shared" si="5"/>
        <v>2716</v>
      </c>
    </row>
    <row r="59" spans="1:7" ht="12.75">
      <c r="A59" s="16"/>
      <c r="B59" s="56"/>
      <c r="C59" s="56"/>
      <c r="D59" s="56"/>
      <c r="E59" s="56"/>
      <c r="F59" s="56"/>
      <c r="G59" s="57"/>
    </row>
    <row r="60" spans="1:7" ht="12.75">
      <c r="A60" s="16" t="s">
        <v>68</v>
      </c>
      <c r="B60" s="62">
        <v>0</v>
      </c>
      <c r="C60" s="62">
        <v>0</v>
      </c>
      <c r="D60" s="62">
        <v>50</v>
      </c>
      <c r="E60" s="62">
        <v>0</v>
      </c>
      <c r="F60" s="62">
        <v>50</v>
      </c>
      <c r="G60" s="54">
        <f>SUM(B60:F60)</f>
        <v>100</v>
      </c>
    </row>
    <row r="61" spans="1:7" ht="12.75">
      <c r="A61" s="16" t="s">
        <v>69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7">
        <v>0</v>
      </c>
    </row>
    <row r="62" spans="1:7" ht="12.75">
      <c r="A62" s="16" t="s">
        <v>70</v>
      </c>
      <c r="B62" s="56">
        <v>0</v>
      </c>
      <c r="C62" s="56">
        <v>0</v>
      </c>
      <c r="D62" s="56">
        <v>270</v>
      </c>
      <c r="E62" s="56">
        <v>30</v>
      </c>
      <c r="F62" s="56">
        <v>18</v>
      </c>
      <c r="G62" s="57">
        <f>SUM(B62:F62)</f>
        <v>318</v>
      </c>
    </row>
    <row r="63" spans="1:7" ht="12.75">
      <c r="A63" s="59" t="s">
        <v>71</v>
      </c>
      <c r="B63" s="60">
        <f aca="true" t="shared" si="6" ref="B63:G63">SUM(B60:B62)</f>
        <v>0</v>
      </c>
      <c r="C63" s="60">
        <f t="shared" si="6"/>
        <v>0</v>
      </c>
      <c r="D63" s="60">
        <f t="shared" si="6"/>
        <v>320</v>
      </c>
      <c r="E63" s="60">
        <f t="shared" si="6"/>
        <v>30</v>
      </c>
      <c r="F63" s="60">
        <f t="shared" si="6"/>
        <v>68</v>
      </c>
      <c r="G63" s="61">
        <f t="shared" si="6"/>
        <v>418</v>
      </c>
    </row>
    <row r="64" spans="1:7" ht="12.75">
      <c r="A64" s="16"/>
      <c r="B64" s="56"/>
      <c r="C64" s="56"/>
      <c r="D64" s="56"/>
      <c r="E64" s="56"/>
      <c r="F64" s="56"/>
      <c r="G64" s="57"/>
    </row>
    <row r="65" spans="1:7" ht="12.75">
      <c r="A65" s="59" t="s">
        <v>72</v>
      </c>
      <c r="B65" s="60">
        <v>0</v>
      </c>
      <c r="C65" s="60">
        <v>0</v>
      </c>
      <c r="D65" s="60">
        <v>0</v>
      </c>
      <c r="E65" s="60">
        <v>36</v>
      </c>
      <c r="F65" s="60">
        <v>0</v>
      </c>
      <c r="G65" s="61">
        <f>SUM(B65:F65)</f>
        <v>36</v>
      </c>
    </row>
    <row r="66" spans="1:7" ht="12.75">
      <c r="A66" s="16"/>
      <c r="B66" s="56"/>
      <c r="C66" s="56"/>
      <c r="D66" s="56"/>
      <c r="E66" s="56"/>
      <c r="F66" s="56"/>
      <c r="G66" s="57"/>
    </row>
    <row r="67" spans="1:7" ht="12.75">
      <c r="A67" s="16" t="s">
        <v>73</v>
      </c>
      <c r="B67" s="62">
        <v>0</v>
      </c>
      <c r="C67" s="62">
        <v>0</v>
      </c>
      <c r="D67" s="62">
        <v>180</v>
      </c>
      <c r="E67" s="62">
        <v>4100</v>
      </c>
      <c r="F67" s="62">
        <v>1000</v>
      </c>
      <c r="G67" s="54">
        <f>SUM(B67:F67)</f>
        <v>5280</v>
      </c>
    </row>
    <row r="68" spans="1:7" ht="12.75">
      <c r="A68" s="16" t="s">
        <v>74</v>
      </c>
      <c r="B68" s="62">
        <v>0</v>
      </c>
      <c r="C68" s="62">
        <v>0</v>
      </c>
      <c r="D68" s="62">
        <v>910</v>
      </c>
      <c r="E68" s="62">
        <v>2050</v>
      </c>
      <c r="F68" s="62">
        <v>900</v>
      </c>
      <c r="G68" s="54">
        <f>SUM(B68:F68)</f>
        <v>3860</v>
      </c>
    </row>
    <row r="69" spans="1:7" ht="12.75">
      <c r="A69" s="59" t="s">
        <v>75</v>
      </c>
      <c r="B69" s="63">
        <f aca="true" t="shared" si="7" ref="B69:G69">SUM(B67:B68)</f>
        <v>0</v>
      </c>
      <c r="C69" s="63">
        <f t="shared" si="7"/>
        <v>0</v>
      </c>
      <c r="D69" s="63">
        <f t="shared" si="7"/>
        <v>1090</v>
      </c>
      <c r="E69" s="63">
        <f t="shared" si="7"/>
        <v>6150</v>
      </c>
      <c r="F69" s="63">
        <f t="shared" si="7"/>
        <v>1900</v>
      </c>
      <c r="G69" s="64">
        <f t="shared" si="7"/>
        <v>9140</v>
      </c>
    </row>
    <row r="70" spans="1:7" ht="12.75">
      <c r="A70" s="16"/>
      <c r="B70" s="56"/>
      <c r="C70" s="56"/>
      <c r="D70" s="56"/>
      <c r="E70" s="56"/>
      <c r="F70" s="56"/>
      <c r="G70" s="57"/>
    </row>
    <row r="71" spans="1:7" ht="12.75">
      <c r="A71" s="16" t="s">
        <v>76</v>
      </c>
      <c r="B71" s="56">
        <v>0</v>
      </c>
      <c r="C71" s="56">
        <v>0</v>
      </c>
      <c r="D71" s="56">
        <v>5081</v>
      </c>
      <c r="E71" s="56">
        <v>1562</v>
      </c>
      <c r="F71" s="56">
        <v>2798</v>
      </c>
      <c r="G71" s="57">
        <f aca="true" t="shared" si="8" ref="G71:G78">SUM(B71:F71)</f>
        <v>9441</v>
      </c>
    </row>
    <row r="72" spans="1:7" ht="12.75">
      <c r="A72" s="16" t="s">
        <v>77</v>
      </c>
      <c r="B72" s="56">
        <v>15</v>
      </c>
      <c r="C72" s="56">
        <v>25</v>
      </c>
      <c r="D72" s="56">
        <v>4000</v>
      </c>
      <c r="E72" s="56">
        <v>2500</v>
      </c>
      <c r="F72" s="56">
        <v>500</v>
      </c>
      <c r="G72" s="57">
        <f t="shared" si="8"/>
        <v>7040</v>
      </c>
    </row>
    <row r="73" spans="1:7" ht="12.75">
      <c r="A73" s="16" t="s">
        <v>78</v>
      </c>
      <c r="B73" s="56">
        <v>0</v>
      </c>
      <c r="C73" s="56">
        <v>0</v>
      </c>
      <c r="D73" s="56">
        <v>918</v>
      </c>
      <c r="E73" s="56">
        <v>4227</v>
      </c>
      <c r="F73" s="56">
        <v>1649</v>
      </c>
      <c r="G73" s="57">
        <f t="shared" si="8"/>
        <v>6794</v>
      </c>
    </row>
    <row r="74" spans="1:7" ht="12.75">
      <c r="A74" s="16" t="s">
        <v>79</v>
      </c>
      <c r="B74" s="56">
        <v>20</v>
      </c>
      <c r="C74" s="56">
        <v>30</v>
      </c>
      <c r="D74" s="56">
        <v>1700</v>
      </c>
      <c r="E74" s="56">
        <v>6980</v>
      </c>
      <c r="F74" s="56">
        <v>1110</v>
      </c>
      <c r="G74" s="57">
        <f t="shared" si="8"/>
        <v>9840</v>
      </c>
    </row>
    <row r="75" spans="1:7" ht="12.75">
      <c r="A75" s="16" t="s">
        <v>80</v>
      </c>
      <c r="B75" s="56">
        <v>0</v>
      </c>
      <c r="C75" s="56">
        <v>0</v>
      </c>
      <c r="D75" s="56">
        <v>135</v>
      </c>
      <c r="E75" s="56">
        <v>2500</v>
      </c>
      <c r="F75" s="56">
        <v>1200</v>
      </c>
      <c r="G75" s="57">
        <f t="shared" si="8"/>
        <v>3835</v>
      </c>
    </row>
    <row r="76" spans="1:7" ht="12.75">
      <c r="A76" s="16" t="s">
        <v>81</v>
      </c>
      <c r="B76" s="56">
        <v>0</v>
      </c>
      <c r="C76" s="56">
        <v>0</v>
      </c>
      <c r="D76" s="56">
        <v>430</v>
      </c>
      <c r="E76" s="56">
        <v>3245</v>
      </c>
      <c r="F76" s="56">
        <v>3250</v>
      </c>
      <c r="G76" s="57">
        <f t="shared" si="8"/>
        <v>6925</v>
      </c>
    </row>
    <row r="77" spans="1:7" ht="12.75">
      <c r="A77" s="16" t="s">
        <v>82</v>
      </c>
      <c r="B77" s="62">
        <v>50</v>
      </c>
      <c r="C77" s="62">
        <v>50</v>
      </c>
      <c r="D77" s="62">
        <v>500</v>
      </c>
      <c r="E77" s="62">
        <v>2500</v>
      </c>
      <c r="F77" s="62">
        <v>250</v>
      </c>
      <c r="G77" s="54">
        <f t="shared" si="8"/>
        <v>3350</v>
      </c>
    </row>
    <row r="78" spans="1:7" ht="12.75">
      <c r="A78" s="16" t="s">
        <v>83</v>
      </c>
      <c r="B78" s="62">
        <v>75</v>
      </c>
      <c r="C78" s="62">
        <v>0</v>
      </c>
      <c r="D78" s="62">
        <v>878</v>
      </c>
      <c r="E78" s="62">
        <v>720</v>
      </c>
      <c r="F78" s="62">
        <v>35</v>
      </c>
      <c r="G78" s="54">
        <f t="shared" si="8"/>
        <v>1708</v>
      </c>
    </row>
    <row r="79" spans="1:7" ht="12.75">
      <c r="A79" s="59" t="s">
        <v>93</v>
      </c>
      <c r="B79" s="60">
        <f aca="true" t="shared" si="9" ref="B79:G79">SUM(B71:B78)</f>
        <v>160</v>
      </c>
      <c r="C79" s="60">
        <f t="shared" si="9"/>
        <v>105</v>
      </c>
      <c r="D79" s="60">
        <f t="shared" si="9"/>
        <v>13642</v>
      </c>
      <c r="E79" s="60">
        <f t="shared" si="9"/>
        <v>24234</v>
      </c>
      <c r="F79" s="60">
        <f t="shared" si="9"/>
        <v>10792</v>
      </c>
      <c r="G79" s="61">
        <f t="shared" si="9"/>
        <v>48933</v>
      </c>
    </row>
    <row r="80" spans="1:7" ht="12.75">
      <c r="A80" s="16"/>
      <c r="B80" s="56"/>
      <c r="C80" s="56"/>
      <c r="D80" s="56"/>
      <c r="E80" s="56"/>
      <c r="F80" s="56"/>
      <c r="G80" s="57"/>
    </row>
    <row r="81" spans="1:7" ht="12.75">
      <c r="A81" s="16" t="s">
        <v>84</v>
      </c>
      <c r="B81" s="56">
        <v>96</v>
      </c>
      <c r="C81" s="56">
        <v>205</v>
      </c>
      <c r="D81" s="56">
        <v>0</v>
      </c>
      <c r="E81" s="56">
        <v>200</v>
      </c>
      <c r="F81" s="56">
        <v>0</v>
      </c>
      <c r="G81" s="57">
        <f>SUM(B81:F81)</f>
        <v>501</v>
      </c>
    </row>
    <row r="82" spans="1:7" ht="12.75">
      <c r="A82" s="16" t="s">
        <v>85</v>
      </c>
      <c r="B82" s="56">
        <v>25</v>
      </c>
      <c r="C82" s="56">
        <v>75</v>
      </c>
      <c r="D82" s="56">
        <v>125</v>
      </c>
      <c r="E82" s="56">
        <v>100</v>
      </c>
      <c r="F82" s="56">
        <v>50</v>
      </c>
      <c r="G82" s="57">
        <f>SUM(B82:F82)</f>
        <v>375</v>
      </c>
    </row>
    <row r="83" spans="1:7" ht="12.75">
      <c r="A83" s="59" t="s">
        <v>86</v>
      </c>
      <c r="B83" s="60">
        <f aca="true" t="shared" si="10" ref="B83:G83">SUM(B81:B82)</f>
        <v>121</v>
      </c>
      <c r="C83" s="60">
        <f t="shared" si="10"/>
        <v>280</v>
      </c>
      <c r="D83" s="60">
        <f t="shared" si="10"/>
        <v>125</v>
      </c>
      <c r="E83" s="60">
        <f t="shared" si="10"/>
        <v>300</v>
      </c>
      <c r="F83" s="60">
        <f t="shared" si="10"/>
        <v>50</v>
      </c>
      <c r="G83" s="61">
        <f t="shared" si="10"/>
        <v>876</v>
      </c>
    </row>
    <row r="84" spans="1:7" ht="12.75">
      <c r="A84" s="16"/>
      <c r="B84" s="56"/>
      <c r="C84" s="56"/>
      <c r="D84" s="56"/>
      <c r="E84" s="56"/>
      <c r="F84" s="56"/>
      <c r="G84" s="57"/>
    </row>
    <row r="85" spans="1:7" ht="13.5" thickBot="1">
      <c r="A85" s="68" t="s">
        <v>87</v>
      </c>
      <c r="B85" s="69">
        <f aca="true" t="shared" si="11" ref="B85:G85">SUM(B12+B14+B16+B21+B23+B25+B30+B36+B38+B49+B51+B58+B63+B65+B69+B79+B83)</f>
        <v>715</v>
      </c>
      <c r="C85" s="69">
        <f t="shared" si="11"/>
        <v>7280</v>
      </c>
      <c r="D85" s="69">
        <f t="shared" si="11"/>
        <v>29833</v>
      </c>
      <c r="E85" s="69">
        <f t="shared" si="11"/>
        <v>34247</v>
      </c>
      <c r="F85" s="69">
        <f t="shared" si="11"/>
        <v>23299</v>
      </c>
      <c r="G85" s="70">
        <f t="shared" si="11"/>
        <v>95374</v>
      </c>
    </row>
    <row r="86" ht="12.75">
      <c r="G86" s="71"/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7"/>
  <dimension ref="A1:J8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7" width="15.7109375" style="3" customWidth="1"/>
    <col min="8" max="16384" width="11.421875" style="3" customWidth="1"/>
  </cols>
  <sheetData>
    <row r="1" spans="1:10" s="2" customFormat="1" ht="18">
      <c r="A1" s="100" t="s">
        <v>0</v>
      </c>
      <c r="B1" s="100"/>
      <c r="C1" s="100"/>
      <c r="D1" s="100"/>
      <c r="E1" s="100"/>
      <c r="F1" s="100"/>
      <c r="G1" s="100"/>
      <c r="H1" s="1"/>
      <c r="I1" s="1"/>
      <c r="J1" s="1"/>
    </row>
    <row r="3" spans="1:8" ht="15">
      <c r="A3" s="102" t="s">
        <v>89</v>
      </c>
      <c r="B3" s="102"/>
      <c r="C3" s="102"/>
      <c r="D3" s="102"/>
      <c r="E3" s="102"/>
      <c r="F3" s="102"/>
      <c r="G3" s="102"/>
      <c r="H3" s="27"/>
    </row>
    <row r="4" spans="1:8" ht="14.25">
      <c r="A4" s="27"/>
      <c r="B4" s="27"/>
      <c r="C4" s="27"/>
      <c r="D4" s="27"/>
      <c r="E4" s="27"/>
      <c r="F4" s="27"/>
      <c r="G4" s="27"/>
      <c r="H4" s="27"/>
    </row>
    <row r="5" spans="1:9" ht="12.75">
      <c r="A5" s="86" t="s">
        <v>29</v>
      </c>
      <c r="B5" s="87"/>
      <c r="C5" s="87"/>
      <c r="D5" s="87"/>
      <c r="E5" s="88"/>
      <c r="F5" s="88"/>
      <c r="G5" s="89"/>
      <c r="H5" s="29"/>
      <c r="I5" s="29"/>
    </row>
    <row r="6" spans="1:9" ht="12.75">
      <c r="A6" s="30" t="s">
        <v>30</v>
      </c>
      <c r="B6" s="19" t="s">
        <v>19</v>
      </c>
      <c r="C6" s="31" t="s">
        <v>22</v>
      </c>
      <c r="D6" s="19" t="s">
        <v>23</v>
      </c>
      <c r="E6" s="19" t="s">
        <v>24</v>
      </c>
      <c r="F6" s="72" t="s">
        <v>25</v>
      </c>
      <c r="G6" s="19" t="s">
        <v>14</v>
      </c>
      <c r="H6" s="29"/>
      <c r="I6" s="29"/>
    </row>
    <row r="7" spans="1:9" ht="13.5" thickBot="1">
      <c r="A7" s="90"/>
      <c r="B7" s="48" t="s">
        <v>21</v>
      </c>
      <c r="C7" s="49"/>
      <c r="D7" s="48"/>
      <c r="E7" s="50"/>
      <c r="F7" s="92"/>
      <c r="G7" s="50"/>
      <c r="H7" s="29"/>
      <c r="I7" s="29"/>
    </row>
    <row r="8" spans="1:9" ht="12.75">
      <c r="A8" s="51" t="s">
        <v>31</v>
      </c>
      <c r="B8" s="73">
        <v>1.1</v>
      </c>
      <c r="C8" s="73">
        <v>96</v>
      </c>
      <c r="D8" s="73">
        <v>18.4</v>
      </c>
      <c r="E8" s="73">
        <v>0</v>
      </c>
      <c r="F8" s="74">
        <v>423</v>
      </c>
      <c r="G8" s="75">
        <v>538.5</v>
      </c>
      <c r="H8" s="29"/>
      <c r="I8" s="29"/>
    </row>
    <row r="9" spans="1:9" ht="12.75">
      <c r="A9" s="16" t="s">
        <v>32</v>
      </c>
      <c r="B9" s="76">
        <v>0.3</v>
      </c>
      <c r="C9" s="76">
        <v>36</v>
      </c>
      <c r="D9" s="76">
        <v>14.4</v>
      </c>
      <c r="E9" s="76">
        <v>8</v>
      </c>
      <c r="F9" s="77">
        <v>16</v>
      </c>
      <c r="G9" s="78">
        <v>74.7</v>
      </c>
      <c r="H9" s="29"/>
      <c r="I9" s="29"/>
    </row>
    <row r="10" spans="1:9" ht="12.75">
      <c r="A10" s="16" t="s">
        <v>33</v>
      </c>
      <c r="B10" s="76">
        <v>28.27</v>
      </c>
      <c r="C10" s="76">
        <v>10.8</v>
      </c>
      <c r="D10" s="76">
        <v>9.1</v>
      </c>
      <c r="E10" s="76">
        <v>8.75</v>
      </c>
      <c r="F10" s="77">
        <v>15.15</v>
      </c>
      <c r="G10" s="78">
        <v>72.07</v>
      </c>
      <c r="H10" s="29"/>
      <c r="I10" s="29"/>
    </row>
    <row r="11" spans="1:9" ht="12.75">
      <c r="A11" s="16" t="s">
        <v>34</v>
      </c>
      <c r="B11" s="76">
        <v>0</v>
      </c>
      <c r="C11" s="76">
        <v>0</v>
      </c>
      <c r="D11" s="76">
        <v>0</v>
      </c>
      <c r="E11" s="76">
        <v>0</v>
      </c>
      <c r="F11" s="77">
        <v>0</v>
      </c>
      <c r="G11" s="78">
        <v>0</v>
      </c>
      <c r="H11" s="29"/>
      <c r="I11" s="29"/>
    </row>
    <row r="12" spans="1:9" ht="12.75">
      <c r="A12" s="59" t="s">
        <v>35</v>
      </c>
      <c r="B12" s="79">
        <v>29.67</v>
      </c>
      <c r="C12" s="79">
        <v>142.8</v>
      </c>
      <c r="D12" s="79">
        <v>41.9</v>
      </c>
      <c r="E12" s="79">
        <v>16.75</v>
      </c>
      <c r="F12" s="79">
        <v>454.15</v>
      </c>
      <c r="G12" s="79">
        <v>685.27</v>
      </c>
      <c r="H12" s="29"/>
      <c r="I12" s="29"/>
    </row>
    <row r="13" spans="1:9" ht="12.75">
      <c r="A13" s="16"/>
      <c r="B13" s="76"/>
      <c r="C13" s="76"/>
      <c r="D13" s="76"/>
      <c r="E13" s="76"/>
      <c r="F13" s="77"/>
      <c r="G13" s="78"/>
      <c r="H13" s="29"/>
      <c r="I13" s="29"/>
    </row>
    <row r="14" spans="1:9" ht="12.75">
      <c r="A14" s="59" t="s">
        <v>36</v>
      </c>
      <c r="B14" s="79">
        <v>2.5</v>
      </c>
      <c r="C14" s="79">
        <v>75</v>
      </c>
      <c r="D14" s="79">
        <v>105</v>
      </c>
      <c r="E14" s="79">
        <v>0</v>
      </c>
      <c r="F14" s="80">
        <v>120</v>
      </c>
      <c r="G14" s="81">
        <v>302.5</v>
      </c>
      <c r="H14" s="29"/>
      <c r="I14" s="29"/>
    </row>
    <row r="15" spans="1:9" ht="12.75">
      <c r="A15" s="16"/>
      <c r="B15" s="76"/>
      <c r="C15" s="76"/>
      <c r="D15" s="76"/>
      <c r="E15" s="76"/>
      <c r="F15" s="77"/>
      <c r="G15" s="78"/>
      <c r="H15" s="29"/>
      <c r="I15" s="29"/>
    </row>
    <row r="16" spans="1:9" ht="12.75">
      <c r="A16" s="59" t="s">
        <v>37</v>
      </c>
      <c r="B16" s="79">
        <v>0</v>
      </c>
      <c r="C16" s="79">
        <v>2</v>
      </c>
      <c r="D16" s="79">
        <v>750</v>
      </c>
      <c r="E16" s="79">
        <v>22</v>
      </c>
      <c r="F16" s="80">
        <v>55</v>
      </c>
      <c r="G16" s="81">
        <v>829</v>
      </c>
      <c r="H16" s="29"/>
      <c r="I16" s="29"/>
    </row>
    <row r="17" spans="1:9" ht="12.75">
      <c r="A17" s="16"/>
      <c r="B17" s="76"/>
      <c r="C17" s="76"/>
      <c r="D17" s="76"/>
      <c r="E17" s="76"/>
      <c r="F17" s="77"/>
      <c r="G17" s="78"/>
      <c r="H17" s="29"/>
      <c r="I17" s="29"/>
    </row>
    <row r="18" spans="1:9" ht="12.75">
      <c r="A18" s="16" t="s">
        <v>38</v>
      </c>
      <c r="B18" s="76">
        <v>0</v>
      </c>
      <c r="C18" s="76">
        <v>0</v>
      </c>
      <c r="D18" s="76">
        <v>0</v>
      </c>
      <c r="E18" s="76">
        <v>0</v>
      </c>
      <c r="F18" s="77">
        <v>0</v>
      </c>
      <c r="G18" s="78">
        <v>0</v>
      </c>
      <c r="H18" s="29"/>
      <c r="I18" s="29"/>
    </row>
    <row r="19" spans="1:9" ht="12.75">
      <c r="A19" s="16" t="s">
        <v>39</v>
      </c>
      <c r="B19" s="76">
        <v>0</v>
      </c>
      <c r="C19" s="76">
        <v>0</v>
      </c>
      <c r="D19" s="76">
        <v>0</v>
      </c>
      <c r="E19" s="76">
        <v>0</v>
      </c>
      <c r="F19" s="77">
        <v>0</v>
      </c>
      <c r="G19" s="78">
        <v>0</v>
      </c>
      <c r="H19" s="29"/>
      <c r="I19" s="29"/>
    </row>
    <row r="20" spans="1:9" ht="12.75">
      <c r="A20" s="16" t="s">
        <v>40</v>
      </c>
      <c r="B20" s="76">
        <v>0</v>
      </c>
      <c r="C20" s="76">
        <v>0</v>
      </c>
      <c r="D20" s="76">
        <v>0</v>
      </c>
      <c r="E20" s="76">
        <v>0</v>
      </c>
      <c r="F20" s="77">
        <v>0</v>
      </c>
      <c r="G20" s="78">
        <v>0</v>
      </c>
      <c r="H20" s="29"/>
      <c r="I20" s="29"/>
    </row>
    <row r="21" spans="1:9" ht="12.75">
      <c r="A21" s="59" t="s">
        <v>90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29"/>
      <c r="I21" s="29"/>
    </row>
    <row r="22" spans="1:9" ht="12.75">
      <c r="A22" s="16"/>
      <c r="B22" s="76"/>
      <c r="C22" s="76"/>
      <c r="D22" s="76"/>
      <c r="E22" s="76"/>
      <c r="F22" s="77"/>
      <c r="G22" s="78"/>
      <c r="H22" s="29"/>
      <c r="I22" s="29"/>
    </row>
    <row r="23" spans="1:7" ht="12.75">
      <c r="A23" s="59" t="s">
        <v>41</v>
      </c>
      <c r="B23" s="79">
        <v>0.625</v>
      </c>
      <c r="C23" s="79">
        <v>0.992</v>
      </c>
      <c r="D23" s="79">
        <v>51.09</v>
      </c>
      <c r="E23" s="79">
        <v>177</v>
      </c>
      <c r="F23" s="80">
        <v>6</v>
      </c>
      <c r="G23" s="81">
        <v>235.707</v>
      </c>
    </row>
    <row r="24" spans="1:7" ht="12.75">
      <c r="A24" s="16"/>
      <c r="B24" s="76"/>
      <c r="C24" s="76"/>
      <c r="D24" s="76"/>
      <c r="E24" s="76"/>
      <c r="F24" s="77"/>
      <c r="G24" s="78"/>
    </row>
    <row r="25" spans="1:7" ht="12.75">
      <c r="A25" s="59" t="s">
        <v>42</v>
      </c>
      <c r="B25" s="79">
        <v>0</v>
      </c>
      <c r="C25" s="79">
        <v>0</v>
      </c>
      <c r="D25" s="79">
        <v>47</v>
      </c>
      <c r="E25" s="79">
        <v>10</v>
      </c>
      <c r="F25" s="80">
        <v>18</v>
      </c>
      <c r="G25" s="81">
        <v>75</v>
      </c>
    </row>
    <row r="26" spans="1:7" ht="12.75">
      <c r="A26" s="16"/>
      <c r="B26" s="76"/>
      <c r="C26" s="76"/>
      <c r="D26" s="76"/>
      <c r="E26" s="76"/>
      <c r="F26" s="77"/>
      <c r="G26" s="78"/>
    </row>
    <row r="27" spans="1:7" ht="12.75">
      <c r="A27" s="16" t="s">
        <v>43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8">
        <v>0</v>
      </c>
    </row>
    <row r="28" spans="1:7" ht="12.75">
      <c r="A28" s="16" t="s">
        <v>44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8">
        <v>0</v>
      </c>
    </row>
    <row r="29" spans="1:7" ht="12.75">
      <c r="A29" s="16" t="s">
        <v>45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8">
        <v>0</v>
      </c>
    </row>
    <row r="30" spans="1:7" ht="12.75" customHeight="1">
      <c r="A30" s="59" t="s">
        <v>91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</row>
    <row r="31" spans="1:7" ht="12.75">
      <c r="A31" s="16"/>
      <c r="B31" s="76"/>
      <c r="C31" s="76"/>
      <c r="D31" s="76"/>
      <c r="E31" s="76"/>
      <c r="F31" s="76"/>
      <c r="G31" s="78"/>
    </row>
    <row r="32" spans="1:7" ht="12.75">
      <c r="A32" s="16" t="s">
        <v>46</v>
      </c>
      <c r="B32" s="76">
        <v>0</v>
      </c>
      <c r="C32" s="76">
        <v>0</v>
      </c>
      <c r="D32" s="76">
        <v>28.2</v>
      </c>
      <c r="E32" s="76">
        <v>16.8</v>
      </c>
      <c r="F32" s="76">
        <v>1.8</v>
      </c>
      <c r="G32" s="78">
        <v>46.8</v>
      </c>
    </row>
    <row r="33" spans="1:7" ht="12.75">
      <c r="A33" s="16" t="s">
        <v>47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8">
        <v>0</v>
      </c>
    </row>
    <row r="34" spans="1:7" ht="12.75">
      <c r="A34" s="16" t="s">
        <v>48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8">
        <v>0</v>
      </c>
    </row>
    <row r="35" spans="1:7" ht="12.75">
      <c r="A35" s="16" t="s">
        <v>49</v>
      </c>
      <c r="B35" s="76">
        <v>0</v>
      </c>
      <c r="C35" s="76">
        <v>0</v>
      </c>
      <c r="D35" s="76">
        <v>1.6</v>
      </c>
      <c r="E35" s="76">
        <v>11</v>
      </c>
      <c r="F35" s="76">
        <v>3.28</v>
      </c>
      <c r="G35" s="78">
        <v>15.88</v>
      </c>
    </row>
    <row r="36" spans="1:7" ht="12.75">
      <c r="A36" s="59" t="s">
        <v>50</v>
      </c>
      <c r="B36" s="79">
        <v>0</v>
      </c>
      <c r="C36" s="79">
        <v>0</v>
      </c>
      <c r="D36" s="79">
        <v>29.8</v>
      </c>
      <c r="E36" s="79">
        <v>27.8</v>
      </c>
      <c r="F36" s="79">
        <v>5.08</v>
      </c>
      <c r="G36" s="79">
        <v>62.68</v>
      </c>
    </row>
    <row r="37" spans="1:7" ht="12.75">
      <c r="A37" s="16"/>
      <c r="B37" s="76"/>
      <c r="C37" s="76"/>
      <c r="D37" s="76"/>
      <c r="E37" s="76"/>
      <c r="F37" s="76"/>
      <c r="G37" s="78"/>
    </row>
    <row r="38" spans="1:7" ht="12.75">
      <c r="A38" s="59" t="s">
        <v>51</v>
      </c>
      <c r="B38" s="79">
        <v>0</v>
      </c>
      <c r="C38" s="79">
        <v>0</v>
      </c>
      <c r="D38" s="79">
        <v>5.7</v>
      </c>
      <c r="E38" s="79">
        <v>3.8</v>
      </c>
      <c r="F38" s="79">
        <v>10.5</v>
      </c>
      <c r="G38" s="81">
        <v>20</v>
      </c>
    </row>
    <row r="39" spans="1:7" ht="12.75">
      <c r="A39" s="16"/>
      <c r="B39" s="76"/>
      <c r="C39" s="76"/>
      <c r="D39" s="76"/>
      <c r="E39" s="76"/>
      <c r="F39" s="76"/>
      <c r="G39" s="78"/>
    </row>
    <row r="40" spans="1:7" ht="12.75">
      <c r="A40" s="16" t="s">
        <v>52</v>
      </c>
      <c r="B40" s="76">
        <v>0</v>
      </c>
      <c r="C40" s="76">
        <v>15</v>
      </c>
      <c r="D40" s="76">
        <v>45</v>
      </c>
      <c r="E40" s="76">
        <v>46</v>
      </c>
      <c r="F40" s="76">
        <v>48</v>
      </c>
      <c r="G40" s="78">
        <v>154</v>
      </c>
    </row>
    <row r="41" spans="1:7" ht="12.75">
      <c r="A41" s="16" t="s">
        <v>53</v>
      </c>
      <c r="B41" s="76">
        <v>1.8</v>
      </c>
      <c r="C41" s="76">
        <v>5.25</v>
      </c>
      <c r="D41" s="76">
        <v>2.6</v>
      </c>
      <c r="E41" s="76">
        <v>4</v>
      </c>
      <c r="F41" s="76">
        <v>21</v>
      </c>
      <c r="G41" s="78">
        <v>34.65</v>
      </c>
    </row>
    <row r="42" spans="1:7" ht="12.75">
      <c r="A42" s="16" t="s">
        <v>54</v>
      </c>
      <c r="B42" s="76">
        <v>0</v>
      </c>
      <c r="C42" s="76">
        <v>3.6</v>
      </c>
      <c r="D42" s="76">
        <v>24</v>
      </c>
      <c r="E42" s="76">
        <v>0.8</v>
      </c>
      <c r="F42" s="76">
        <v>0</v>
      </c>
      <c r="G42" s="78">
        <v>28.4</v>
      </c>
    </row>
    <row r="43" spans="1:7" ht="12.75">
      <c r="A43" s="16" t="s">
        <v>55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8">
        <v>0</v>
      </c>
    </row>
    <row r="44" spans="1:7" ht="12.75">
      <c r="A44" s="16" t="s">
        <v>56</v>
      </c>
      <c r="B44" s="76">
        <v>0</v>
      </c>
      <c r="C44" s="76">
        <v>1.5</v>
      </c>
      <c r="D44" s="76">
        <v>10</v>
      </c>
      <c r="E44" s="76">
        <v>10</v>
      </c>
      <c r="F44" s="76">
        <v>10</v>
      </c>
      <c r="G44" s="78">
        <v>31.5</v>
      </c>
    </row>
    <row r="45" spans="1:7" ht="12.75">
      <c r="A45" s="16" t="s">
        <v>57</v>
      </c>
      <c r="B45" s="76">
        <v>0</v>
      </c>
      <c r="C45" s="76">
        <v>8.4</v>
      </c>
      <c r="D45" s="76">
        <v>17.5</v>
      </c>
      <c r="E45" s="76">
        <v>3.3</v>
      </c>
      <c r="F45" s="76">
        <v>4.8</v>
      </c>
      <c r="G45" s="78">
        <v>34</v>
      </c>
    </row>
    <row r="46" spans="1:7" ht="12.75">
      <c r="A46" s="16" t="s">
        <v>58</v>
      </c>
      <c r="B46" s="76">
        <v>0</v>
      </c>
      <c r="C46" s="76">
        <v>0</v>
      </c>
      <c r="D46" s="76">
        <v>0.9</v>
      </c>
      <c r="E46" s="76">
        <v>0.5</v>
      </c>
      <c r="F46" s="76">
        <v>0.6</v>
      </c>
      <c r="G46" s="78">
        <v>2</v>
      </c>
    </row>
    <row r="47" spans="1:7" ht="12.75">
      <c r="A47" s="16" t="s">
        <v>59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8">
        <v>0</v>
      </c>
    </row>
    <row r="48" spans="1:7" ht="12.75">
      <c r="A48" s="16" t="s">
        <v>60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8">
        <v>0</v>
      </c>
    </row>
    <row r="49" spans="1:7" ht="12.75">
      <c r="A49" s="59" t="s">
        <v>92</v>
      </c>
      <c r="B49" s="79">
        <v>1.8</v>
      </c>
      <c r="C49" s="79">
        <v>33.75</v>
      </c>
      <c r="D49" s="79">
        <v>100</v>
      </c>
      <c r="E49" s="79">
        <v>64.6</v>
      </c>
      <c r="F49" s="79">
        <v>84.4</v>
      </c>
      <c r="G49" s="79">
        <v>284.55</v>
      </c>
    </row>
    <row r="50" spans="1:7" ht="12.75">
      <c r="A50" s="16"/>
      <c r="B50" s="76"/>
      <c r="C50" s="76"/>
      <c r="D50" s="76"/>
      <c r="E50" s="76"/>
      <c r="F50" s="76"/>
      <c r="G50" s="78"/>
    </row>
    <row r="51" spans="1:7" ht="12.75">
      <c r="A51" s="59" t="s">
        <v>61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81">
        <v>0</v>
      </c>
    </row>
    <row r="52" spans="1:7" ht="12.75">
      <c r="A52" s="16"/>
      <c r="B52" s="76"/>
      <c r="C52" s="76"/>
      <c r="D52" s="76"/>
      <c r="E52" s="76"/>
      <c r="F52" s="76"/>
      <c r="G52" s="78"/>
    </row>
    <row r="53" spans="1:7" ht="12.75">
      <c r="A53" s="16" t="s">
        <v>62</v>
      </c>
      <c r="B53" s="76">
        <v>0</v>
      </c>
      <c r="C53" s="76">
        <v>0</v>
      </c>
      <c r="D53" s="76">
        <v>15</v>
      </c>
      <c r="E53" s="76">
        <v>48.375</v>
      </c>
      <c r="F53" s="76">
        <v>129.44</v>
      </c>
      <c r="G53" s="78">
        <v>192.815</v>
      </c>
    </row>
    <row r="54" spans="1:7" ht="12.75">
      <c r="A54" s="16" t="s">
        <v>63</v>
      </c>
      <c r="B54" s="76">
        <v>0</v>
      </c>
      <c r="C54" s="76">
        <v>0</v>
      </c>
      <c r="D54" s="76">
        <v>4.4</v>
      </c>
      <c r="E54" s="76">
        <v>9.855</v>
      </c>
      <c r="F54" s="76">
        <v>4.55</v>
      </c>
      <c r="G54" s="78">
        <v>18.805</v>
      </c>
    </row>
    <row r="55" spans="1:7" ht="12.75">
      <c r="A55" s="16" t="s">
        <v>64</v>
      </c>
      <c r="B55" s="76">
        <v>0</v>
      </c>
      <c r="C55" s="76">
        <v>0</v>
      </c>
      <c r="D55" s="76">
        <v>11</v>
      </c>
      <c r="E55" s="76">
        <v>21</v>
      </c>
      <c r="F55" s="76">
        <v>37.5</v>
      </c>
      <c r="G55" s="78">
        <v>69.5</v>
      </c>
    </row>
    <row r="56" spans="1:7" ht="12.75">
      <c r="A56" s="16" t="s">
        <v>65</v>
      </c>
      <c r="B56" s="76">
        <v>0</v>
      </c>
      <c r="C56" s="76">
        <v>0</v>
      </c>
      <c r="D56" s="76">
        <v>1.95</v>
      </c>
      <c r="E56" s="76">
        <v>65</v>
      </c>
      <c r="F56" s="76">
        <v>15.6</v>
      </c>
      <c r="G56" s="78">
        <v>82.55</v>
      </c>
    </row>
    <row r="57" spans="1:7" ht="12.75">
      <c r="A57" s="16" t="s">
        <v>66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8">
        <v>0</v>
      </c>
    </row>
    <row r="58" spans="1:7" ht="12.75">
      <c r="A58" s="59" t="s">
        <v>67</v>
      </c>
      <c r="B58" s="79">
        <v>0</v>
      </c>
      <c r="C58" s="79">
        <v>0</v>
      </c>
      <c r="D58" s="79">
        <v>32.35</v>
      </c>
      <c r="E58" s="79">
        <v>144.23</v>
      </c>
      <c r="F58" s="79">
        <v>187.09</v>
      </c>
      <c r="G58" s="79">
        <v>363.67</v>
      </c>
    </row>
    <row r="59" spans="1:7" ht="12.75">
      <c r="A59" s="16"/>
      <c r="B59" s="76"/>
      <c r="C59" s="76"/>
      <c r="D59" s="76"/>
      <c r="E59" s="76"/>
      <c r="F59" s="76"/>
      <c r="G59" s="78"/>
    </row>
    <row r="60" spans="1:7" ht="12.75">
      <c r="A60" s="16" t="s">
        <v>68</v>
      </c>
      <c r="B60" s="76">
        <v>0</v>
      </c>
      <c r="C60" s="76">
        <v>0</v>
      </c>
      <c r="D60" s="76">
        <v>2</v>
      </c>
      <c r="E60" s="76">
        <v>0</v>
      </c>
      <c r="F60" s="76">
        <v>3</v>
      </c>
      <c r="G60" s="78">
        <v>5</v>
      </c>
    </row>
    <row r="61" spans="1:7" ht="12.75">
      <c r="A61" s="16" t="s">
        <v>69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8">
        <v>0</v>
      </c>
    </row>
    <row r="62" spans="1:7" ht="12.75">
      <c r="A62" s="16" t="s">
        <v>70</v>
      </c>
      <c r="B62" s="76">
        <v>0</v>
      </c>
      <c r="C62" s="76">
        <v>0</v>
      </c>
      <c r="D62" s="76">
        <v>43.2</v>
      </c>
      <c r="E62" s="76">
        <v>6.21</v>
      </c>
      <c r="F62" s="76">
        <v>2.7</v>
      </c>
      <c r="G62" s="78">
        <v>52.11</v>
      </c>
    </row>
    <row r="63" spans="1:7" ht="12.75">
      <c r="A63" s="59" t="s">
        <v>71</v>
      </c>
      <c r="B63" s="79">
        <v>0</v>
      </c>
      <c r="C63" s="79">
        <v>0</v>
      </c>
      <c r="D63" s="79">
        <v>45.2</v>
      </c>
      <c r="E63" s="79">
        <v>6.21</v>
      </c>
      <c r="F63" s="79">
        <v>5.7</v>
      </c>
      <c r="G63" s="79">
        <v>57.11</v>
      </c>
    </row>
    <row r="64" spans="1:7" ht="12.75">
      <c r="A64" s="16"/>
      <c r="B64" s="76"/>
      <c r="C64" s="76"/>
      <c r="D64" s="76"/>
      <c r="E64" s="76"/>
      <c r="F64" s="76"/>
      <c r="G64" s="78"/>
    </row>
    <row r="65" spans="1:7" ht="12.75">
      <c r="A65" s="59" t="s">
        <v>72</v>
      </c>
      <c r="B65" s="79">
        <v>0</v>
      </c>
      <c r="C65" s="79">
        <v>0</v>
      </c>
      <c r="D65" s="79">
        <v>0</v>
      </c>
      <c r="E65" s="79">
        <v>6.66</v>
      </c>
      <c r="F65" s="79">
        <v>0</v>
      </c>
      <c r="G65" s="81">
        <v>6.66</v>
      </c>
    </row>
    <row r="66" spans="1:7" ht="12.75">
      <c r="A66" s="16"/>
      <c r="B66" s="76"/>
      <c r="C66" s="76"/>
      <c r="D66" s="76"/>
      <c r="E66" s="76"/>
      <c r="F66" s="76"/>
      <c r="G66" s="78">
        <v>0</v>
      </c>
    </row>
    <row r="67" spans="1:7" ht="12.75">
      <c r="A67" s="16" t="s">
        <v>73</v>
      </c>
      <c r="B67" s="76">
        <v>0</v>
      </c>
      <c r="C67" s="76">
        <v>0</v>
      </c>
      <c r="D67" s="76">
        <v>9</v>
      </c>
      <c r="E67" s="76">
        <v>225.5</v>
      </c>
      <c r="F67" s="76">
        <v>40</v>
      </c>
      <c r="G67" s="78">
        <v>274.5</v>
      </c>
    </row>
    <row r="68" spans="1:7" ht="12.75">
      <c r="A68" s="16" t="s">
        <v>74</v>
      </c>
      <c r="B68" s="76">
        <v>0</v>
      </c>
      <c r="C68" s="76">
        <v>0</v>
      </c>
      <c r="D68" s="76">
        <v>50.05</v>
      </c>
      <c r="E68" s="76">
        <v>153.75</v>
      </c>
      <c r="F68" s="76">
        <v>36</v>
      </c>
      <c r="G68" s="78">
        <v>239.8</v>
      </c>
    </row>
    <row r="69" spans="1:7" ht="12.75">
      <c r="A69" s="59" t="s">
        <v>75</v>
      </c>
      <c r="B69" s="79">
        <v>0</v>
      </c>
      <c r="C69" s="79">
        <v>0</v>
      </c>
      <c r="D69" s="79">
        <v>59.05</v>
      </c>
      <c r="E69" s="79">
        <v>379.25</v>
      </c>
      <c r="F69" s="79">
        <v>76</v>
      </c>
      <c r="G69" s="79">
        <v>514.3</v>
      </c>
    </row>
    <row r="70" spans="1:7" ht="12.75">
      <c r="A70" s="16"/>
      <c r="B70" s="76"/>
      <c r="C70" s="76"/>
      <c r="D70" s="76"/>
      <c r="E70" s="76"/>
      <c r="F70" s="76"/>
      <c r="G70" s="78"/>
    </row>
    <row r="71" spans="1:7" ht="12.75">
      <c r="A71" s="16" t="s">
        <v>76</v>
      </c>
      <c r="B71" s="76">
        <v>0</v>
      </c>
      <c r="C71" s="76">
        <v>0</v>
      </c>
      <c r="D71" s="76">
        <v>0</v>
      </c>
      <c r="E71" s="76">
        <v>46.86</v>
      </c>
      <c r="F71" s="76">
        <v>83.94</v>
      </c>
      <c r="G71" s="78">
        <v>130.8</v>
      </c>
    </row>
    <row r="72" spans="1:7" ht="12.75">
      <c r="A72" s="16" t="s">
        <v>77</v>
      </c>
      <c r="B72" s="76">
        <v>1.5</v>
      </c>
      <c r="C72" s="76">
        <v>2.5</v>
      </c>
      <c r="D72" s="76">
        <v>1200</v>
      </c>
      <c r="E72" s="76">
        <v>750</v>
      </c>
      <c r="F72" s="76">
        <v>125</v>
      </c>
      <c r="G72" s="78">
        <v>2079</v>
      </c>
    </row>
    <row r="73" spans="1:7" ht="12.75">
      <c r="A73" s="16" t="s">
        <v>78</v>
      </c>
      <c r="B73" s="76">
        <v>0</v>
      </c>
      <c r="C73" s="76">
        <v>0</v>
      </c>
      <c r="D73" s="76">
        <v>91.8</v>
      </c>
      <c r="E73" s="76">
        <v>422.7</v>
      </c>
      <c r="F73" s="76">
        <v>0</v>
      </c>
      <c r="G73" s="78">
        <v>514.5</v>
      </c>
    </row>
    <row r="74" spans="1:7" ht="12.75">
      <c r="A74" s="16" t="s">
        <v>79</v>
      </c>
      <c r="B74" s="76">
        <v>1</v>
      </c>
      <c r="C74" s="76">
        <v>1.5</v>
      </c>
      <c r="D74" s="76">
        <v>51</v>
      </c>
      <c r="E74" s="76">
        <v>523.5</v>
      </c>
      <c r="F74" s="76">
        <v>55.5</v>
      </c>
      <c r="G74" s="78">
        <v>632.5</v>
      </c>
    </row>
    <row r="75" spans="1:7" ht="12.75">
      <c r="A75" s="16" t="s">
        <v>80</v>
      </c>
      <c r="B75" s="76">
        <v>0</v>
      </c>
      <c r="C75" s="76">
        <v>0</v>
      </c>
      <c r="D75" s="76">
        <v>17.55</v>
      </c>
      <c r="E75" s="76">
        <v>325</v>
      </c>
      <c r="F75" s="76">
        <v>156</v>
      </c>
      <c r="G75" s="78">
        <v>498.55</v>
      </c>
    </row>
    <row r="76" spans="1:7" ht="12.75">
      <c r="A76" s="16" t="s">
        <v>81</v>
      </c>
      <c r="B76" s="76">
        <v>0</v>
      </c>
      <c r="C76" s="76">
        <v>0</v>
      </c>
      <c r="D76" s="76">
        <v>43</v>
      </c>
      <c r="E76" s="76">
        <v>486.75</v>
      </c>
      <c r="F76" s="76">
        <v>390</v>
      </c>
      <c r="G76" s="78">
        <v>919.75</v>
      </c>
    </row>
    <row r="77" spans="1:7" ht="12.75">
      <c r="A77" s="16" t="s">
        <v>82</v>
      </c>
      <c r="B77" s="76">
        <v>2.5</v>
      </c>
      <c r="C77" s="76">
        <v>2.5</v>
      </c>
      <c r="D77" s="76">
        <v>75</v>
      </c>
      <c r="E77" s="76">
        <v>375</v>
      </c>
      <c r="F77" s="76">
        <v>37.5</v>
      </c>
      <c r="G77" s="78">
        <v>492.5</v>
      </c>
    </row>
    <row r="78" spans="1:7" ht="12.75">
      <c r="A78" s="16" t="s">
        <v>83</v>
      </c>
      <c r="B78" s="76">
        <v>1.125</v>
      </c>
      <c r="C78" s="76">
        <v>0</v>
      </c>
      <c r="D78" s="76">
        <v>87.8</v>
      </c>
      <c r="E78" s="76">
        <v>90</v>
      </c>
      <c r="F78" s="76">
        <v>4.025</v>
      </c>
      <c r="G78" s="78">
        <v>182.95</v>
      </c>
    </row>
    <row r="79" spans="1:7" ht="12.75">
      <c r="A79" s="59" t="s">
        <v>93</v>
      </c>
      <c r="B79" s="79">
        <v>6.125</v>
      </c>
      <c r="C79" s="79">
        <v>6.5</v>
      </c>
      <c r="D79" s="79">
        <v>1566.15</v>
      </c>
      <c r="E79" s="79">
        <v>3019.81</v>
      </c>
      <c r="F79" s="79">
        <v>851.965</v>
      </c>
      <c r="G79" s="79">
        <v>5450.55</v>
      </c>
    </row>
    <row r="80" spans="1:7" ht="12.75">
      <c r="A80" s="16"/>
      <c r="B80" s="76"/>
      <c r="C80" s="76"/>
      <c r="D80" s="76"/>
      <c r="E80" s="76"/>
      <c r="F80" s="76"/>
      <c r="G80" s="78"/>
    </row>
    <row r="81" spans="1:7" ht="12.75">
      <c r="A81" s="16" t="s">
        <v>84</v>
      </c>
      <c r="B81" s="76">
        <v>3.84</v>
      </c>
      <c r="C81" s="76">
        <v>8.2</v>
      </c>
      <c r="D81" s="76">
        <v>0</v>
      </c>
      <c r="E81" s="76">
        <v>18</v>
      </c>
      <c r="F81" s="76">
        <v>0</v>
      </c>
      <c r="G81" s="78">
        <v>30.04</v>
      </c>
    </row>
    <row r="82" spans="1:7" ht="12.75">
      <c r="A82" s="16" t="s">
        <v>85</v>
      </c>
      <c r="B82" s="76">
        <v>3</v>
      </c>
      <c r="C82" s="76">
        <v>4.5</v>
      </c>
      <c r="D82" s="76">
        <v>18.75</v>
      </c>
      <c r="E82" s="76">
        <v>15</v>
      </c>
      <c r="F82" s="82">
        <v>7.5</v>
      </c>
      <c r="G82" s="78">
        <v>48.75</v>
      </c>
    </row>
    <row r="83" spans="1:7" ht="12.75">
      <c r="A83" s="59" t="s">
        <v>86</v>
      </c>
      <c r="B83" s="79">
        <v>6.84</v>
      </c>
      <c r="C83" s="79">
        <v>12.7</v>
      </c>
      <c r="D83" s="79">
        <v>18.75</v>
      </c>
      <c r="E83" s="79">
        <v>33</v>
      </c>
      <c r="F83" s="79">
        <v>7.5</v>
      </c>
      <c r="G83" s="79">
        <v>78.79</v>
      </c>
    </row>
    <row r="84" spans="1:7" ht="12.75">
      <c r="A84" s="16"/>
      <c r="B84" s="83"/>
      <c r="C84" s="83"/>
      <c r="D84" s="83"/>
      <c r="E84" s="83"/>
      <c r="F84" s="83"/>
      <c r="G84" s="78"/>
    </row>
    <row r="85" spans="1:7" ht="13.5" thickBot="1">
      <c r="A85" s="68" t="s">
        <v>87</v>
      </c>
      <c r="B85" s="84">
        <v>47.56</v>
      </c>
      <c r="C85" s="84">
        <v>273.742</v>
      </c>
      <c r="D85" s="84">
        <v>2851.99</v>
      </c>
      <c r="E85" s="84">
        <v>3911.11</v>
      </c>
      <c r="F85" s="84">
        <v>1881.385</v>
      </c>
      <c r="G85" s="85">
        <v>8965.787</v>
      </c>
    </row>
    <row r="86" ht="12.75">
      <c r="G86" s="71"/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2003-12-04T11:34:50Z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