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'[3]p405'!#REF!</definedName>
    <definedName name="\C" localSheetId="0">#REF!</definedName>
    <definedName name="\C">#REF!</definedName>
    <definedName name="\D" localSheetId="0">'[6]19.11-12'!$B$51</definedName>
    <definedName name="\D">'[2]p395fao'!$B$79</definedName>
    <definedName name="\G" localSheetId="0">#REF!</definedName>
    <definedName name="\G">#REF!</definedName>
    <definedName name="\I">#REF!</definedName>
    <definedName name="\L" localSheetId="0">'[6]19.11-12'!$B$53</definedName>
    <definedName name="\L">'[2]p395fao'!$B$81</definedName>
    <definedName name="\N" localSheetId="0">#REF!</definedName>
    <definedName name="\N">#REF!</definedName>
    <definedName name="\T" localSheetId="0">'[10]GANADE10'!$B$90</definedName>
    <definedName name="\T">'[2]19.18-19'!#REF!</definedName>
    <definedName name="__123Graph_A" localSheetId="0" hidden="1">'[6]19.14-15'!$B$34:$B$37</definedName>
    <definedName name="__123Graph_A" hidden="1">'[2]p399fao'!#REF!</definedName>
    <definedName name="__123Graph_ACurrent" localSheetId="0" hidden="1">'[6]19.14-15'!$B$34:$B$37</definedName>
    <definedName name="__123Graph_ACurrent" hidden="1">'[2]p399fao'!#REF!</definedName>
    <definedName name="__123Graph_AGrßfico1" localSheetId="0" hidden="1">'[6]19.14-15'!$B$34:$B$37</definedName>
    <definedName name="__123Graph_AGrßfico1" hidden="1">'[2]p399fao'!#REF!</definedName>
    <definedName name="__123Graph_B" hidden="1">'[1]p122'!#REF!</definedName>
    <definedName name="__123Graph_BCurrent" localSheetId="0" hidden="1">'[6]19.14-15'!#REF!</definedName>
    <definedName name="__123Graph_BCurrent" hidden="1">'[2]p399fao'!#REF!</definedName>
    <definedName name="__123Graph_BGrßfico1" localSheetId="0" hidden="1">'[6]19.14-15'!#REF!</definedName>
    <definedName name="__123Graph_BGrßfico1" hidden="1">'[2]p399fao'!#REF!</definedName>
    <definedName name="__123Graph_C" localSheetId="0" hidden="1">'[6]19.14-15'!$C$34:$C$37</definedName>
    <definedName name="__123Graph_C" hidden="1">'[2]p399fao'!#REF!</definedName>
    <definedName name="__123Graph_CCurrent" localSheetId="0" hidden="1">'[6]19.14-15'!$C$34:$C$37</definedName>
    <definedName name="__123Graph_CCurrent" hidden="1">'[2]p399fao'!#REF!</definedName>
    <definedName name="__123Graph_CGrßfico1" localSheetId="0" hidden="1">'[6]19.14-15'!$C$34:$C$37</definedName>
    <definedName name="__123Graph_CGrßfico1" hidden="1">'[2]p399fao'!#REF!</definedName>
    <definedName name="__123Graph_D" hidden="1">'[1]p122'!#REF!</definedName>
    <definedName name="__123Graph_DCurrent" localSheetId="0" hidden="1">'[6]19.14-15'!#REF!</definedName>
    <definedName name="__123Graph_DCurrent" hidden="1">'[2]p399fao'!#REF!</definedName>
    <definedName name="__123Graph_DGrßfico1" localSheetId="0" hidden="1">'[6]19.14-15'!#REF!</definedName>
    <definedName name="__123Graph_DGrßfico1" hidden="1">'[2]p399fao'!#REF!</definedName>
    <definedName name="__123Graph_E" localSheetId="0" hidden="1">'[6]19.14-15'!$D$34:$D$37</definedName>
    <definedName name="__123Graph_E" hidden="1">'[2]p399fao'!#REF!</definedName>
    <definedName name="__123Graph_ECurrent" localSheetId="0" hidden="1">'[6]19.14-15'!$D$34:$D$37</definedName>
    <definedName name="__123Graph_ECurrent" hidden="1">'[2]p399fao'!#REF!</definedName>
    <definedName name="__123Graph_EGrßfico1" localSheetId="0" hidden="1">'[6]19.14-15'!$D$34:$D$37</definedName>
    <definedName name="__123Graph_EGrßfico1" hidden="1">'[2]p399fao'!#REF!</definedName>
    <definedName name="__123Graph_F" hidden="1">'[1]p122'!#REF!</definedName>
    <definedName name="__123Graph_FCurrent" localSheetId="0" hidden="1">'[6]19.14-15'!#REF!</definedName>
    <definedName name="__123Graph_FCurrent" hidden="1">'[2]p399fao'!#REF!</definedName>
    <definedName name="__123Graph_FGrßfico1" localSheetId="0" hidden="1">'[6]19.14-15'!#REF!</definedName>
    <definedName name="__123Graph_FGrßfico1" hidden="1">'[2]p399fao'!#REF!</definedName>
    <definedName name="__123Graph_X" hidden="1">'[1]p122'!#REF!</definedName>
    <definedName name="__123Graph_XCurrent" localSheetId="0" hidden="1">'[6]19.14-15'!#REF!</definedName>
    <definedName name="__123Graph_XCurrent" hidden="1">'[2]p399fao'!#REF!</definedName>
    <definedName name="__123Graph_XGrßfico1" localSheetId="0" hidden="1">'[6]19.14-15'!#REF!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'21.2'!$A$1:$E$25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'[2]19.14-15'!$C$34:$C$37</definedName>
    <definedName name="PP10" hidden="1">'[2]19.14-15'!#REF!</definedName>
    <definedName name="PP11" localSheetId="0" hidden="1">'[2]19.14-15'!$C$34:$C$37</definedName>
    <definedName name="pp11" hidden="1">'[2]19.14-15'!#REF!</definedName>
    <definedName name="PP12" localSheetId="0" hidden="1">'[2]19.14-15'!$C$34:$C$37</definedName>
    <definedName name="pp12" hidden="1">'[2]19.14-15'!#REF!</definedName>
    <definedName name="PP13" localSheetId="0" hidden="1">'[2]19.14-15'!#REF!</definedName>
    <definedName name="pp13" hidden="1">'[2]19.14-15'!$C$34:$C$37</definedName>
    <definedName name="PP14" localSheetId="0" hidden="1">'[2]19.14-15'!#REF!</definedName>
    <definedName name="pp14" hidden="1">'[2]19.14-15'!$C$34:$C$37</definedName>
    <definedName name="PP15" localSheetId="0" hidden="1">'[2]19.14-15'!#REF!</definedName>
    <definedName name="pp15" hidden="1">'[2]19.14-15'!$C$34:$C$37</definedName>
    <definedName name="PP16" localSheetId="0" hidden="1">'[2]19.14-15'!$D$34:$D$37</definedName>
    <definedName name="pp16" hidden="1">'[2]19.14-15'!#REF!</definedName>
    <definedName name="PP17" localSheetId="0" hidden="1">'[2]19.14-15'!$D$34:$D$37</definedName>
    <definedName name="pp17" hidden="1">'[2]19.14-15'!#REF!</definedName>
    <definedName name="pp18" localSheetId="0" hidden="1">'[2]19.14-15'!$D$34:$D$37</definedName>
    <definedName name="pp18" hidden="1">'[2]19.14-15'!#REF!</definedName>
    <definedName name="pp19" localSheetId="0" hidden="1">'[2]19.14-15'!#REF!</definedName>
    <definedName name="pp19" hidden="1">'[2]19.14-15'!$D$34:$D$37</definedName>
    <definedName name="PP2">'[2]19.22'!#REF!</definedName>
    <definedName name="PP20" localSheetId="0" hidden="1">'[2]19.14-15'!#REF!</definedName>
    <definedName name="pp20" hidden="1">'[2]19.14-15'!$D$34:$D$37</definedName>
    <definedName name="PP21" localSheetId="0" hidden="1">'[2]19.14-15'!#REF!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 hidden="1">'[2]19.14-15'!$B$34:$B$37</definedName>
    <definedName name="PP5">'[4]GANADE1'!$B$75</definedName>
    <definedName name="PP6" localSheetId="0" hidden="1">'[2]19.14-15'!$B$34:$B$37</definedName>
    <definedName name="PP6">'[2]19.11-12'!$B$53</definedName>
    <definedName name="PP7" localSheetId="0" hidden="1">'[2]19.14-15'!#REF!</definedName>
    <definedName name="PP7" hidden="1">'[2]19.14-15'!$B$34:$B$37</definedName>
    <definedName name="PP8" localSheetId="0" hidden="1">'[2]19.14-15'!#REF!</definedName>
    <definedName name="PP8" hidden="1">'[2]19.14-15'!$B$34:$B$37</definedName>
    <definedName name="PP9" localSheetId="0" hidden="1">'[2]19.14-15'!#REF!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<sst xmlns="http://schemas.openxmlformats.org/spreadsheetml/2006/main" count="30" uniqueCount="28">
  <si>
    <t>LECHE</t>
  </si>
  <si>
    <t>total</t>
  </si>
  <si>
    <t>Comunidades</t>
  </si>
  <si>
    <t>Leche de</t>
  </si>
  <si>
    <t>Leche</t>
  </si>
  <si>
    <t>Autónomas</t>
  </si>
  <si>
    <t>vaca</t>
  </si>
  <si>
    <t>oveja</t>
  </si>
  <si>
    <t>cabra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</si>
  <si>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</si>
  <si>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</si>
  <si>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</si>
  <si>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</si>
  <si>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</si>
  <si>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</si>
  <si>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</si>
  <si>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</si>
  <si>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</si>
  <si>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</si>
  <si>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</si>
  <si>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</si>
  <si>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</si>
  <si>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</si>
  <si>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</si>
  <si>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</si>
  <si>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</si>
  <si>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</si>
  <si>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 xml:space="preserve"> 21.2.  LECHE: Análisis autonómico de producción según especies, 2001 (miles de litros)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</si>
</sst>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3" fontId="5" fillId="2" borderId="0" xfId="0" applyNumberFormat="1" applyFont="1" applyFill="1" applyAlignment="1">
      <alignment/>
    </xf>
    <xf numFmtId="183" fontId="8" fillId="2" borderId="0" xfId="0" applyNumberFormat="1" applyFont="1" applyFill="1" applyAlignment="1">
      <alignment/>
    </xf>
    <xf numFmtId="183" fontId="0" fillId="2" borderId="0" xfId="0" applyNumberFormat="1" applyFont="1" applyFill="1" applyAlignment="1">
      <alignment/>
    </xf>
    <xf numFmtId="183" fontId="0" fillId="2" borderId="0" xfId="0" applyNumberFormat="1" applyFont="1" applyFill="1" applyBorder="1" applyAlignment="1">
      <alignment/>
    </xf>
    <xf numFmtId="183" fontId="8" fillId="2" borderId="0" xfId="0" applyNumberFormat="1" applyFont="1" applyFill="1" applyBorder="1" applyAlignment="1">
      <alignment/>
    </xf>
    <xf numFmtId="183" fontId="0" fillId="0" borderId="0" xfId="0" applyNumberFormat="1" applyFont="1" applyFill="1" applyAlignment="1">
      <alignment horizontal="centerContinuous"/>
    </xf>
    <xf numFmtId="183" fontId="7" fillId="0" borderId="2" xfId="0" applyNumberFormat="1" applyFont="1" applyFill="1" applyBorder="1" applyAlignment="1">
      <alignment horizontal="centerContinuous"/>
    </xf>
    <xf numFmtId="183" fontId="8" fillId="0" borderId="2" xfId="0" applyNumberFormat="1" applyFont="1" applyFill="1" applyBorder="1" applyAlignment="1">
      <alignment horizontal="centerContinuous"/>
    </xf>
    <xf numFmtId="183" fontId="0" fillId="0" borderId="3" xfId="0" applyNumberFormat="1" applyFont="1" applyFill="1" applyBorder="1" applyAlignment="1">
      <alignment horizontal="center"/>
    </xf>
    <xf numFmtId="183" fontId="0" fillId="0" borderId="1" xfId="0" applyNumberFormat="1" applyFont="1" applyFill="1" applyBorder="1" applyAlignment="1">
      <alignment horizontal="center"/>
    </xf>
    <xf numFmtId="183" fontId="0" fillId="0" borderId="4" xfId="0" applyNumberFormat="1" applyFont="1" applyFill="1" applyBorder="1" applyAlignment="1">
      <alignment horizontal="center"/>
    </xf>
    <xf numFmtId="183" fontId="0" fillId="0" borderId="5" xfId="0" applyNumberFormat="1" applyFont="1" applyFill="1" applyBorder="1" applyAlignment="1">
      <alignment horizontal="center"/>
    </xf>
    <xf numFmtId="183" fontId="0" fillId="0" borderId="6" xfId="0" applyNumberFormat="1" applyFont="1" applyFill="1" applyBorder="1" applyAlignment="1">
      <alignment horizontal="left" indent="1"/>
    </xf>
    <xf numFmtId="183" fontId="0" fillId="0" borderId="7" xfId="0" applyNumberFormat="1" applyFont="1" applyFill="1" applyBorder="1" applyAlignment="1">
      <alignment horizontal="right"/>
    </xf>
    <xf numFmtId="183" fontId="0" fillId="0" borderId="7" xfId="0" applyNumberFormat="1" applyFont="1" applyFill="1" applyBorder="1" applyAlignment="1">
      <alignment/>
    </xf>
    <xf numFmtId="183" fontId="0" fillId="0" borderId="8" xfId="0" applyNumberFormat="1" applyFont="1" applyFill="1" applyBorder="1" applyAlignment="1">
      <alignment/>
    </xf>
    <xf numFmtId="183" fontId="0" fillId="0" borderId="3" xfId="0" applyNumberFormat="1" applyFont="1" applyFill="1" applyBorder="1" applyAlignment="1">
      <alignment horizontal="left" indent="1"/>
    </xf>
    <xf numFmtId="183" fontId="0" fillId="0" borderId="1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/>
    </xf>
    <xf numFmtId="183" fontId="0" fillId="0" borderId="5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 horizontal="left" indent="1"/>
    </xf>
    <xf numFmtId="183" fontId="6" fillId="0" borderId="9" xfId="0" applyNumberFormat="1" applyFont="1" applyFill="1" applyBorder="1" applyAlignment="1">
      <alignment horizontal="left"/>
    </xf>
    <xf numFmtId="183" fontId="6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Alignment="1">
      <alignment horizontal="center"/>
    </xf>
    <xf numFmtId="183" fontId="7" fillId="0" borderId="0" xfId="0" applyNumberFormat="1" applyFont="1" applyFill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28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0.57421875" style="3" customWidth="1"/>
    <col min="2" max="5" width="15.7109375" style="3" customWidth="1"/>
    <col min="6" max="16384" width="11.421875" style="3" customWidth="1"/>
  </cols>
  <sheetData>
    <row r="1" spans="1:5" s="1" customFormat="1" ht="18">
      <c r="A1" s="27" t="s">
        <v>0</v>
      </c>
      <c r="B1" s="27"/>
      <c r="C1" s="27"/>
      <c r="D1" s="27"/>
      <c r="E1" s="27"/>
    </row>
    <row r="2" spans="1:5" ht="12.75">
      <c r="A2" s="6"/>
      <c r="B2" s="6"/>
      <c r="C2" s="6"/>
      <c r="D2" s="6"/>
      <c r="E2" s="6"/>
    </row>
    <row r="3" spans="1:6" s="2" customFormat="1" ht="15">
      <c r="A3" s="28" t="s">
        <v>27</v>
      </c>
      <c r="B3" s="28"/>
      <c r="C3" s="28"/>
      <c r="D3" s="28"/>
      <c r="E3" s="28"/>
      <c r="F3" s="26"/>
    </row>
    <row r="4" spans="1:6" s="2" customFormat="1" ht="15">
      <c r="A4" s="7"/>
      <c r="B4" s="7"/>
      <c r="C4" s="8"/>
      <c r="D4" s="8"/>
      <c r="E4" s="8"/>
      <c r="F4" s="5"/>
    </row>
    <row r="5" spans="1:6" ht="12.75">
      <c r="A5" s="9" t="s">
        <v>2</v>
      </c>
      <c r="B5" s="10" t="s">
        <v>3</v>
      </c>
      <c r="C5" s="10" t="s">
        <v>3</v>
      </c>
      <c r="D5" s="10" t="s">
        <v>3</v>
      </c>
      <c r="E5" s="11" t="s">
        <v>4</v>
      </c>
      <c r="F5" s="4"/>
    </row>
    <row r="6" spans="1:6" ht="13.5" thickBot="1">
      <c r="A6" s="9" t="s">
        <v>5</v>
      </c>
      <c r="B6" s="10" t="s">
        <v>6</v>
      </c>
      <c r="C6" s="10" t="s">
        <v>7</v>
      </c>
      <c r="D6" s="10" t="s">
        <v>8</v>
      </c>
      <c r="E6" s="12" t="s">
        <v>1</v>
      </c>
      <c r="F6" s="4"/>
    </row>
    <row r="7" spans="1:6" ht="12.75">
      <c r="A7" s="13" t="s">
        <v>9</v>
      </c>
      <c r="B7" s="14">
        <v>1856218.126213592</v>
      </c>
      <c r="C7" s="15">
        <v>0</v>
      </c>
      <c r="D7" s="15">
        <v>0</v>
      </c>
      <c r="E7" s="16">
        <f>SUM(B7:D7)</f>
        <v>1856218.126213592</v>
      </c>
      <c r="F7" s="4"/>
    </row>
    <row r="8" spans="1:6" ht="12.75">
      <c r="A8" s="17" t="s">
        <v>10</v>
      </c>
      <c r="B8" s="18">
        <v>682982</v>
      </c>
      <c r="C8" s="19">
        <v>180</v>
      </c>
      <c r="D8" s="19">
        <v>460</v>
      </c>
      <c r="E8" s="20">
        <f aca="true" t="shared" si="0" ref="E8:E25">SUM(B8:D8)</f>
        <v>683622</v>
      </c>
      <c r="F8" s="4"/>
    </row>
    <row r="9" spans="1:6" ht="12.75">
      <c r="A9" s="17" t="s">
        <v>11</v>
      </c>
      <c r="B9" s="18">
        <v>515955.5242718446</v>
      </c>
      <c r="C9" s="19">
        <v>158</v>
      </c>
      <c r="D9" s="19">
        <v>24</v>
      </c>
      <c r="E9" s="20">
        <f t="shared" si="0"/>
        <v>516137.5242718446</v>
      </c>
      <c r="F9" s="4"/>
    </row>
    <row r="10" spans="1:6" ht="12.75">
      <c r="A10" s="17" t="s">
        <v>12</v>
      </c>
      <c r="B10" s="18">
        <v>256231.33980582524</v>
      </c>
      <c r="C10" s="19">
        <v>10587</v>
      </c>
      <c r="D10" s="19">
        <v>521</v>
      </c>
      <c r="E10" s="20">
        <f t="shared" si="0"/>
        <v>267339.33980582526</v>
      </c>
      <c r="F10" s="4"/>
    </row>
    <row r="11" spans="1:6" ht="12.75">
      <c r="A11" s="17" t="s">
        <v>13</v>
      </c>
      <c r="B11" s="18">
        <v>168436.83495145632</v>
      </c>
      <c r="C11" s="19">
        <v>7180</v>
      </c>
      <c r="D11" s="19">
        <v>156</v>
      </c>
      <c r="E11" s="20">
        <f t="shared" si="0"/>
        <v>175772.83495145632</v>
      </c>
      <c r="F11" s="4"/>
    </row>
    <row r="12" spans="1:6" ht="12.75">
      <c r="A12" s="17" t="s">
        <v>14</v>
      </c>
      <c r="B12" s="18">
        <v>20722.880585802443</v>
      </c>
      <c r="C12" s="19">
        <v>544</v>
      </c>
      <c r="D12" s="19">
        <v>1062</v>
      </c>
      <c r="E12" s="20">
        <f t="shared" si="0"/>
        <v>22328.880585802443</v>
      </c>
      <c r="F12" s="4"/>
    </row>
    <row r="13" spans="1:6" ht="12.75">
      <c r="A13" s="17" t="s">
        <v>15</v>
      </c>
      <c r="B13" s="18">
        <v>94861</v>
      </c>
      <c r="C13" s="19">
        <v>1192</v>
      </c>
      <c r="D13" s="19">
        <v>2628</v>
      </c>
      <c r="E13" s="20">
        <f t="shared" si="0"/>
        <v>98681</v>
      </c>
      <c r="F13" s="4"/>
    </row>
    <row r="14" spans="1:6" ht="12.75">
      <c r="A14" s="17" t="s">
        <v>16</v>
      </c>
      <c r="B14" s="18">
        <v>647212</v>
      </c>
      <c r="C14" s="19">
        <v>405</v>
      </c>
      <c r="D14" s="19">
        <v>3316</v>
      </c>
      <c r="E14" s="20">
        <f t="shared" si="0"/>
        <v>650933</v>
      </c>
      <c r="F14" s="4"/>
    </row>
    <row r="15" spans="1:6" ht="12.75">
      <c r="A15" s="17" t="s">
        <v>17</v>
      </c>
      <c r="B15" s="18">
        <v>89913</v>
      </c>
      <c r="C15" s="19">
        <v>65</v>
      </c>
      <c r="D15" s="19">
        <v>298</v>
      </c>
      <c r="E15" s="20">
        <f t="shared" si="0"/>
        <v>90276</v>
      </c>
      <c r="F15" s="4"/>
    </row>
    <row r="16" spans="1:6" ht="12.75">
      <c r="A16" s="17" t="s">
        <v>18</v>
      </c>
      <c r="B16" s="18">
        <v>1010312.8755724776</v>
      </c>
      <c r="C16" s="19">
        <v>216488</v>
      </c>
      <c r="D16" s="19">
        <v>16167</v>
      </c>
      <c r="E16" s="20">
        <f t="shared" si="0"/>
        <v>1242967.8755724775</v>
      </c>
      <c r="F16" s="4"/>
    </row>
    <row r="17" spans="1:6" ht="12.75">
      <c r="A17" s="17" t="s">
        <v>19</v>
      </c>
      <c r="B17" s="18">
        <v>100886.22892886239</v>
      </c>
      <c r="C17" s="19">
        <v>22600</v>
      </c>
      <c r="D17" s="19">
        <v>3561</v>
      </c>
      <c r="E17" s="20">
        <f t="shared" si="0"/>
        <v>127047.22892886239</v>
      </c>
      <c r="F17" s="4"/>
    </row>
    <row r="18" spans="1:6" ht="12.75">
      <c r="A18" s="17" t="s">
        <v>20</v>
      </c>
      <c r="B18" s="18">
        <v>175077.3980582524</v>
      </c>
      <c r="C18" s="19">
        <v>126123</v>
      </c>
      <c r="D18" s="19">
        <v>65477</v>
      </c>
      <c r="E18" s="20">
        <f t="shared" si="0"/>
        <v>366677.3980582524</v>
      </c>
      <c r="F18" s="4"/>
    </row>
    <row r="19" spans="1:6" ht="12.75">
      <c r="A19" s="17" t="s">
        <v>21</v>
      </c>
      <c r="B19" s="18">
        <v>51327</v>
      </c>
      <c r="C19" s="19">
        <v>289.8</v>
      </c>
      <c r="D19" s="19">
        <v>10201.5</v>
      </c>
      <c r="E19" s="20">
        <f t="shared" si="0"/>
        <v>61818.3</v>
      </c>
      <c r="F19" s="4"/>
    </row>
    <row r="20" spans="1:6" ht="12.75">
      <c r="A20" s="17" t="s">
        <v>22</v>
      </c>
      <c r="B20" s="18">
        <v>21984.223300970873</v>
      </c>
      <c r="C20" s="19">
        <v>0</v>
      </c>
      <c r="D20" s="19">
        <v>16909</v>
      </c>
      <c r="E20" s="20">
        <f t="shared" si="0"/>
        <v>38893.22330097087</v>
      </c>
      <c r="F20" s="4"/>
    </row>
    <row r="21" spans="1:6" ht="12.75">
      <c r="A21" s="17" t="s">
        <v>23</v>
      </c>
      <c r="B21" s="18">
        <v>47292</v>
      </c>
      <c r="C21" s="19">
        <v>5652</v>
      </c>
      <c r="D21" s="19">
        <v>30561</v>
      </c>
      <c r="E21" s="20">
        <f t="shared" si="0"/>
        <v>83505</v>
      </c>
      <c r="F21" s="4"/>
    </row>
    <row r="22" spans="1:6" ht="12.75">
      <c r="A22" s="17" t="s">
        <v>24</v>
      </c>
      <c r="B22" s="18">
        <v>531417.7765299646</v>
      </c>
      <c r="C22" s="19">
        <v>757</v>
      </c>
      <c r="D22" s="19">
        <v>253167</v>
      </c>
      <c r="E22" s="20">
        <f t="shared" si="0"/>
        <v>785341.7765299646</v>
      </c>
      <c r="F22" s="4"/>
    </row>
    <row r="23" spans="1:6" ht="12.75">
      <c r="A23" s="17" t="s">
        <v>25</v>
      </c>
      <c r="B23" s="18">
        <v>59577</v>
      </c>
      <c r="C23" s="19">
        <v>1962</v>
      </c>
      <c r="D23" s="19">
        <v>84224</v>
      </c>
      <c r="E23" s="20">
        <f t="shared" si="0"/>
        <v>145763</v>
      </c>
      <c r="F23" s="4"/>
    </row>
    <row r="24" spans="1:6" ht="12.75">
      <c r="A24" s="17"/>
      <c r="B24" s="21"/>
      <c r="C24" s="19"/>
      <c r="D24" s="19"/>
      <c r="E24" s="20"/>
      <c r="F24" s="4"/>
    </row>
    <row r="25" spans="1:6" ht="13.5" thickBot="1">
      <c r="A25" s="22" t="s">
        <v>26</v>
      </c>
      <c r="B25" s="23">
        <v>6330407.208219048</v>
      </c>
      <c r="C25" s="24">
        <v>394182.8</v>
      </c>
      <c r="D25" s="24">
        <v>488732.5</v>
      </c>
      <c r="E25" s="25">
        <f t="shared" si="0"/>
        <v>7213322.508219047</v>
      </c>
      <c r="F25" s="4"/>
    </row>
    <row r="26" spans="1:6" ht="12.75">
      <c r="A26" s="4"/>
      <c r="B26" s="4"/>
      <c r="C26" s="4"/>
      <c r="D26" s="4"/>
      <c r="E26" s="4"/>
      <c r="F26" s="4"/>
    </row>
    <row r="28" ht="12.75">
      <c r="F28" s="4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