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'20.31'!#REF!</definedName>
    <definedName name="\A">#REF!</definedName>
    <definedName name="\B">'[3]p405'!#REF!</definedName>
    <definedName name="\C" localSheetId="0">'20.31'!#REF!</definedName>
    <definedName name="\C">#REF!</definedName>
    <definedName name="\D">'[2]p395fao'!$B$79</definedName>
    <definedName name="\G" localSheetId="0">'20.31'!#REF!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'20.31'!$A$5:$X$5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<sst xmlns="http://schemas.openxmlformats.org/spreadsheetml/2006/main" count="36" uniqueCount="29">
  <si>
    <t>CARNE</t>
  </si>
  <si>
    <t>Años</t>
  </si>
  <si>
    <t>Total</t>
  </si>
  <si>
    <t xml:space="preserve">  (P) Provisional.   </t>
  </si>
  <si>
    <t>2002 (P)</t>
  </si>
  <si>
    <t>1991</t>
  </si>
  <si>
    <t>Cerdos</t>
  </si>
  <si>
    <t>Reproduc-</t>
  </si>
  <si>
    <t>Lechones</t>
  </si>
  <si>
    <t>comerciales</t>
  </si>
  <si>
    <t>tores de</t>
  </si>
  <si>
    <t>de cebo</t>
  </si>
  <si>
    <t>desecho</t>
  </si>
  <si>
    <t xml:space="preserve"> 20.31.  CARNE DE PORCINO: Serie histórica del peso canal total desglosado según el tipo de consumo y</t>
  </si>
  <si>
    <t xml:space="preserve">  del precio percibido por los ganaderos para cerdos cebados</t>
  </si>
  <si>
    <t xml:space="preserve">         Peso canal total (toneladas)</t>
  </si>
  <si>
    <t>Precios</t>
  </si>
  <si>
    <t>percibidos</t>
  </si>
  <si>
    <t xml:space="preserve">        Consumo directo</t>
  </si>
  <si>
    <t xml:space="preserve">      Consumo industrial</t>
  </si>
  <si>
    <t>por los</t>
  </si>
  <si>
    <t>ganaderos,</t>
  </si>
  <si>
    <t>cerdos</t>
  </si>
  <si>
    <t>cebados</t>
  </si>
  <si>
    <t xml:space="preserve">                           890.637</t>
  </si>
  <si>
    <t xml:space="preserve">  881.625</t>
  </si>
  <si>
    <t xml:space="preserve">  950.496</t>
  </si>
  <si>
    <t>2001</t>
  </si>
  <si>
    <t>(euros/kg vivo)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</si>
</sst>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2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 quotePrefix="1">
      <alignment horizontal="left"/>
      <protection/>
    </xf>
    <xf numFmtId="1" fontId="0" fillId="0" borderId="3" xfId="151" applyNumberFormat="1" applyFont="1" applyBorder="1" quotePrefix="1">
      <alignment/>
      <protection/>
    </xf>
    <xf numFmtId="1" fontId="0" fillId="0" borderId="4" xfId="151" applyNumberFormat="1" applyFont="1" applyBorder="1" quotePrefix="1">
      <alignment/>
      <protection/>
    </xf>
    <xf numFmtId="37" fontId="7" fillId="0" borderId="0" xfId="195" applyFont="1">
      <alignment/>
      <protection/>
    </xf>
    <xf numFmtId="37" fontId="9" fillId="0" borderId="0" xfId="195" applyFont="1">
      <alignment/>
      <protection/>
    </xf>
    <xf numFmtId="37" fontId="0" fillId="0" borderId="0" xfId="195" applyFont="1">
      <alignment/>
      <protection/>
    </xf>
    <xf numFmtId="37" fontId="0" fillId="0" borderId="5" xfId="195" applyFont="1" applyBorder="1">
      <alignment/>
      <protection/>
    </xf>
    <xf numFmtId="37" fontId="0" fillId="0" borderId="3" xfId="195" applyFont="1" applyBorder="1" applyAlignment="1">
      <alignment horizontal="center"/>
      <protection/>
    </xf>
    <xf numFmtId="37" fontId="0" fillId="0" borderId="1" xfId="195" applyFont="1" applyBorder="1">
      <alignment/>
      <protection/>
    </xf>
    <xf numFmtId="37" fontId="0" fillId="0" borderId="1" xfId="195" applyFont="1" applyBorder="1" applyAlignment="1">
      <alignment horizontal="center"/>
      <protection/>
    </xf>
    <xf numFmtId="37" fontId="0" fillId="0" borderId="6" xfId="195" applyFont="1" applyBorder="1" applyAlignment="1">
      <alignment horizontal="center"/>
      <protection/>
    </xf>
    <xf numFmtId="37" fontId="0" fillId="0" borderId="3" xfId="195" applyFont="1" applyBorder="1">
      <alignment/>
      <protection/>
    </xf>
    <xf numFmtId="37" fontId="0" fillId="0" borderId="7" xfId="195" applyNumberFormat="1" applyFont="1" applyBorder="1" applyAlignment="1" applyProtection="1">
      <alignment horizontal="right"/>
      <protection/>
    </xf>
    <xf numFmtId="37" fontId="0" fillId="0" borderId="1" xfId="195" applyNumberFormat="1" applyFont="1" applyBorder="1" applyAlignment="1" applyProtection="1">
      <alignment horizontal="right"/>
      <protection/>
    </xf>
    <xf numFmtId="37" fontId="0" fillId="0" borderId="1" xfId="195" applyFont="1" applyBorder="1" applyAlignment="1">
      <alignment horizontal="right"/>
      <protection/>
    </xf>
    <xf numFmtId="37" fontId="0" fillId="0" borderId="3" xfId="195" applyFont="1" applyBorder="1" applyAlignment="1">
      <alignment horizontal="right"/>
      <protection/>
    </xf>
    <xf numFmtId="37" fontId="0" fillId="0" borderId="8" xfId="195" applyFont="1" applyBorder="1" applyAlignment="1">
      <alignment horizontal="center"/>
      <protection/>
    </xf>
    <xf numFmtId="37" fontId="0" fillId="0" borderId="9" xfId="195" applyFont="1" applyBorder="1" applyAlignment="1">
      <alignment horizontal="center"/>
      <protection/>
    </xf>
    <xf numFmtId="37" fontId="0" fillId="0" borderId="10" xfId="195" applyFont="1" applyBorder="1" applyAlignment="1">
      <alignment horizontal="center"/>
      <protection/>
    </xf>
    <xf numFmtId="37" fontId="0" fillId="0" borderId="11" xfId="195" applyFont="1" applyBorder="1" applyAlignment="1">
      <alignment horizontal="center"/>
      <protection/>
    </xf>
    <xf numFmtId="37" fontId="0" fillId="0" borderId="12" xfId="195" applyFont="1" applyBorder="1" applyAlignment="1">
      <alignment horizontal="center"/>
      <protection/>
    </xf>
    <xf numFmtId="3" fontId="0" fillId="0" borderId="7" xfId="195" applyNumberFormat="1" applyFont="1" applyBorder="1" applyAlignment="1" applyProtection="1">
      <alignment horizontal="right"/>
      <protection/>
    </xf>
    <xf numFmtId="37" fontId="0" fillId="0" borderId="13" xfId="195" applyNumberFormat="1" applyFont="1" applyBorder="1" applyAlignment="1" applyProtection="1">
      <alignment horizontal="right"/>
      <protection/>
    </xf>
    <xf numFmtId="39" fontId="0" fillId="0" borderId="13" xfId="195" applyNumberFormat="1" applyFont="1" applyBorder="1" applyAlignment="1" applyProtection="1">
      <alignment horizontal="right"/>
      <protection/>
    </xf>
    <xf numFmtId="3" fontId="0" fillId="0" borderId="1" xfId="195" applyNumberFormat="1" applyFont="1" applyBorder="1" applyAlignment="1" applyProtection="1">
      <alignment horizontal="right"/>
      <protection/>
    </xf>
    <xf numFmtId="39" fontId="0" fillId="0" borderId="6" xfId="195" applyNumberFormat="1" applyFont="1" applyBorder="1" applyAlignment="1" applyProtection="1">
      <alignment horizontal="right"/>
      <protection/>
    </xf>
    <xf numFmtId="3" fontId="0" fillId="0" borderId="1" xfId="195" applyNumberFormat="1" applyFont="1" applyBorder="1" applyAlignment="1">
      <alignment horizontal="right"/>
      <protection/>
    </xf>
    <xf numFmtId="3" fontId="0" fillId="0" borderId="0" xfId="195" applyNumberFormat="1" applyFont="1" applyBorder="1" applyAlignment="1">
      <alignment horizontal="right"/>
      <protection/>
    </xf>
    <xf numFmtId="3" fontId="0" fillId="0" borderId="14" xfId="195" applyNumberFormat="1" applyFont="1" applyBorder="1" applyAlignment="1" quotePrefix="1">
      <alignment horizontal="right"/>
      <protection/>
    </xf>
    <xf numFmtId="3" fontId="0" fillId="0" borderId="15" xfId="195" applyNumberFormat="1" applyFont="1" applyBorder="1" applyAlignment="1">
      <alignment horizontal="right"/>
      <protection/>
    </xf>
    <xf numFmtId="37" fontId="0" fillId="0" borderId="4" xfId="195" applyFont="1" applyBorder="1" applyAlignment="1">
      <alignment horizontal="right"/>
      <protection/>
    </xf>
    <xf numFmtId="39" fontId="0" fillId="0" borderId="14" xfId="195" applyNumberFormat="1" applyFont="1" applyBorder="1" applyAlignment="1" applyProtection="1">
      <alignment horizontal="right"/>
      <protection/>
    </xf>
    <xf numFmtId="39" fontId="0" fillId="0" borderId="0" xfId="195" applyNumberFormat="1" applyFont="1" applyBorder="1" applyAlignment="1" applyProtection="1">
      <alignment horizontal="right"/>
      <protection/>
    </xf>
    <xf numFmtId="3" fontId="0" fillId="0" borderId="1" xfId="195" applyNumberFormat="1" applyFont="1" applyBorder="1" applyAlignment="1" quotePrefix="1">
      <alignment horizontal="right"/>
      <protection/>
    </xf>
    <xf numFmtId="49" fontId="0" fillId="0" borderId="6" xfId="195" applyNumberFormat="1" applyFont="1" applyBorder="1" applyAlignment="1">
      <alignment horizontal="center"/>
      <protection/>
    </xf>
    <xf numFmtId="37" fontId="6" fillId="0" borderId="0" xfId="295" applyFont="1" applyAlignment="1">
      <alignment horizontal="center"/>
      <protection/>
    </xf>
    <xf numFmtId="3" fontId="0" fillId="0" borderId="6" xfId="195" applyNumberFormat="1" applyFont="1" applyBorder="1" applyAlignment="1" applyProtection="1">
      <alignment horizontal="center"/>
      <protection/>
    </xf>
    <xf numFmtId="3" fontId="0" fillId="0" borderId="3" xfId="195" applyNumberFormat="1" applyFont="1" applyBorder="1" applyAlignment="1" applyProtection="1">
      <alignment horizontal="center"/>
      <protection/>
    </xf>
    <xf numFmtId="37" fontId="0" fillId="0" borderId="16" xfId="195" applyFont="1" applyBorder="1" applyAlignment="1">
      <alignment horizontal="center"/>
      <protection/>
    </xf>
    <xf numFmtId="37" fontId="0" fillId="0" borderId="17" xfId="195" applyFont="1" applyBorder="1" applyAlignment="1">
      <alignment horizontal="center"/>
      <protection/>
    </xf>
    <xf numFmtId="37" fontId="0" fillId="0" borderId="18" xfId="195" applyFont="1" applyBorder="1" applyAlignment="1">
      <alignment horizontal="center"/>
      <protection/>
    </xf>
    <xf numFmtId="37" fontId="8" fillId="0" borderId="0" xfId="195" applyFont="1" applyAlignment="1">
      <alignment horizontal="center"/>
      <protection/>
    </xf>
    <xf numFmtId="3" fontId="0" fillId="0" borderId="6" xfId="195" applyNumberFormat="1" applyFont="1" applyBorder="1" applyAlignment="1">
      <alignment horizontal="center"/>
      <protection/>
    </xf>
    <xf numFmtId="3" fontId="0" fillId="0" borderId="3" xfId="195" applyNumberFormat="1" applyFont="1" applyBorder="1" applyAlignment="1" quotePrefix="1">
      <alignment horizontal="center"/>
      <protection/>
    </xf>
    <xf numFmtId="37" fontId="0" fillId="0" borderId="6" xfId="195" applyNumberFormat="1" applyFont="1" applyBorder="1" applyAlignment="1" applyProtection="1">
      <alignment horizontal="center"/>
      <protection/>
    </xf>
    <xf numFmtId="37" fontId="0" fillId="0" borderId="3" xfId="195" applyNumberFormat="1" applyFont="1" applyBorder="1" applyAlignment="1" applyProtection="1">
      <alignment horizontal="center"/>
      <protection/>
    </xf>
    <xf numFmtId="37" fontId="0" fillId="0" borderId="1" xfId="195" applyFont="1" applyBorder="1" applyAlignment="1">
      <alignment horizontal="center"/>
      <protection/>
    </xf>
    <xf numFmtId="37" fontId="0" fillId="0" borderId="1" xfId="195" applyFont="1" applyBorder="1" applyAlignment="1" quotePrefix="1">
      <alignment horizontal="center"/>
      <protection/>
    </xf>
    <xf numFmtId="37" fontId="0" fillId="0" borderId="8" xfId="195" applyFont="1" applyBorder="1" applyAlignment="1">
      <alignment horizontal="center"/>
      <protection/>
    </xf>
    <xf numFmtId="37" fontId="0" fillId="0" borderId="9" xfId="195" applyFont="1" applyBorder="1" applyAlignment="1">
      <alignment horizontal="center"/>
      <protection/>
    </xf>
    <xf numFmtId="37" fontId="0" fillId="0" borderId="5" xfId="195" applyFont="1" applyBorder="1" applyAlignment="1">
      <alignment horizontal="center"/>
      <protection/>
    </xf>
    <xf numFmtId="37" fontId="0" fillId="0" borderId="11" xfId="195" applyFont="1" applyBorder="1" applyAlignment="1">
      <alignment horizontal="center"/>
      <protection/>
    </xf>
    <xf numFmtId="37" fontId="0" fillId="0" borderId="19" xfId="195" applyFont="1" applyBorder="1" applyAlignment="1">
      <alignment horizontal="center"/>
      <protection/>
    </xf>
    <xf numFmtId="37" fontId="0" fillId="0" borderId="12" xfId="195" applyFont="1" applyBorder="1" applyAlignment="1">
      <alignment horizontal="center"/>
      <protection/>
    </xf>
    <xf numFmtId="37" fontId="0" fillId="0" borderId="6" xfId="195" applyFont="1" applyBorder="1" applyAlignment="1">
      <alignment horizontal="center"/>
      <protection/>
    </xf>
    <xf numFmtId="37" fontId="0" fillId="0" borderId="3" xfId="195" applyFont="1" applyBorder="1" applyAlignment="1">
      <alignment horizontal="center"/>
      <protection/>
    </xf>
    <xf numFmtId="37" fontId="0" fillId="0" borderId="0" xfId="195" applyFont="1" applyBorder="1" applyAlignment="1">
      <alignment horizontal="center"/>
      <protection/>
    </xf>
    <xf numFmtId="37" fontId="0" fillId="0" borderId="15" xfId="195" applyFont="1" applyBorder="1" applyAlignment="1">
      <alignment horizontal="center"/>
      <protection/>
    </xf>
    <xf numFmtId="37" fontId="0" fillId="0" borderId="15" xfId="195" applyFont="1" applyBorder="1" applyAlignment="1" quotePrefix="1">
      <alignment horizontal="center"/>
      <protection/>
    </xf>
    <xf numFmtId="3" fontId="0" fillId="0" borderId="15" xfId="195" applyNumberFormat="1" applyFont="1" applyBorder="1" applyAlignment="1">
      <alignment horizontal="center"/>
      <protection/>
    </xf>
    <xf numFmtId="3" fontId="0" fillId="0" borderId="15" xfId="195" applyNumberFormat="1" applyFont="1" applyBorder="1" applyAlignment="1" quotePrefix="1">
      <alignment horizontal="center"/>
      <protection/>
    </xf>
    <xf numFmtId="37" fontId="0" fillId="0" borderId="3" xfId="195" applyFont="1" applyBorder="1" applyAlignment="1" quotePrefix="1">
      <alignment horizont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1" transitionEvaluation="1"/>
  <dimension ref="A1:I31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6.7109375" style="8" customWidth="1"/>
    <col min="2" max="9" width="12.7109375" style="8" customWidth="1"/>
    <col min="10" max="10" width="26.7109375" style="8" customWidth="1"/>
    <col min="11" max="11" width="2.28125" style="8" customWidth="1"/>
    <col min="12" max="12" width="17.7109375" style="8" customWidth="1"/>
    <col min="13" max="13" width="2.28125" style="8" customWidth="1"/>
    <col min="14" max="14" width="17.7109375" style="8" customWidth="1"/>
    <col min="15" max="15" width="2.28125" style="8" customWidth="1"/>
    <col min="16" max="16" width="17.7109375" style="8" customWidth="1"/>
    <col min="17" max="17" width="2.28125" style="8" customWidth="1"/>
    <col min="18" max="18" width="17.7109375" style="8" customWidth="1"/>
    <col min="19" max="19" width="2.28125" style="8" customWidth="1"/>
    <col min="20" max="20" width="17.7109375" style="8" customWidth="1"/>
    <col min="21" max="21" width="2.28125" style="8" customWidth="1"/>
    <col min="22" max="22" width="17.7109375" style="8" customWidth="1"/>
    <col min="23" max="23" width="2.28125" style="8" customWidth="1"/>
    <col min="24" max="24" width="17.7109375" style="8" customWidth="1"/>
    <col min="25" max="25" width="2.28125" style="8" customWidth="1"/>
    <col min="26" max="26" width="17.7109375" style="8" customWidth="1"/>
    <col min="27" max="16384" width="12.57421875" style="8" customWidth="1"/>
  </cols>
  <sheetData>
    <row r="1" spans="1:9" s="6" customFormat="1" ht="18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3" spans="1:9" s="7" customFormat="1" ht="15">
      <c r="A3" s="44" t="s">
        <v>13</v>
      </c>
      <c r="B3" s="44"/>
      <c r="C3" s="44"/>
      <c r="D3" s="44"/>
      <c r="E3" s="44"/>
      <c r="F3" s="44"/>
      <c r="G3" s="44"/>
      <c r="H3" s="44"/>
      <c r="I3" s="44"/>
    </row>
    <row r="4" spans="1:9" s="7" customFormat="1" ht="15">
      <c r="A4" s="44" t="s">
        <v>14</v>
      </c>
      <c r="B4" s="44"/>
      <c r="C4" s="44"/>
      <c r="D4" s="44"/>
      <c r="E4" s="44"/>
      <c r="F4" s="44"/>
      <c r="G4" s="44"/>
      <c r="H4" s="44"/>
      <c r="I4" s="44"/>
    </row>
    <row r="6" spans="1:9" ht="12.75">
      <c r="A6" s="9"/>
      <c r="B6" s="41" t="s">
        <v>15</v>
      </c>
      <c r="C6" s="42"/>
      <c r="D6" s="42"/>
      <c r="E6" s="42"/>
      <c r="F6" s="42"/>
      <c r="G6" s="42"/>
      <c r="H6" s="43"/>
      <c r="I6" s="19" t="s">
        <v>16</v>
      </c>
    </row>
    <row r="7" spans="1:9" ht="12.75">
      <c r="A7" s="14"/>
      <c r="B7" s="51"/>
      <c r="C7" s="52"/>
      <c r="D7" s="52"/>
      <c r="E7" s="53"/>
      <c r="F7" s="19"/>
      <c r="G7" s="20"/>
      <c r="H7" s="21"/>
      <c r="I7" s="13" t="s">
        <v>17</v>
      </c>
    </row>
    <row r="8" spans="1:9" ht="12.75">
      <c r="A8" s="14"/>
      <c r="B8" s="57" t="s">
        <v>18</v>
      </c>
      <c r="C8" s="59"/>
      <c r="D8" s="59"/>
      <c r="E8" s="58"/>
      <c r="F8" s="57" t="s">
        <v>19</v>
      </c>
      <c r="G8" s="58"/>
      <c r="H8" s="12"/>
      <c r="I8" s="13" t="s">
        <v>20</v>
      </c>
    </row>
    <row r="9" spans="1:9" ht="12.75">
      <c r="A9" s="10" t="s">
        <v>1</v>
      </c>
      <c r="B9" s="54"/>
      <c r="C9" s="55"/>
      <c r="D9" s="55"/>
      <c r="E9" s="56"/>
      <c r="F9" s="22"/>
      <c r="G9" s="23"/>
      <c r="H9" s="12"/>
      <c r="I9" s="13" t="s">
        <v>21</v>
      </c>
    </row>
    <row r="10" spans="1:9" ht="12.75">
      <c r="A10" s="14"/>
      <c r="B10" s="11"/>
      <c r="C10" s="12" t="s">
        <v>6</v>
      </c>
      <c r="D10" s="12" t="s">
        <v>7</v>
      </c>
      <c r="E10" s="11"/>
      <c r="F10" s="12" t="s">
        <v>6</v>
      </c>
      <c r="G10" s="13" t="s">
        <v>7</v>
      </c>
      <c r="H10" s="12" t="s">
        <v>2</v>
      </c>
      <c r="I10" s="13" t="s">
        <v>22</v>
      </c>
    </row>
    <row r="11" spans="1:9" ht="12.75">
      <c r="A11" s="14"/>
      <c r="B11" s="12" t="s">
        <v>8</v>
      </c>
      <c r="C11" s="12" t="s">
        <v>9</v>
      </c>
      <c r="D11" s="12" t="s">
        <v>10</v>
      </c>
      <c r="E11" s="12" t="s">
        <v>2</v>
      </c>
      <c r="F11" s="12" t="s">
        <v>9</v>
      </c>
      <c r="G11" s="13" t="s">
        <v>10</v>
      </c>
      <c r="H11" s="11"/>
      <c r="I11" s="13" t="s">
        <v>23</v>
      </c>
    </row>
    <row r="12" spans="1:9" ht="13.5" thickBot="1">
      <c r="A12" s="14"/>
      <c r="B12" s="11"/>
      <c r="C12" s="12" t="s">
        <v>11</v>
      </c>
      <c r="D12" s="12" t="s">
        <v>12</v>
      </c>
      <c r="E12" s="11"/>
      <c r="F12" s="12" t="s">
        <v>11</v>
      </c>
      <c r="G12" s="13" t="s">
        <v>12</v>
      </c>
      <c r="H12" s="11"/>
      <c r="I12" s="37" t="s">
        <v>28</v>
      </c>
    </row>
    <row r="13" spans="1:9" ht="12.75">
      <c r="A13" s="1">
        <v>1985</v>
      </c>
      <c r="B13" s="24">
        <v>3763</v>
      </c>
      <c r="C13" s="15">
        <v>707785</v>
      </c>
      <c r="D13" s="15">
        <v>28165</v>
      </c>
      <c r="E13" s="24">
        <v>739713</v>
      </c>
      <c r="F13" s="24">
        <v>622171</v>
      </c>
      <c r="G13" s="25">
        <v>25865</v>
      </c>
      <c r="H13" s="15">
        <v>1387749</v>
      </c>
      <c r="I13" s="26">
        <v>164.66</v>
      </c>
    </row>
    <row r="14" spans="1:9" ht="12.75">
      <c r="A14" s="2">
        <v>1986</v>
      </c>
      <c r="B14" s="27">
        <v>4138</v>
      </c>
      <c r="C14" s="16">
        <v>652925</v>
      </c>
      <c r="D14" s="16">
        <v>32922</v>
      </c>
      <c r="E14" s="27">
        <v>689985</v>
      </c>
      <c r="F14" s="27">
        <v>677898</v>
      </c>
      <c r="G14" s="16">
        <v>30759</v>
      </c>
      <c r="H14" s="16">
        <v>1398642</v>
      </c>
      <c r="I14" s="28">
        <v>181.51</v>
      </c>
    </row>
    <row r="15" spans="1:9" ht="12.75">
      <c r="A15" s="2">
        <v>1987</v>
      </c>
      <c r="B15" s="27">
        <v>4212</v>
      </c>
      <c r="C15" s="16">
        <v>697808</v>
      </c>
      <c r="D15" s="16">
        <v>18322</v>
      </c>
      <c r="E15" s="27">
        <v>720342</v>
      </c>
      <c r="F15" s="27">
        <v>720875</v>
      </c>
      <c r="G15" s="16">
        <v>48053</v>
      </c>
      <c r="H15" s="16">
        <v>1489270</v>
      </c>
      <c r="I15" s="28">
        <v>154.76</v>
      </c>
    </row>
    <row r="16" spans="1:9" ht="12.75">
      <c r="A16" s="2">
        <v>1988</v>
      </c>
      <c r="B16" s="27">
        <v>5088</v>
      </c>
      <c r="C16" s="16">
        <v>796671</v>
      </c>
      <c r="D16" s="16">
        <v>40894</v>
      </c>
      <c r="E16" s="27">
        <v>842653</v>
      </c>
      <c r="F16" s="27">
        <v>809801</v>
      </c>
      <c r="G16" s="16">
        <v>69879</v>
      </c>
      <c r="H16" s="16">
        <v>1722333</v>
      </c>
      <c r="I16" s="28">
        <v>146.01</v>
      </c>
    </row>
    <row r="17" spans="1:9" ht="12.75">
      <c r="A17" s="2">
        <v>1989</v>
      </c>
      <c r="B17" s="27">
        <v>5069</v>
      </c>
      <c r="C17" s="16">
        <v>779584</v>
      </c>
      <c r="D17" s="16">
        <v>33204</v>
      </c>
      <c r="E17" s="27">
        <v>817857</v>
      </c>
      <c r="F17" s="27">
        <v>815997</v>
      </c>
      <c r="G17" s="16">
        <v>69637</v>
      </c>
      <c r="H17" s="16">
        <v>1703491</v>
      </c>
      <c r="I17" s="28">
        <v>177.16</v>
      </c>
    </row>
    <row r="18" spans="1:9" ht="12.75">
      <c r="A18" s="2">
        <v>1990</v>
      </c>
      <c r="B18" s="27">
        <v>5216</v>
      </c>
      <c r="C18" s="16">
        <v>855377</v>
      </c>
      <c r="D18" s="16">
        <v>22413</v>
      </c>
      <c r="E18" s="27">
        <v>883006</v>
      </c>
      <c r="F18" s="27">
        <v>838822</v>
      </c>
      <c r="G18" s="16">
        <v>67020</v>
      </c>
      <c r="H18" s="16">
        <v>1788848</v>
      </c>
      <c r="I18" s="28">
        <v>159.73</v>
      </c>
    </row>
    <row r="19" spans="1:9" ht="12.75">
      <c r="A19" s="3" t="s">
        <v>5</v>
      </c>
      <c r="B19" s="27">
        <v>3354</v>
      </c>
      <c r="C19" s="47">
        <v>991565</v>
      </c>
      <c r="D19" s="48"/>
      <c r="E19" s="27">
        <v>994919</v>
      </c>
      <c r="F19" s="27" t="s">
        <v>24</v>
      </c>
      <c r="G19" s="16"/>
      <c r="H19" s="16">
        <v>1885556</v>
      </c>
      <c r="I19" s="28">
        <v>164.29</v>
      </c>
    </row>
    <row r="20" spans="1:9" ht="12.75">
      <c r="A20" s="2">
        <v>1992</v>
      </c>
      <c r="B20" s="27">
        <v>3518</v>
      </c>
      <c r="C20" s="47">
        <v>1031296</v>
      </c>
      <c r="D20" s="48"/>
      <c r="E20" s="27">
        <v>1034814</v>
      </c>
      <c r="F20" s="39" t="s">
        <v>25</v>
      </c>
      <c r="G20" s="40"/>
      <c r="H20" s="16">
        <v>1912921</v>
      </c>
      <c r="I20" s="28">
        <v>171.06</v>
      </c>
    </row>
    <row r="21" spans="1:9" ht="12.75">
      <c r="A21" s="2">
        <v>1993</v>
      </c>
      <c r="B21" s="27">
        <v>4072</v>
      </c>
      <c r="C21" s="47">
        <v>1018604</v>
      </c>
      <c r="D21" s="48"/>
      <c r="E21" s="27">
        <v>1022677</v>
      </c>
      <c r="F21" s="39">
        <v>1046726</v>
      </c>
      <c r="G21" s="40"/>
      <c r="H21" s="16">
        <v>2069403</v>
      </c>
      <c r="I21" s="28">
        <v>148.42</v>
      </c>
    </row>
    <row r="22" spans="1:9" ht="12.75">
      <c r="A22" s="2">
        <v>1994</v>
      </c>
      <c r="B22" s="27">
        <v>5062</v>
      </c>
      <c r="C22" s="47">
        <v>1060243</v>
      </c>
      <c r="D22" s="48"/>
      <c r="E22" s="27">
        <v>1065305</v>
      </c>
      <c r="F22" s="39">
        <v>1128068</v>
      </c>
      <c r="G22" s="40"/>
      <c r="H22" s="16">
        <v>2193373</v>
      </c>
      <c r="I22" s="28">
        <v>158.59</v>
      </c>
    </row>
    <row r="23" spans="1:9" ht="12.75">
      <c r="A23" s="2">
        <v>1995</v>
      </c>
      <c r="B23" s="27">
        <v>4874</v>
      </c>
      <c r="C23" s="47">
        <v>1098712</v>
      </c>
      <c r="D23" s="48"/>
      <c r="E23" s="27">
        <v>1103586</v>
      </c>
      <c r="F23" s="39">
        <v>1155066</v>
      </c>
      <c r="G23" s="40"/>
      <c r="H23" s="16">
        <v>2258652</v>
      </c>
      <c r="I23" s="28">
        <v>180.53</v>
      </c>
    </row>
    <row r="24" spans="1:9" ht="12.75">
      <c r="A24" s="2">
        <v>1996</v>
      </c>
      <c r="B24" s="29">
        <v>4890.9</v>
      </c>
      <c r="C24" s="47">
        <v>1177266</v>
      </c>
      <c r="D24" s="48"/>
      <c r="E24" s="27">
        <v>1182157</v>
      </c>
      <c r="F24" s="39">
        <v>1173993</v>
      </c>
      <c r="G24" s="40"/>
      <c r="H24" s="17">
        <v>2356150</v>
      </c>
      <c r="I24" s="28">
        <v>196.76</v>
      </c>
    </row>
    <row r="25" spans="1:9" ht="12.75">
      <c r="A25" s="2">
        <v>1997</v>
      </c>
      <c r="B25" s="29">
        <v>5860.4</v>
      </c>
      <c r="C25" s="47">
        <v>1444779</v>
      </c>
      <c r="D25" s="48"/>
      <c r="E25" s="27">
        <v>1450639.7</v>
      </c>
      <c r="F25" s="39" t="s">
        <v>26</v>
      </c>
      <c r="G25" s="40"/>
      <c r="H25" s="17">
        <v>2401135.8</v>
      </c>
      <c r="I25" s="28">
        <v>207.38</v>
      </c>
    </row>
    <row r="26" spans="1:9" ht="12.75">
      <c r="A26" s="2">
        <v>1998</v>
      </c>
      <c r="B26" s="29">
        <v>8790.8</v>
      </c>
      <c r="C26" s="47">
        <v>1389473</v>
      </c>
      <c r="D26" s="48"/>
      <c r="E26" s="29">
        <v>1398264</v>
      </c>
      <c r="F26" s="39">
        <v>1346098</v>
      </c>
      <c r="G26" s="40"/>
      <c r="H26" s="17">
        <v>2744362</v>
      </c>
      <c r="I26" s="28">
        <v>147.79</v>
      </c>
    </row>
    <row r="27" spans="1:9" ht="12.75">
      <c r="A27" s="2">
        <v>1999</v>
      </c>
      <c r="B27" s="29">
        <v>8477</v>
      </c>
      <c r="C27" s="47">
        <v>1661252</v>
      </c>
      <c r="D27" s="48"/>
      <c r="E27" s="29">
        <f>SUM(B27:D27)</f>
        <v>1669729</v>
      </c>
      <c r="F27" s="39">
        <v>1222525</v>
      </c>
      <c r="G27" s="40"/>
      <c r="H27" s="17">
        <v>2892254</v>
      </c>
      <c r="I27" s="28">
        <v>135.92</v>
      </c>
    </row>
    <row r="28" spans="1:9" ht="12.75">
      <c r="A28" s="2">
        <v>2000</v>
      </c>
      <c r="B28" s="30">
        <v>7774.6</v>
      </c>
      <c r="C28" s="49">
        <v>1675765.3</v>
      </c>
      <c r="D28" s="50"/>
      <c r="E28" s="29">
        <f>SUM(B28:D28)</f>
        <v>1683539.9000000001</v>
      </c>
      <c r="F28" s="39">
        <v>1228850.2</v>
      </c>
      <c r="G28" s="40"/>
      <c r="H28" s="18">
        <f>SUM(B28:D28,F28)</f>
        <v>2912390.1</v>
      </c>
      <c r="I28" s="28">
        <v>105.41</v>
      </c>
    </row>
    <row r="29" spans="1:9" ht="12.75">
      <c r="A29" s="4" t="s">
        <v>27</v>
      </c>
      <c r="B29" s="36">
        <v>8606.639340642336</v>
      </c>
      <c r="C29" s="57">
        <v>1782287.020755</v>
      </c>
      <c r="D29" s="64"/>
      <c r="E29" s="29">
        <f>SUM(B29:D29)</f>
        <v>1790893.6600956423</v>
      </c>
      <c r="F29" s="45">
        <v>1198251.968</v>
      </c>
      <c r="G29" s="46"/>
      <c r="H29" s="17">
        <f>SUM(E29:G29)</f>
        <v>2989145.6280956427</v>
      </c>
      <c r="I29" s="35">
        <v>130.26</v>
      </c>
    </row>
    <row r="30" spans="1:9" ht="13.5" thickBot="1">
      <c r="A30" s="5" t="s">
        <v>4</v>
      </c>
      <c r="B30" s="31">
        <v>9076</v>
      </c>
      <c r="C30" s="60">
        <v>1879431</v>
      </c>
      <c r="D30" s="61"/>
      <c r="E30" s="32">
        <f>SUM(B30:D30)</f>
        <v>1888507</v>
      </c>
      <c r="F30" s="62">
        <v>1263563</v>
      </c>
      <c r="G30" s="63"/>
      <c r="H30" s="33">
        <f>SUM(E30:G30)</f>
        <v>3152070</v>
      </c>
      <c r="I30" s="34">
        <v>103.74</v>
      </c>
    </row>
    <row r="31" ht="12.75">
      <c r="A31" s="8" t="s">
        <v>3</v>
      </c>
    </row>
  </sheetData>
  <mergeCells count="31">
    <mergeCell ref="C30:D30"/>
    <mergeCell ref="F20:G20"/>
    <mergeCell ref="F21:G21"/>
    <mergeCell ref="F22:G22"/>
    <mergeCell ref="F23:G23"/>
    <mergeCell ref="F24:G24"/>
    <mergeCell ref="F25:G25"/>
    <mergeCell ref="F30:G30"/>
    <mergeCell ref="C29:D29"/>
    <mergeCell ref="C26:D26"/>
    <mergeCell ref="B9:E9"/>
    <mergeCell ref="F8:G8"/>
    <mergeCell ref="B8:E8"/>
    <mergeCell ref="C24:D24"/>
    <mergeCell ref="C23:D23"/>
    <mergeCell ref="C19:D19"/>
    <mergeCell ref="A1:I1"/>
    <mergeCell ref="B6:H6"/>
    <mergeCell ref="B7:E7"/>
    <mergeCell ref="A4:I4"/>
    <mergeCell ref="A3:I3"/>
    <mergeCell ref="F29:G29"/>
    <mergeCell ref="F28:G28"/>
    <mergeCell ref="C20:D20"/>
    <mergeCell ref="C28:D28"/>
    <mergeCell ref="F27:G27"/>
    <mergeCell ref="C21:D21"/>
    <mergeCell ref="C22:D22"/>
    <mergeCell ref="C27:D27"/>
    <mergeCell ref="C25:D25"/>
    <mergeCell ref="F26:G2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