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'20.15'!#REF!</definedName>
    <definedName name="\A">#REF!</definedName>
    <definedName name="\B" localSheetId="0">'[3]p405'!#REF!</definedName>
    <definedName name="\B">'[3]p405'!#REF!</definedName>
    <definedName name="\C" localSheetId="0">'20.15'!#REF!</definedName>
    <definedName name="\C">#REF!</definedName>
    <definedName name="\D" localSheetId="0">'[2]p395fao'!$B$79</definedName>
    <definedName name="\D">'[2]p395fao'!$B$79</definedName>
    <definedName name="\G" localSheetId="0">'20.15'!#REF!</definedName>
    <definedName name="\G">#REF!</definedName>
    <definedName name="\I" localSheetId="0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 localSheetId="0">#REF!</definedName>
    <definedName name="A_impresión_IM">#REF!</definedName>
    <definedName name="alk">'[6]19.11-12'!$B$53</definedName>
    <definedName name="_xlnm.Print_Area" localSheetId="0">'20.15'!$A$1:$H$54</definedName>
    <definedName name="GUION" localSheetId="0">#REF!</definedName>
    <definedName name="GUION">#REF!</definedName>
    <definedName name="Imprimir_área_IM" localSheetId="0">'20.15'!$A$80:$G$113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 localSheetId="0">'[4]GANADE1'!$B$75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 localSheetId="0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<sst xmlns="http://schemas.openxmlformats.org/spreadsheetml/2006/main" count="79" uniqueCount="61">
  <si>
    <t>CARNE</t>
  </si>
  <si>
    <t>–</t>
  </si>
  <si>
    <t>total</t>
  </si>
  <si>
    <t>Animales</t>
  </si>
  <si>
    <t>sacrificados</t>
  </si>
  <si>
    <t>medio</t>
  </si>
  <si>
    <t>(miles)</t>
  </si>
  <si>
    <t>(kilogramos)</t>
  </si>
  <si>
    <t xml:space="preserve"> Unión Europea</t>
  </si>
  <si>
    <t xml:space="preserve">   Austria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</si>
  <si>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</si>
  <si>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</si>
  <si>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</si>
  <si>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</si>
  <si>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Bulgaria</t>
  </si>
  <si>
    <t xml:space="preserve">   Estonia</t>
  </si>
  <si>
    <t xml:space="preserve">   Hungría</t>
  </si>
  <si>
    <t xml:space="preserve">   Letonia</t>
  </si>
  <si>
    <t xml:space="preserve">   Polonia</t>
  </si>
  <si>
    <t xml:space="preserve">   República Checa</t>
  </si>
  <si>
    <t xml:space="preserve">   Turquía</t>
  </si>
  <si>
    <t xml:space="preserve">   Chipre</t>
  </si>
  <si>
    <t xml:space="preserve">   Eslovaquia</t>
  </si>
  <si>
    <t xml:space="preserve">   Lituania</t>
  </si>
  <si>
    <t xml:space="preserve">   Eslovenia</t>
  </si>
  <si>
    <t>Países</t>
  </si>
  <si>
    <t>Exportaciones</t>
  </si>
  <si>
    <t xml:space="preserve"> MUNDO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</si>
  <si>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</si>
  <si>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</si>
  <si>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</si>
  <si>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</si>
  <si>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</si>
  <si>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</si>
  <si>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</si>
  <si>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</si>
  <si>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</si>
  <si>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</si>
  <si>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</si>
  <si>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</si>
  <si>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</si>
  <si>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</si>
  <si>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</si>
  <si>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</si>
  <si>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</si>
  <si>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</si>
  <si>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</si>
  <si>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</si>
  <si>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</si>
  <si>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 xml:space="preserve">Peso canal </t>
  </si>
  <si>
    <t xml:space="preserve">Importaciones </t>
  </si>
  <si>
    <t>Fuente: FAOSTAT</t>
  </si>
  <si>
    <t>\A</t>
  </si>
  <si>
    <t>\G</t>
  </si>
  <si>
    <t>\C</t>
  </si>
  <si>
    <t xml:space="preserve">   Rumania</t>
  </si>
  <si>
    <t xml:space="preserve"> 20.15.  CARNE DE BOVINO: Datos de producción y comercio exterior de diferentes países del mundo, 2001</t>
  </si>
  <si>
    <t>OTROS PAISES DEL MUNDO</t>
  </si>
  <si>
    <t>(miles de toneladas)</t>
  </si>
  <si>
    <t xml:space="preserve"> PAISES DE EUROPA</t>
  </si>
  <si>
    <t xml:space="preserve">                Comercio exterior (miles de toneladas)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</si>
</sst>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181" fontId="7" fillId="0" borderId="0" xfId="452" applyFont="1">
      <alignment/>
      <protection/>
    </xf>
    <xf numFmtId="181" fontId="9" fillId="0" borderId="0" xfId="452" applyFont="1">
      <alignment/>
      <protection/>
    </xf>
    <xf numFmtId="181" fontId="9" fillId="0" borderId="0" xfId="452" applyFont="1" applyAlignment="1">
      <alignment horizontal="fill"/>
      <protection/>
    </xf>
    <xf numFmtId="181" fontId="0" fillId="0" borderId="2" xfId="452" applyFont="1" applyBorder="1">
      <alignment/>
      <protection/>
    </xf>
    <xf numFmtId="181" fontId="0" fillId="0" borderId="3" xfId="452" applyFont="1" applyBorder="1" applyAlignment="1">
      <alignment horizontal="center"/>
      <protection/>
    </xf>
    <xf numFmtId="181" fontId="0" fillId="0" borderId="0" xfId="452" applyFont="1">
      <alignment/>
      <protection/>
    </xf>
    <xf numFmtId="181" fontId="0" fillId="0" borderId="4" xfId="452" applyFont="1" applyBorder="1">
      <alignment/>
      <protection/>
    </xf>
    <xf numFmtId="181" fontId="0" fillId="0" borderId="1" xfId="452" applyFont="1" applyBorder="1" applyAlignment="1">
      <alignment horizontal="center"/>
      <protection/>
    </xf>
    <xf numFmtId="181" fontId="0" fillId="0" borderId="0" xfId="452" applyFont="1" applyBorder="1">
      <alignment/>
      <protection/>
    </xf>
    <xf numFmtId="181" fontId="0" fillId="0" borderId="4" xfId="452" applyFont="1" applyBorder="1" applyAlignment="1">
      <alignment horizontal="center"/>
      <protection/>
    </xf>
    <xf numFmtId="1" fontId="0" fillId="0" borderId="3" xfId="452" applyNumberFormat="1" applyFont="1" applyBorder="1" applyAlignment="1">
      <alignment horizontal="center"/>
      <protection/>
    </xf>
    <xf numFmtId="1" fontId="0" fillId="0" borderId="5" xfId="452" applyNumberFormat="1" applyFont="1" applyBorder="1" applyAlignment="1">
      <alignment horizontal="center"/>
      <protection/>
    </xf>
    <xf numFmtId="181" fontId="10" fillId="0" borderId="6" xfId="452" applyFont="1" applyBorder="1">
      <alignment/>
      <protection/>
    </xf>
    <xf numFmtId="181" fontId="10" fillId="0" borderId="7" xfId="452" applyFont="1" applyBorder="1" applyAlignment="1">
      <alignment horizontal="right"/>
      <protection/>
    </xf>
    <xf numFmtId="181" fontId="10" fillId="0" borderId="8" xfId="452" applyFont="1" applyBorder="1" applyAlignment="1">
      <alignment horizontal="right"/>
      <protection/>
    </xf>
    <xf numFmtId="181" fontId="0" fillId="0" borderId="1" xfId="452" applyFont="1" applyBorder="1" applyAlignment="1">
      <alignment horizontal="right"/>
      <protection/>
    </xf>
    <xf numFmtId="181" fontId="0" fillId="0" borderId="9" xfId="452" applyFont="1" applyBorder="1" applyAlignment="1">
      <alignment horizontal="right"/>
      <protection/>
    </xf>
    <xf numFmtId="181" fontId="0" fillId="0" borderId="10" xfId="452" applyFont="1" applyBorder="1">
      <alignment/>
      <protection/>
    </xf>
    <xf numFmtId="181" fontId="0" fillId="0" borderId="11" xfId="452" applyFont="1" applyBorder="1" applyAlignment="1">
      <alignment horizontal="right"/>
      <protection/>
    </xf>
    <xf numFmtId="181" fontId="0" fillId="0" borderId="0" xfId="452" applyFont="1" applyAlignment="1">
      <alignment horizontal="center"/>
      <protection/>
    </xf>
    <xf numFmtId="181" fontId="0" fillId="0" borderId="1" xfId="452" applyFont="1" applyBorder="1">
      <alignment/>
      <protection/>
    </xf>
    <xf numFmtId="181" fontId="0" fillId="0" borderId="9" xfId="452" applyFont="1" applyBorder="1">
      <alignment/>
      <protection/>
    </xf>
    <xf numFmtId="181" fontId="0" fillId="0" borderId="11" xfId="452" applyFont="1" applyBorder="1">
      <alignment/>
      <protection/>
    </xf>
    <xf numFmtId="181" fontId="0" fillId="0" borderId="12" xfId="452" applyFont="1" applyBorder="1">
      <alignment/>
      <protection/>
    </xf>
    <xf numFmtId="181" fontId="9" fillId="0" borderId="0" xfId="452" applyFont="1" applyBorder="1" applyAlignment="1">
      <alignment horizontal="fill"/>
      <protection/>
    </xf>
    <xf numFmtId="181" fontId="0" fillId="0" borderId="1" xfId="452" applyFont="1" applyBorder="1" applyAlignment="1" quotePrefix="1">
      <alignment horizontal="center"/>
      <protection/>
    </xf>
    <xf numFmtId="181" fontId="10" fillId="0" borderId="4" xfId="452" applyFont="1" applyBorder="1">
      <alignment/>
      <protection/>
    </xf>
    <xf numFmtId="181" fontId="10" fillId="0" borderId="1" xfId="452" applyFont="1" applyBorder="1" applyAlignment="1">
      <alignment horizontal="right"/>
      <protection/>
    </xf>
    <xf numFmtId="181" fontId="10" fillId="0" borderId="9" xfId="452" applyFont="1" applyBorder="1" applyAlignment="1">
      <alignment horizontal="right"/>
      <protection/>
    </xf>
    <xf numFmtId="181" fontId="10" fillId="0" borderId="0" xfId="452" applyFont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1" fontId="0" fillId="0" borderId="17" xfId="452" applyFont="1" applyBorder="1" applyAlignment="1">
      <alignment horizontal="center"/>
      <protection/>
    </xf>
    <xf numFmtId="181" fontId="0" fillId="0" borderId="18" xfId="452" applyFont="1" applyBorder="1" applyAlignment="1">
      <alignment horizontal="center"/>
      <protection/>
    </xf>
    <xf numFmtId="181" fontId="8" fillId="0" borderId="0" xfId="452" applyFont="1" applyBorder="1" applyAlignment="1">
      <alignment horizontal="center"/>
      <protection/>
    </xf>
    <xf numFmtId="181" fontId="0" fillId="0" borderId="5" xfId="452" applyFont="1" applyBorder="1" applyAlignment="1">
      <alignment horizontal="center" vertic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31" transitionEvaluation="1">
    <pageSetUpPr fitToPage="1"/>
  </sheetPr>
  <dimension ref="A1:I140"/>
  <sheetViews>
    <sheetView showGridLines="0" tabSelected="1" zoomScale="75" zoomScaleNormal="75" workbookViewId="0" topLeftCell="A1">
      <selection activeCell="E6" sqref="E6:F7"/>
    </sheetView>
  </sheetViews>
  <sheetFormatPr defaultColWidth="12.57421875" defaultRowHeight="12.75"/>
  <cols>
    <col min="1" max="1" width="34.8515625" style="7" customWidth="1"/>
    <col min="2" max="3" width="14.7109375" style="7" customWidth="1"/>
    <col min="4" max="4" width="15.8515625" style="7" customWidth="1"/>
    <col min="5" max="7" width="14.7109375" style="7" customWidth="1"/>
    <col min="8" max="8" width="14.7109375" style="10" customWidth="1"/>
    <col min="9" max="9" width="11.00390625" style="7" customWidth="1"/>
    <col min="10" max="16384" width="12.57421875" style="7" customWidth="1"/>
  </cols>
  <sheetData>
    <row r="1" spans="1:9" s="2" customFormat="1" ht="18">
      <c r="A1" s="35" t="s">
        <v>0</v>
      </c>
      <c r="B1" s="35"/>
      <c r="C1" s="35"/>
      <c r="D1" s="35"/>
      <c r="E1" s="35"/>
      <c r="F1" s="35"/>
      <c r="G1" s="35"/>
      <c r="H1" s="35"/>
      <c r="I1" s="1"/>
    </row>
    <row r="3" spans="1:8" s="3" customFormat="1" ht="15">
      <c r="A3" s="40" t="s">
        <v>56</v>
      </c>
      <c r="B3" s="40"/>
      <c r="C3" s="40"/>
      <c r="D3" s="40"/>
      <c r="E3" s="40"/>
      <c r="F3" s="40"/>
      <c r="G3" s="40"/>
      <c r="H3" s="40"/>
    </row>
    <row r="4" spans="1:8" s="3" customFormat="1" ht="14.25">
      <c r="A4" s="4"/>
      <c r="B4" s="4"/>
      <c r="C4" s="4"/>
      <c r="D4" s="4"/>
      <c r="E4" s="4"/>
      <c r="F4" s="4"/>
      <c r="G4" s="4"/>
      <c r="H4" s="26"/>
    </row>
    <row r="5" spans="1:8" ht="12.75">
      <c r="A5" s="5"/>
      <c r="B5" s="6" t="s">
        <v>3</v>
      </c>
      <c r="C5" s="6" t="s">
        <v>49</v>
      </c>
      <c r="D5" s="6" t="s">
        <v>49</v>
      </c>
      <c r="E5" s="38" t="s">
        <v>60</v>
      </c>
      <c r="F5" s="39"/>
      <c r="G5" s="39"/>
      <c r="H5" s="39"/>
    </row>
    <row r="6" spans="1:9" ht="12.75">
      <c r="A6" s="8"/>
      <c r="B6" s="9" t="s">
        <v>4</v>
      </c>
      <c r="C6" s="9" t="s">
        <v>5</v>
      </c>
      <c r="D6" s="9" t="s">
        <v>2</v>
      </c>
      <c r="E6" s="41" t="s">
        <v>50</v>
      </c>
      <c r="F6" s="36"/>
      <c r="G6" s="41" t="s">
        <v>26</v>
      </c>
      <c r="H6" s="33"/>
      <c r="I6" s="10"/>
    </row>
    <row r="7" spans="1:9" ht="12.75">
      <c r="A7" s="11" t="s">
        <v>25</v>
      </c>
      <c r="B7" s="9" t="s">
        <v>6</v>
      </c>
      <c r="C7" s="9" t="s">
        <v>7</v>
      </c>
      <c r="D7" s="27" t="s">
        <v>58</v>
      </c>
      <c r="E7" s="37"/>
      <c r="F7" s="32"/>
      <c r="G7" s="37"/>
      <c r="H7" s="34"/>
      <c r="I7" s="10"/>
    </row>
    <row r="8" spans="1:9" ht="13.5" thickBot="1">
      <c r="A8" s="8"/>
      <c r="B8" s="12">
        <v>2001</v>
      </c>
      <c r="C8" s="12">
        <v>2001</v>
      </c>
      <c r="D8" s="12">
        <v>2001</v>
      </c>
      <c r="E8" s="12">
        <v>2000</v>
      </c>
      <c r="F8" s="12">
        <v>2001</v>
      </c>
      <c r="G8" s="12">
        <v>2000</v>
      </c>
      <c r="H8" s="13">
        <v>2001</v>
      </c>
      <c r="I8" s="10"/>
    </row>
    <row r="9" spans="1:9" ht="12.75">
      <c r="A9" s="14" t="s">
        <v>27</v>
      </c>
      <c r="B9" s="15">
        <v>276266.237</v>
      </c>
      <c r="C9" s="15">
        <v>203.5</v>
      </c>
      <c r="D9" s="15">
        <v>56209.765</v>
      </c>
      <c r="E9" s="15">
        <v>6999.997</v>
      </c>
      <c r="F9" s="15">
        <v>6655.249</v>
      </c>
      <c r="G9" s="15">
        <v>7296.65</v>
      </c>
      <c r="H9" s="16">
        <v>6836.087</v>
      </c>
      <c r="I9" s="10"/>
    </row>
    <row r="10" spans="1:8" ht="12.75">
      <c r="A10" s="8"/>
      <c r="B10" s="17"/>
      <c r="C10" s="17"/>
      <c r="D10" s="17"/>
      <c r="E10" s="17"/>
      <c r="F10" s="17"/>
      <c r="G10" s="17"/>
      <c r="H10" s="18"/>
    </row>
    <row r="11" spans="1:8" s="31" customFormat="1" ht="12.75">
      <c r="A11" s="28" t="s">
        <v>59</v>
      </c>
      <c r="B11" s="29"/>
      <c r="C11" s="29"/>
      <c r="D11" s="29"/>
      <c r="E11" s="29"/>
      <c r="F11" s="29"/>
      <c r="G11" s="29"/>
      <c r="H11" s="30"/>
    </row>
    <row r="12" spans="1:8" s="31" customFormat="1" ht="12.75">
      <c r="A12" s="28" t="s">
        <v>8</v>
      </c>
      <c r="B12" s="29">
        <f>SUM(B13:B26)</f>
        <v>26102.85</v>
      </c>
      <c r="C12" s="29">
        <f>D12/B12*1000</f>
        <v>281.3425353936447</v>
      </c>
      <c r="D12" s="29">
        <f>SUM(D13:D26)</f>
        <v>7343.842</v>
      </c>
      <c r="E12" s="29">
        <f>SUM(E13:E26)</f>
        <v>1971.179</v>
      </c>
      <c r="F12" s="29">
        <f>SUM(F13:F26)</f>
        <v>1683.215</v>
      </c>
      <c r="G12" s="29">
        <f>SUM(G13:G26)</f>
        <v>2202.4449999999997</v>
      </c>
      <c r="H12" s="30">
        <f>SUM(H13:H26)</f>
        <v>1869.828</v>
      </c>
    </row>
    <row r="13" spans="1:8" ht="12.75">
      <c r="A13" s="8" t="s">
        <v>28</v>
      </c>
      <c r="B13" s="22">
        <v>4356.958</v>
      </c>
      <c r="C13" s="22">
        <v>312.5</v>
      </c>
      <c r="D13" s="22">
        <v>1361.5</v>
      </c>
      <c r="E13" s="17">
        <v>206.376</v>
      </c>
      <c r="F13" s="22">
        <v>112.02</v>
      </c>
      <c r="G13" s="17">
        <v>409.728</v>
      </c>
      <c r="H13" s="23">
        <v>573.84</v>
      </c>
    </row>
    <row r="14" spans="1:8" ht="12.75">
      <c r="A14" s="8" t="s">
        <v>9</v>
      </c>
      <c r="B14" s="22">
        <v>700</v>
      </c>
      <c r="C14" s="22">
        <v>307.5</v>
      </c>
      <c r="D14" s="22">
        <v>215.24</v>
      </c>
      <c r="E14" s="17">
        <v>20.868</v>
      </c>
      <c r="F14" s="22">
        <v>15.484</v>
      </c>
      <c r="G14" s="17">
        <v>63.752</v>
      </c>
      <c r="H14" s="23">
        <v>79.542</v>
      </c>
    </row>
    <row r="15" spans="1:8" ht="12.75">
      <c r="A15" s="8" t="s">
        <v>29</v>
      </c>
      <c r="B15" s="22">
        <v>908.7</v>
      </c>
      <c r="C15" s="22">
        <v>326.2</v>
      </c>
      <c r="D15" s="22">
        <v>296.42</v>
      </c>
      <c r="E15" s="17">
        <v>49.869</v>
      </c>
      <c r="F15" s="22">
        <v>46.515</v>
      </c>
      <c r="G15" s="17">
        <v>120.006</v>
      </c>
      <c r="H15" s="23">
        <v>114.422</v>
      </c>
    </row>
    <row r="16" spans="1:8" ht="12.75">
      <c r="A16" s="8" t="s">
        <v>30</v>
      </c>
      <c r="B16" s="22">
        <v>615.5</v>
      </c>
      <c r="C16" s="22">
        <v>249.2</v>
      </c>
      <c r="D16" s="22">
        <v>153.4</v>
      </c>
      <c r="E16" s="17">
        <v>88.163</v>
      </c>
      <c r="F16" s="22">
        <v>71.46</v>
      </c>
      <c r="G16" s="17">
        <v>111.791</v>
      </c>
      <c r="H16" s="23">
        <v>85.295</v>
      </c>
    </row>
    <row r="17" spans="1:8" ht="12.75">
      <c r="A17" s="8" t="s">
        <v>31</v>
      </c>
      <c r="B17" s="22">
        <v>2458.087</v>
      </c>
      <c r="C17" s="22">
        <v>261.2</v>
      </c>
      <c r="D17" s="22">
        <v>642.033</v>
      </c>
      <c r="E17" s="17">
        <v>86.687</v>
      </c>
      <c r="F17" s="22">
        <v>66.689</v>
      </c>
      <c r="G17" s="17">
        <v>141.49</v>
      </c>
      <c r="H17" s="23">
        <v>121.8</v>
      </c>
    </row>
    <row r="18" spans="1:8" ht="12.75">
      <c r="A18" s="8" t="s">
        <v>10</v>
      </c>
      <c r="B18" s="22">
        <v>342.535</v>
      </c>
      <c r="C18" s="22">
        <v>262.1</v>
      </c>
      <c r="D18" s="22">
        <v>89.77</v>
      </c>
      <c r="E18" s="17">
        <v>6.497</v>
      </c>
      <c r="F18" s="22">
        <v>7.391</v>
      </c>
      <c r="G18" s="17">
        <v>4.539</v>
      </c>
      <c r="H18" s="23">
        <v>3.342</v>
      </c>
    </row>
    <row r="19" spans="1:8" ht="12.75">
      <c r="A19" s="8" t="s">
        <v>32</v>
      </c>
      <c r="B19" s="22">
        <v>5580.3</v>
      </c>
      <c r="C19" s="22">
        <v>280.6</v>
      </c>
      <c r="D19" s="22">
        <v>1566</v>
      </c>
      <c r="E19" s="17">
        <v>324.656</v>
      </c>
      <c r="F19" s="22">
        <v>247.565</v>
      </c>
      <c r="G19" s="17">
        <v>309.463</v>
      </c>
      <c r="H19" s="23">
        <v>176.222</v>
      </c>
    </row>
    <row r="20" spans="1:8" ht="12.75">
      <c r="A20" s="8" t="s">
        <v>33</v>
      </c>
      <c r="B20" s="22">
        <v>276.3</v>
      </c>
      <c r="C20" s="22">
        <v>216.8</v>
      </c>
      <c r="D20" s="22">
        <v>59.9</v>
      </c>
      <c r="E20" s="17">
        <v>191.535</v>
      </c>
      <c r="F20" s="22">
        <v>140.406</v>
      </c>
      <c r="G20" s="17">
        <v>5.814</v>
      </c>
      <c r="H20" s="23">
        <v>0.729</v>
      </c>
    </row>
    <row r="21" spans="1:8" ht="12.75">
      <c r="A21" s="8" t="s">
        <v>34</v>
      </c>
      <c r="B21" s="22">
        <v>1653.1</v>
      </c>
      <c r="C21" s="22">
        <v>220.2</v>
      </c>
      <c r="D21" s="22">
        <v>364</v>
      </c>
      <c r="E21" s="17">
        <v>152.135</v>
      </c>
      <c r="F21" s="22">
        <v>199.504</v>
      </c>
      <c r="G21" s="17">
        <v>358.881</v>
      </c>
      <c r="H21" s="23">
        <v>286.969</v>
      </c>
    </row>
    <row r="22" spans="1:8" ht="12.75">
      <c r="A22" s="8" t="s">
        <v>35</v>
      </c>
      <c r="B22" s="22">
        <v>1893.4</v>
      </c>
      <c r="C22" s="22">
        <v>306</v>
      </c>
      <c r="D22" s="22">
        <v>579.4</v>
      </c>
      <c r="E22" s="17">
        <v>13.078</v>
      </c>
      <c r="F22" s="22">
        <v>14.454</v>
      </c>
      <c r="G22" s="17">
        <v>502.663</v>
      </c>
      <c r="H22" s="23">
        <v>297.338</v>
      </c>
    </row>
    <row r="23" spans="1:8" ht="12.75">
      <c r="A23" s="8" t="s">
        <v>11</v>
      </c>
      <c r="B23" s="22">
        <v>4258.7</v>
      </c>
      <c r="C23" s="22">
        <v>266.1</v>
      </c>
      <c r="D23" s="22">
        <v>1133.037</v>
      </c>
      <c r="E23" s="17">
        <v>434.145</v>
      </c>
      <c r="F23" s="22">
        <v>301.13</v>
      </c>
      <c r="G23" s="17">
        <v>158.083</v>
      </c>
      <c r="H23" s="23">
        <v>113.224</v>
      </c>
    </row>
    <row r="24" spans="1:8" ht="12.75">
      <c r="A24" s="8" t="s">
        <v>36</v>
      </c>
      <c r="B24" s="22">
        <v>395</v>
      </c>
      <c r="C24" s="22">
        <v>240.4</v>
      </c>
      <c r="D24" s="22">
        <v>94.942</v>
      </c>
      <c r="E24" s="17">
        <v>71.742</v>
      </c>
      <c r="F24" s="22">
        <v>54.588</v>
      </c>
      <c r="G24" s="17" t="s">
        <v>1</v>
      </c>
      <c r="H24" s="23">
        <v>0.194</v>
      </c>
    </row>
    <row r="25" spans="1:8" ht="12.75">
      <c r="A25" s="8" t="s">
        <v>37</v>
      </c>
      <c r="B25" s="22">
        <v>2166</v>
      </c>
      <c r="C25" s="22">
        <v>297.8</v>
      </c>
      <c r="D25" s="22">
        <v>645</v>
      </c>
      <c r="E25" s="17">
        <v>294.796</v>
      </c>
      <c r="F25" s="22">
        <v>363.299</v>
      </c>
      <c r="G25" s="17">
        <v>9.881</v>
      </c>
      <c r="H25" s="23">
        <v>10.63</v>
      </c>
    </row>
    <row r="26" spans="1:8" ht="12.75">
      <c r="A26" s="8" t="s">
        <v>12</v>
      </c>
      <c r="B26" s="22">
        <v>498.27</v>
      </c>
      <c r="C26" s="22">
        <v>287.4</v>
      </c>
      <c r="D26" s="22">
        <v>143.2</v>
      </c>
      <c r="E26" s="17">
        <v>30.632</v>
      </c>
      <c r="F26" s="22">
        <v>42.71</v>
      </c>
      <c r="G26" s="17">
        <v>6.354</v>
      </c>
      <c r="H26" s="23">
        <v>6.281</v>
      </c>
    </row>
    <row r="27" spans="1:8" ht="12.75">
      <c r="A27" s="8"/>
      <c r="B27" s="17"/>
      <c r="C27" s="17"/>
      <c r="D27" s="17"/>
      <c r="E27" s="17"/>
      <c r="F27" s="17"/>
      <c r="G27" s="17"/>
      <c r="H27" s="18"/>
    </row>
    <row r="28" spans="1:8" s="31" customFormat="1" ht="12.75">
      <c r="A28" s="28" t="s">
        <v>13</v>
      </c>
      <c r="B28" s="29"/>
      <c r="C28" s="29"/>
      <c r="D28" s="29"/>
      <c r="E28" s="29"/>
      <c r="F28" s="29"/>
      <c r="G28" s="29"/>
      <c r="H28" s="30"/>
    </row>
    <row r="29" spans="1:8" ht="12.75">
      <c r="A29" s="8" t="s">
        <v>14</v>
      </c>
      <c r="B29" s="22">
        <v>344</v>
      </c>
      <c r="C29" s="22">
        <v>180.2</v>
      </c>
      <c r="D29" s="22">
        <v>62</v>
      </c>
      <c r="E29" s="17">
        <v>16.861</v>
      </c>
      <c r="F29" s="22">
        <v>2.29</v>
      </c>
      <c r="G29" s="17">
        <v>3.561</v>
      </c>
      <c r="H29" s="23">
        <v>3.481</v>
      </c>
    </row>
    <row r="30" spans="1:8" ht="12.75">
      <c r="A30" s="8" t="s">
        <v>21</v>
      </c>
      <c r="B30" s="22">
        <v>15.5</v>
      </c>
      <c r="C30" s="22">
        <v>251.6</v>
      </c>
      <c r="D30" s="22">
        <v>3.9</v>
      </c>
      <c r="E30" s="17">
        <v>2.883</v>
      </c>
      <c r="F30" s="22">
        <v>2.388</v>
      </c>
      <c r="G30" s="17" t="s">
        <v>1</v>
      </c>
      <c r="H30" s="18" t="s">
        <v>1</v>
      </c>
    </row>
    <row r="31" spans="1:8" ht="12.75">
      <c r="A31" s="8" t="s">
        <v>22</v>
      </c>
      <c r="B31" s="22">
        <v>137.582</v>
      </c>
      <c r="C31" s="22">
        <v>277.5</v>
      </c>
      <c r="D31" s="22">
        <v>38.175</v>
      </c>
      <c r="E31" s="17">
        <v>6.767</v>
      </c>
      <c r="F31" s="22">
        <v>6.697</v>
      </c>
      <c r="G31" s="17" t="s">
        <v>1</v>
      </c>
      <c r="H31" s="18" t="s">
        <v>1</v>
      </c>
    </row>
    <row r="32" spans="1:8" ht="12.75">
      <c r="A32" s="8" t="s">
        <v>24</v>
      </c>
      <c r="B32" s="22">
        <v>196.989</v>
      </c>
      <c r="C32" s="22">
        <v>243.7</v>
      </c>
      <c r="D32" s="22">
        <v>48</v>
      </c>
      <c r="E32" s="17">
        <v>6.283</v>
      </c>
      <c r="F32" s="22">
        <v>0.634</v>
      </c>
      <c r="G32" s="17" t="s">
        <v>1</v>
      </c>
      <c r="H32" s="23">
        <v>9.502</v>
      </c>
    </row>
    <row r="33" spans="1:8" ht="12.75">
      <c r="A33" s="8" t="s">
        <v>15</v>
      </c>
      <c r="B33" s="22">
        <v>85.5</v>
      </c>
      <c r="C33" s="22">
        <v>165.6</v>
      </c>
      <c r="D33" s="22">
        <v>14.159</v>
      </c>
      <c r="E33" s="17">
        <v>5.681</v>
      </c>
      <c r="F33" s="22">
        <v>3.657</v>
      </c>
      <c r="G33" s="17">
        <v>2.301</v>
      </c>
      <c r="H33" s="23">
        <v>0.814</v>
      </c>
    </row>
    <row r="34" spans="1:8" ht="12.75">
      <c r="A34" s="8" t="s">
        <v>16</v>
      </c>
      <c r="B34" s="22">
        <v>253.843</v>
      </c>
      <c r="C34" s="22">
        <v>219.9</v>
      </c>
      <c r="D34" s="22">
        <v>55.83</v>
      </c>
      <c r="E34" s="17">
        <v>7.67</v>
      </c>
      <c r="F34" s="22">
        <v>4.263</v>
      </c>
      <c r="G34" s="17">
        <v>11.91</v>
      </c>
      <c r="H34" s="23">
        <v>6.874</v>
      </c>
    </row>
    <row r="35" spans="1:8" ht="12.75">
      <c r="A35" s="8" t="s">
        <v>17</v>
      </c>
      <c r="B35" s="22">
        <v>143.34</v>
      </c>
      <c r="C35" s="22">
        <v>132.9</v>
      </c>
      <c r="D35" s="22">
        <v>19.044</v>
      </c>
      <c r="E35" s="17">
        <v>3.554</v>
      </c>
      <c r="F35" s="22">
        <v>3.977</v>
      </c>
      <c r="G35" s="17" t="s">
        <v>1</v>
      </c>
      <c r="H35" s="18" t="s">
        <v>1</v>
      </c>
    </row>
    <row r="36" spans="1:8" ht="12.75">
      <c r="A36" s="8" t="s">
        <v>23</v>
      </c>
      <c r="B36" s="22">
        <v>428.6</v>
      </c>
      <c r="C36" s="22">
        <v>149.1</v>
      </c>
      <c r="D36" s="22">
        <v>63.9</v>
      </c>
      <c r="E36" s="17" t="s">
        <v>1</v>
      </c>
      <c r="F36" s="22">
        <v>0.763</v>
      </c>
      <c r="G36" s="17">
        <v>22.817</v>
      </c>
      <c r="H36" s="23">
        <v>3.228</v>
      </c>
    </row>
    <row r="37" spans="1:8" ht="12.75">
      <c r="A37" s="8" t="s">
        <v>18</v>
      </c>
      <c r="B37" s="22">
        <v>1889</v>
      </c>
      <c r="C37" s="22">
        <v>167.4</v>
      </c>
      <c r="D37" s="22">
        <v>316.3</v>
      </c>
      <c r="E37" s="17">
        <v>1.138</v>
      </c>
      <c r="F37" s="17" t="s">
        <v>1</v>
      </c>
      <c r="G37" s="17">
        <v>23.021</v>
      </c>
      <c r="H37" s="23">
        <v>31.421</v>
      </c>
    </row>
    <row r="38" spans="1:8" ht="12.75">
      <c r="A38" s="8" t="s">
        <v>19</v>
      </c>
      <c r="B38" s="22">
        <v>355.437</v>
      </c>
      <c r="C38" s="22">
        <v>308</v>
      </c>
      <c r="D38" s="22">
        <v>109.475</v>
      </c>
      <c r="E38" s="17">
        <v>4.421</v>
      </c>
      <c r="F38" s="22">
        <v>0.731</v>
      </c>
      <c r="G38" s="17">
        <v>15.976</v>
      </c>
      <c r="H38" s="23">
        <v>27.962</v>
      </c>
    </row>
    <row r="39" spans="1:8" ht="12.75">
      <c r="A39" s="8" t="s">
        <v>55</v>
      </c>
      <c r="B39" s="22">
        <v>1418.7</v>
      </c>
      <c r="C39" s="22">
        <v>101.9</v>
      </c>
      <c r="D39" s="22">
        <v>144.558</v>
      </c>
      <c r="E39" s="17">
        <v>5.051</v>
      </c>
      <c r="F39" s="22">
        <v>14.106</v>
      </c>
      <c r="G39" s="17">
        <v>0.914</v>
      </c>
      <c r="H39" s="23">
        <v>0.64</v>
      </c>
    </row>
    <row r="40" spans="1:8" ht="12.75">
      <c r="A40" s="8" t="s">
        <v>20</v>
      </c>
      <c r="B40" s="22">
        <v>1843.32</v>
      </c>
      <c r="C40" s="22">
        <v>179.9</v>
      </c>
      <c r="D40" s="22">
        <v>331.59</v>
      </c>
      <c r="E40" s="17" t="s">
        <v>1</v>
      </c>
      <c r="F40" s="17" t="s">
        <v>1</v>
      </c>
      <c r="G40" s="17" t="s">
        <v>1</v>
      </c>
      <c r="H40" s="18" t="s">
        <v>1</v>
      </c>
    </row>
    <row r="41" spans="1:8" ht="12.75">
      <c r="A41" s="8"/>
      <c r="B41" s="17"/>
      <c r="C41" s="17"/>
      <c r="D41" s="17"/>
      <c r="E41" s="17"/>
      <c r="F41" s="17"/>
      <c r="G41" s="17"/>
      <c r="H41" s="18"/>
    </row>
    <row r="42" spans="1:8" s="31" customFormat="1" ht="12.75">
      <c r="A42" s="28" t="s">
        <v>57</v>
      </c>
      <c r="B42" s="29"/>
      <c r="C42" s="29"/>
      <c r="D42" s="29"/>
      <c r="E42" s="29"/>
      <c r="F42" s="29"/>
      <c r="G42" s="29"/>
      <c r="H42" s="30"/>
    </row>
    <row r="43" spans="1:8" ht="12.75">
      <c r="A43" s="8" t="s">
        <v>38</v>
      </c>
      <c r="B43" s="22">
        <v>11584.2</v>
      </c>
      <c r="C43" s="22">
        <v>211.7</v>
      </c>
      <c r="D43" s="22">
        <v>2452</v>
      </c>
      <c r="E43" s="17">
        <v>14.267</v>
      </c>
      <c r="F43" s="22">
        <v>13.646</v>
      </c>
      <c r="G43" s="17">
        <v>301.837</v>
      </c>
      <c r="H43" s="23">
        <v>133.996</v>
      </c>
    </row>
    <row r="44" spans="1:8" ht="12.75">
      <c r="A44" s="8" t="s">
        <v>39</v>
      </c>
      <c r="B44" s="22">
        <v>8899</v>
      </c>
      <c r="C44" s="22">
        <v>231.7</v>
      </c>
      <c r="D44" s="22">
        <v>2080</v>
      </c>
      <c r="E44" s="17">
        <v>5.024</v>
      </c>
      <c r="F44" s="22">
        <v>4.271</v>
      </c>
      <c r="G44" s="17">
        <v>1208.058</v>
      </c>
      <c r="H44" s="23">
        <v>1265.526</v>
      </c>
    </row>
    <row r="45" spans="1:8" ht="12.75">
      <c r="A45" s="8" t="s">
        <v>40</v>
      </c>
      <c r="B45" s="22">
        <v>31027.898</v>
      </c>
      <c r="C45" s="22">
        <v>215</v>
      </c>
      <c r="D45" s="22">
        <v>6671</v>
      </c>
      <c r="E45" s="17">
        <v>56.914</v>
      </c>
      <c r="F45" s="22">
        <v>38.457</v>
      </c>
      <c r="G45" s="17">
        <v>410.78</v>
      </c>
      <c r="H45" s="23">
        <v>645.045</v>
      </c>
    </row>
    <row r="46" spans="1:8" ht="12.75">
      <c r="A46" s="8" t="s">
        <v>41</v>
      </c>
      <c r="B46" s="22">
        <v>3760.2</v>
      </c>
      <c r="C46" s="22">
        <v>332.4</v>
      </c>
      <c r="D46" s="22">
        <v>1249.956</v>
      </c>
      <c r="E46" s="17">
        <v>263.799</v>
      </c>
      <c r="F46" s="22">
        <v>299.869</v>
      </c>
      <c r="G46" s="17">
        <v>491.551</v>
      </c>
      <c r="H46" s="23">
        <v>542.334</v>
      </c>
    </row>
    <row r="47" spans="1:8" ht="12.75">
      <c r="A47" s="8" t="s">
        <v>42</v>
      </c>
      <c r="B47" s="22">
        <v>36592</v>
      </c>
      <c r="C47" s="22">
        <v>327.5</v>
      </c>
      <c r="D47" s="22">
        <v>11983</v>
      </c>
      <c r="E47" s="17">
        <v>1308.132</v>
      </c>
      <c r="F47" s="22">
        <v>1352.493</v>
      </c>
      <c r="G47" s="17">
        <v>1165.207</v>
      </c>
      <c r="H47" s="23">
        <v>1010.64</v>
      </c>
    </row>
    <row r="48" spans="1:8" ht="12.75">
      <c r="A48" s="8" t="s">
        <v>43</v>
      </c>
      <c r="B48" s="22">
        <v>23.374</v>
      </c>
      <c r="C48" s="22">
        <v>157.6</v>
      </c>
      <c r="D48" s="22">
        <v>3.683</v>
      </c>
      <c r="E48" s="17" t="s">
        <v>1</v>
      </c>
      <c r="F48" s="17" t="s">
        <v>1</v>
      </c>
      <c r="G48" s="17" t="s">
        <v>1</v>
      </c>
      <c r="H48" s="18" t="s">
        <v>1</v>
      </c>
    </row>
    <row r="49" spans="1:8" ht="12.75">
      <c r="A49" s="8" t="s">
        <v>44</v>
      </c>
      <c r="B49" s="22">
        <v>1121.926</v>
      </c>
      <c r="C49" s="22">
        <v>408.3</v>
      </c>
      <c r="D49" s="22">
        <v>458.034</v>
      </c>
      <c r="E49" s="17">
        <v>964.27</v>
      </c>
      <c r="F49" s="22">
        <v>905.777</v>
      </c>
      <c r="G49" s="17">
        <v>0.977</v>
      </c>
      <c r="H49" s="23">
        <v>0.709</v>
      </c>
    </row>
    <row r="50" spans="1:8" ht="12.75">
      <c r="A50" s="8" t="s">
        <v>45</v>
      </c>
      <c r="B50" s="22">
        <v>6700.5</v>
      </c>
      <c r="C50" s="22">
        <v>215.6</v>
      </c>
      <c r="D50" s="22">
        <v>1444.62</v>
      </c>
      <c r="E50" s="17">
        <v>392.795</v>
      </c>
      <c r="F50" s="22">
        <v>398.973</v>
      </c>
      <c r="G50" s="17">
        <v>10.852</v>
      </c>
      <c r="H50" s="23">
        <v>10.857</v>
      </c>
    </row>
    <row r="51" spans="1:8" ht="12.75">
      <c r="A51" s="8" t="s">
        <v>46</v>
      </c>
      <c r="B51" s="22">
        <v>347.3</v>
      </c>
      <c r="C51" s="22">
        <v>247</v>
      </c>
      <c r="D51" s="22">
        <v>85.788</v>
      </c>
      <c r="E51" s="17">
        <v>4.198</v>
      </c>
      <c r="F51" s="22">
        <v>6.629</v>
      </c>
      <c r="G51" s="17">
        <v>1.376</v>
      </c>
      <c r="H51" s="23">
        <v>1.038</v>
      </c>
    </row>
    <row r="52" spans="1:8" ht="12.75">
      <c r="A52" s="8" t="s">
        <v>47</v>
      </c>
      <c r="B52" s="22">
        <v>3419.34</v>
      </c>
      <c r="C52" s="22">
        <v>172.7</v>
      </c>
      <c r="D52" s="22">
        <v>590.435</v>
      </c>
      <c r="E52" s="17">
        <v>12.054</v>
      </c>
      <c r="F52" s="22">
        <v>11.167</v>
      </c>
      <c r="G52" s="17">
        <v>457.153</v>
      </c>
      <c r="H52" s="23">
        <v>449.069</v>
      </c>
    </row>
    <row r="53" spans="1:8" ht="13.5" thickBot="1">
      <c r="A53" s="19" t="s">
        <v>48</v>
      </c>
      <c r="B53" s="24">
        <v>679.677</v>
      </c>
      <c r="C53" s="24">
        <v>202.8</v>
      </c>
      <c r="D53" s="24">
        <v>137.831</v>
      </c>
      <c r="E53" s="20">
        <v>16.782</v>
      </c>
      <c r="F53" s="24">
        <v>8.6</v>
      </c>
      <c r="G53" s="20">
        <v>1.276</v>
      </c>
      <c r="H53" s="25">
        <v>1.096</v>
      </c>
    </row>
    <row r="54" spans="1:7" ht="12.75">
      <c r="A54" s="10" t="s">
        <v>51</v>
      </c>
      <c r="B54" s="10"/>
      <c r="C54" s="10"/>
      <c r="D54" s="10"/>
      <c r="E54" s="10"/>
      <c r="F54" s="10"/>
      <c r="G54" s="10"/>
    </row>
    <row r="55" spans="1:7" ht="12.75">
      <c r="A55" s="10"/>
      <c r="B55" s="10"/>
      <c r="C55" s="10"/>
      <c r="D55" s="10"/>
      <c r="E55" s="10"/>
      <c r="F55" s="10"/>
      <c r="G55" s="10"/>
    </row>
    <row r="136" ht="12.75">
      <c r="A136" s="21" t="s">
        <v>52</v>
      </c>
    </row>
    <row r="138" ht="12.75">
      <c r="A138" s="21" t="s">
        <v>53</v>
      </c>
    </row>
    <row r="140" ht="12.75">
      <c r="A140" s="21" t="s">
        <v>54</v>
      </c>
    </row>
  </sheetData>
  <mergeCells count="5">
    <mergeCell ref="E5:H5"/>
    <mergeCell ref="A1:H1"/>
    <mergeCell ref="A3:H3"/>
    <mergeCell ref="E6:F7"/>
    <mergeCell ref="G6:H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