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<sst xmlns="http://schemas.openxmlformats.org/spreadsheetml/2006/main" count="128" uniqueCount="112">
  <si>
    <t>VIÑEDO</t>
  </si>
  <si>
    <t>(hectáreas)</t>
  </si>
  <si>
    <t>Superficie inscrita</t>
  </si>
  <si>
    <t>Producción calificada</t>
  </si>
  <si>
    <t>Provincias donde</t>
  </si>
  <si>
    <t>Denominación</t>
  </si>
  <si>
    <t>a final de campaña</t>
  </si>
  <si>
    <t>a final de campaña (2)</t>
  </si>
  <si>
    <t>se presenta esta</t>
  </si>
  <si>
    <t>(hectólitros)</t>
  </si>
  <si>
    <t>denominación</t>
  </si>
  <si>
    <t xml:space="preserve">  Abona</t>
  </si>
  <si>
    <t xml:space="preserve">   Sta. Cruz de Tenerife</t>
  </si>
  <si>
    <t xml:space="preserve">  Alella</t>
  </si>
  <si>
    <t xml:space="preserve">   Barcelona</t>
  </si>
  <si>
    <t xml:space="preserve">  Alicante</t>
  </si>
  <si>
    <t xml:space="preserve">   Alicante</t>
  </si>
  <si>
    <t xml:space="preserve">  Almansa</t>
  </si>
  <si>
    <t xml:space="preserve">   Albacete</t>
  </si>
  <si>
    <t xml:space="preserve">  Ampurdán-Costa Brava</t>
  </si>
  <si>
    <t xml:space="preserve">   Girona</t>
  </si>
  <si>
    <t xml:space="preserve">  Bierzo</t>
  </si>
  <si>
    <t xml:space="preserve">   León</t>
  </si>
  <si>
    <t xml:space="preserve">  Binissalem-Mallorca</t>
  </si>
  <si>
    <t xml:space="preserve">   Baleares</t>
  </si>
  <si>
    <t xml:space="preserve">  Bullas</t>
  </si>
  <si>
    <t xml:space="preserve">   Murcia</t>
  </si>
  <si>
    <t xml:space="preserve">  Calatayud</t>
  </si>
  <si>
    <t xml:space="preserve">   Zaragoza</t>
  </si>
  <si>
    <t xml:space="preserve">  Campo de Borja</t>
  </si>
  <si>
    <t xml:space="preserve">  Cariñena</t>
  </si>
  <si>
    <t xml:space="preserve">  Cataluña</t>
  </si>
  <si>
    <t xml:space="preserve">  Cava</t>
  </si>
  <si>
    <t xml:space="preserve">  Chacolí de Bizkaia</t>
  </si>
  <si>
    <t xml:space="preserve">   Vizcaya</t>
  </si>
  <si>
    <t xml:space="preserve">  Chacolí de Getaria</t>
  </si>
  <si>
    <t xml:space="preserve">   Guipúzcoa</t>
  </si>
  <si>
    <t xml:space="preserve">  Cigales</t>
  </si>
  <si>
    <t xml:space="preserve">   Palencia y Valladolid</t>
  </si>
  <si>
    <t xml:space="preserve">  Conca de Barberá</t>
  </si>
  <si>
    <t xml:space="preserve">   Tarragona</t>
  </si>
  <si>
    <t xml:space="preserve">  Condado de Huelva</t>
  </si>
  <si>
    <t xml:space="preserve">   Huelva</t>
  </si>
  <si>
    <t xml:space="preserve">  Costers del Segre</t>
  </si>
  <si>
    <t xml:space="preserve">   Lleida</t>
  </si>
  <si>
    <t xml:space="preserve">  El Hierro</t>
  </si>
  <si>
    <t xml:space="preserve">  Jerez y Manzanilla S.B.</t>
  </si>
  <si>
    <t xml:space="preserve">   Cádiz y Sevilla</t>
  </si>
  <si>
    <t xml:space="preserve">  Jumilla</t>
  </si>
  <si>
    <t xml:space="preserve">   Albacete y Murcia</t>
  </si>
  <si>
    <t xml:space="preserve">  La Mancha</t>
  </si>
  <si>
    <t xml:space="preserve">   Albacete, Ciudad Real, Cuenca y Toledo</t>
  </si>
  <si>
    <t xml:space="preserve">  Lanzarote</t>
  </si>
  <si>
    <t xml:space="preserve">   Las Palmas</t>
  </si>
  <si>
    <t xml:space="preserve">  La Palma</t>
  </si>
  <si>
    <t xml:space="preserve">  Málaga y Sierras de Málaga</t>
  </si>
  <si>
    <t xml:space="preserve">   Málaga</t>
  </si>
  <si>
    <t xml:space="preserve">  Méntrida</t>
  </si>
  <si>
    <t xml:space="preserve">   Toledo</t>
  </si>
  <si>
    <t xml:space="preserve">  Mondéjar</t>
  </si>
  <si>
    <t xml:space="preserve">   Guadalajara</t>
  </si>
  <si>
    <t xml:space="preserve">  Monterrei</t>
  </si>
  <si>
    <t xml:space="preserve">   Ourense</t>
  </si>
  <si>
    <t xml:space="preserve">  Montilla-Moriles</t>
  </si>
  <si>
    <t xml:space="preserve">   Córdoba</t>
  </si>
  <si>
    <t xml:space="preserve">  Navarra</t>
  </si>
  <si>
    <t xml:space="preserve">   Navarra</t>
  </si>
  <si>
    <t xml:space="preserve">  Penedés</t>
  </si>
  <si>
    <t xml:space="preserve">   Barcelona y Tarragona</t>
  </si>
  <si>
    <t xml:space="preserve">  Pla de Bages</t>
  </si>
  <si>
    <t xml:space="preserve">  Pla i Llevant</t>
  </si>
  <si>
    <t xml:space="preserve">  Priorato</t>
  </si>
  <si>
    <t xml:space="preserve">   Girona y Tarragona</t>
  </si>
  <si>
    <t xml:space="preserve">  Rías Baixas</t>
  </si>
  <si>
    <t xml:space="preserve">   Pontevedra</t>
  </si>
  <si>
    <t xml:space="preserve">  Ribeira Sacra</t>
  </si>
  <si>
    <t xml:space="preserve">   Lugo y Ourense</t>
  </si>
  <si>
    <t xml:space="preserve">  Ribeiro</t>
  </si>
  <si>
    <t xml:space="preserve">  Ribera del Duero</t>
  </si>
  <si>
    <t xml:space="preserve">   Burgos, Segovia, Soria y Valladolid</t>
  </si>
  <si>
    <t xml:space="preserve">  Ribera del Guadiana</t>
  </si>
  <si>
    <t xml:space="preserve">   Badajoz</t>
  </si>
  <si>
    <t xml:space="preserve">  Rioja</t>
  </si>
  <si>
    <t xml:space="preserve">   Alava, La Rioja y Navarra</t>
  </si>
  <si>
    <t xml:space="preserve">  Rueda</t>
  </si>
  <si>
    <t xml:space="preserve">   Avila, Segovia y Valladolid</t>
  </si>
  <si>
    <t xml:space="preserve">  Somontano</t>
  </si>
  <si>
    <t xml:space="preserve">   Huesca</t>
  </si>
  <si>
    <t xml:space="preserve">  Tacoronte-Acentejo</t>
  </si>
  <si>
    <t xml:space="preserve">  Tarragona</t>
  </si>
  <si>
    <t xml:space="preserve">  Terra Alta</t>
  </si>
  <si>
    <t xml:space="preserve">  Toro</t>
  </si>
  <si>
    <t xml:space="preserve">   Valladolid y Zamora</t>
  </si>
  <si>
    <t xml:space="preserve">  Utiel-Requena</t>
  </si>
  <si>
    <t xml:space="preserve">   Valencia</t>
  </si>
  <si>
    <t xml:space="preserve">  Valdeorras</t>
  </si>
  <si>
    <t xml:space="preserve">  Valdepeñas</t>
  </si>
  <si>
    <t xml:space="preserve">   Ciudad Real</t>
  </si>
  <si>
    <t xml:space="preserve">  Valencia</t>
  </si>
  <si>
    <t xml:space="preserve">  Valle de Güimar</t>
  </si>
  <si>
    <t xml:space="preserve">  Valle de la Orotava</t>
  </si>
  <si>
    <t xml:space="preserve">  Vinos de Madrid</t>
  </si>
  <si>
    <t xml:space="preserve">   Madrid</t>
  </si>
  <si>
    <t xml:space="preserve">  Ycoden-Daute-Isora</t>
  </si>
  <si>
    <t xml:space="preserve">  Yecla</t>
  </si>
  <si>
    <t xml:space="preserve">    TOTAL</t>
  </si>
  <si>
    <t xml:space="preserve"> (1) Vinos de calidad producidos en regiones determinadas, que engloba todas las Denominaciones de Origen de vinos de España y</t>
  </si>
  <si>
    <t xml:space="preserve">      la Denominación "Cava".</t>
  </si>
  <si>
    <t xml:space="preserve"> (2) Producción calificada en la campaña 2001/2002 como vinos V.C.P.R.D., que puede no coincidir con la producida en la cosecha</t>
  </si>
  <si>
    <t xml:space="preserve">      de uva de 2001 en la superficie inscrita en V.C.P.R.D.</t>
  </si>
  <si>
    <t>16.24. VINOS DE CALIDAD PRODUCIDOS EN REGIONES DETERMINADAS (V.C.P.R.D.)(1):</t>
  </si>
  <si>
    <t>Superficie y producción según zonas, campaña 2001/2002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</si>
</sst>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176" fontId="0" fillId="2" borderId="0" xfId="0" applyNumberFormat="1" applyFill="1" applyAlignment="1">
      <alignment/>
    </xf>
    <xf numFmtId="177" fontId="0" fillId="2" borderId="0" xfId="0" applyNumberFormat="1" applyFill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176" fontId="0" fillId="2" borderId="0" xfId="0" applyNumberFormat="1" applyFill="1" applyBorder="1" applyAlignment="1">
      <alignment/>
    </xf>
    <xf numFmtId="3" fontId="0" fillId="2" borderId="1" xfId="0" applyNumberFormat="1" applyFill="1" applyBorder="1" applyAlignment="1" applyProtection="1" quotePrefix="1">
      <alignment/>
      <protection/>
    </xf>
    <xf numFmtId="3" fontId="0" fillId="2" borderId="1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0" fontId="5" fillId="2" borderId="0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2" borderId="7" xfId="0" applyFill="1" applyBorder="1" applyAlignment="1">
      <alignment/>
    </xf>
    <xf numFmtId="3" fontId="5" fillId="2" borderId="8" xfId="0" applyNumberFormat="1" applyFont="1" applyFill="1" applyBorder="1" applyAlignment="1" applyProtection="1">
      <alignment/>
      <protection/>
    </xf>
    <xf numFmtId="0" fontId="0" fillId="2" borderId="9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82"/>
  <sheetViews>
    <sheetView tabSelected="1" zoomScale="75" zoomScaleNormal="75" zoomScaleSheetLayoutView="25" workbookViewId="0" topLeftCell="A1">
      <selection activeCell="A1" sqref="A1:D1"/>
    </sheetView>
  </sheetViews>
  <sheetFormatPr defaultColWidth="11.421875" defaultRowHeight="12.75"/>
  <cols>
    <col min="1" max="1" width="24.57421875" style="2" customWidth="1"/>
    <col min="2" max="3" width="19.57421875" style="2" customWidth="1"/>
    <col min="4" max="4" width="41.57421875" style="2" customWidth="1"/>
    <col min="5" max="16384" width="11.421875" style="2" customWidth="1"/>
  </cols>
  <sheetData>
    <row r="1" spans="1:5" ht="18">
      <c r="A1" s="23" t="s">
        <v>0</v>
      </c>
      <c r="B1" s="23"/>
      <c r="C1" s="23"/>
      <c r="D1" s="23"/>
      <c r="E1" s="1"/>
    </row>
    <row r="3" spans="1:9" ht="15">
      <c r="A3" s="24" t="s">
        <v>110</v>
      </c>
      <c r="B3" s="24"/>
      <c r="C3" s="24"/>
      <c r="D3" s="24"/>
      <c r="E3" s="17"/>
      <c r="F3" s="17"/>
      <c r="G3" s="17"/>
      <c r="H3" s="17"/>
      <c r="I3" s="17"/>
    </row>
    <row r="4" spans="1:9" ht="15">
      <c r="A4" s="24" t="s">
        <v>111</v>
      </c>
      <c r="B4" s="24"/>
      <c r="C4" s="24"/>
      <c r="D4" s="24"/>
      <c r="E4" s="17"/>
      <c r="F4" s="17"/>
      <c r="G4" s="17"/>
      <c r="H4" s="17"/>
      <c r="I4" s="17"/>
    </row>
    <row r="5" spans="1:5" ht="12.75">
      <c r="A5" s="4"/>
      <c r="B5" s="4"/>
      <c r="C5" s="4"/>
      <c r="D5" s="4"/>
      <c r="E5" s="5"/>
    </row>
    <row r="6" spans="1:5" ht="12.75">
      <c r="A6" s="5"/>
      <c r="B6" s="11" t="s">
        <v>2</v>
      </c>
      <c r="C6" s="3" t="s">
        <v>3</v>
      </c>
      <c r="D6" s="3" t="s">
        <v>4</v>
      </c>
      <c r="E6" s="5"/>
    </row>
    <row r="7" spans="1:5" ht="12.75">
      <c r="A7" s="6" t="s">
        <v>5</v>
      </c>
      <c r="B7" s="11" t="s">
        <v>6</v>
      </c>
      <c r="C7" s="3" t="s">
        <v>7</v>
      </c>
      <c r="D7" s="3" t="s">
        <v>8</v>
      </c>
      <c r="E7" s="5"/>
    </row>
    <row r="8" spans="1:5" ht="13.5" thickBot="1">
      <c r="A8" s="5"/>
      <c r="B8" s="11" t="s">
        <v>1</v>
      </c>
      <c r="C8" s="3" t="s">
        <v>9</v>
      </c>
      <c r="D8" s="3" t="s">
        <v>10</v>
      </c>
      <c r="E8" s="5"/>
    </row>
    <row r="9" spans="1:5" ht="12.75">
      <c r="A9" s="18" t="s">
        <v>11</v>
      </c>
      <c r="B9" s="19">
        <v>1567</v>
      </c>
      <c r="C9" s="19">
        <v>2276</v>
      </c>
      <c r="D9" s="20" t="s">
        <v>12</v>
      </c>
      <c r="E9" s="5"/>
    </row>
    <row r="10" spans="1:5" ht="12.75">
      <c r="A10" s="5" t="s">
        <v>13</v>
      </c>
      <c r="B10" s="14">
        <v>560</v>
      </c>
      <c r="C10" s="14">
        <v>7476</v>
      </c>
      <c r="D10" s="12" t="s">
        <v>14</v>
      </c>
      <c r="E10" s="5"/>
    </row>
    <row r="11" spans="1:5" ht="12.75">
      <c r="A11" s="5" t="s">
        <v>15</v>
      </c>
      <c r="B11" s="15">
        <v>14254</v>
      </c>
      <c r="C11" s="15">
        <v>112463</v>
      </c>
      <c r="D11" s="12" t="s">
        <v>16</v>
      </c>
      <c r="E11" s="5"/>
    </row>
    <row r="12" spans="1:5" ht="12.75">
      <c r="A12" s="5" t="s">
        <v>17</v>
      </c>
      <c r="B12" s="15">
        <v>7600</v>
      </c>
      <c r="C12" s="14">
        <v>124216</v>
      </c>
      <c r="D12" s="12" t="s">
        <v>18</v>
      </c>
      <c r="E12" s="5"/>
    </row>
    <row r="13" spans="1:5" ht="12.75">
      <c r="A13" s="5" t="s">
        <v>19</v>
      </c>
      <c r="B13" s="15">
        <v>2032</v>
      </c>
      <c r="C13" s="15">
        <v>56777</v>
      </c>
      <c r="D13" s="12" t="s">
        <v>20</v>
      </c>
      <c r="E13" s="5"/>
    </row>
    <row r="14" spans="1:5" ht="12.75">
      <c r="A14" s="5"/>
      <c r="B14" s="7"/>
      <c r="C14" s="7"/>
      <c r="D14" s="12"/>
      <c r="E14" s="5"/>
    </row>
    <row r="15" spans="1:5" ht="12.75">
      <c r="A15" s="5" t="s">
        <v>21</v>
      </c>
      <c r="B15" s="15">
        <v>4100</v>
      </c>
      <c r="C15" s="15">
        <v>38380</v>
      </c>
      <c r="D15" s="12" t="s">
        <v>22</v>
      </c>
      <c r="E15" s="5"/>
    </row>
    <row r="16" spans="1:5" ht="12.75">
      <c r="A16" s="5" t="s">
        <v>23</v>
      </c>
      <c r="B16" s="15">
        <v>480</v>
      </c>
      <c r="C16" s="15">
        <v>12783</v>
      </c>
      <c r="D16" s="12" t="s">
        <v>24</v>
      </c>
      <c r="E16" s="5"/>
    </row>
    <row r="17" spans="1:5" ht="12.75">
      <c r="A17" s="5" t="s">
        <v>25</v>
      </c>
      <c r="B17" s="7">
        <v>2250</v>
      </c>
      <c r="C17" s="7">
        <v>19248</v>
      </c>
      <c r="D17" s="12" t="s">
        <v>26</v>
      </c>
      <c r="E17" s="5"/>
    </row>
    <row r="18" spans="1:5" ht="12.75">
      <c r="A18" s="5" t="s">
        <v>27</v>
      </c>
      <c r="B18" s="15">
        <v>6431</v>
      </c>
      <c r="C18" s="16">
        <v>40366</v>
      </c>
      <c r="D18" s="12" t="s">
        <v>28</v>
      </c>
      <c r="E18" s="5"/>
    </row>
    <row r="19" spans="1:5" ht="12.75">
      <c r="A19" s="5" t="s">
        <v>29</v>
      </c>
      <c r="B19" s="15">
        <v>7251</v>
      </c>
      <c r="C19" s="15">
        <v>91085</v>
      </c>
      <c r="D19" s="12" t="s">
        <v>28</v>
      </c>
      <c r="E19" s="5"/>
    </row>
    <row r="20" spans="1:5" ht="12.75">
      <c r="A20" s="5"/>
      <c r="B20" s="7"/>
      <c r="C20" s="7"/>
      <c r="D20" s="12"/>
      <c r="E20" s="5"/>
    </row>
    <row r="21" spans="1:5" ht="12.75">
      <c r="A21" s="5" t="s">
        <v>30</v>
      </c>
      <c r="B21" s="15">
        <v>16676</v>
      </c>
      <c r="C21" s="15">
        <v>238441</v>
      </c>
      <c r="D21" s="12" t="s">
        <v>28</v>
      </c>
      <c r="E21" s="5"/>
    </row>
    <row r="22" spans="1:5" ht="12.75">
      <c r="A22" s="5" t="s">
        <v>31</v>
      </c>
      <c r="B22" s="15">
        <v>8724</v>
      </c>
      <c r="C22" s="15">
        <v>338353</v>
      </c>
      <c r="D22" s="12"/>
      <c r="E22" s="5"/>
    </row>
    <row r="23" spans="1:5" ht="12.75">
      <c r="A23" s="5" t="s">
        <v>32</v>
      </c>
      <c r="B23" s="7">
        <v>32009</v>
      </c>
      <c r="C23" s="7">
        <v>1307133</v>
      </c>
      <c r="D23" s="12"/>
      <c r="E23" s="5"/>
    </row>
    <row r="24" spans="1:5" ht="12.75">
      <c r="A24" s="5" t="s">
        <v>33</v>
      </c>
      <c r="B24" s="7">
        <v>160</v>
      </c>
      <c r="C24" s="7">
        <v>4521</v>
      </c>
      <c r="D24" s="12" t="s">
        <v>34</v>
      </c>
      <c r="E24" s="5"/>
    </row>
    <row r="25" spans="1:5" ht="12.75">
      <c r="A25" s="5" t="s">
        <v>35</v>
      </c>
      <c r="B25" s="15">
        <v>177</v>
      </c>
      <c r="C25" s="15">
        <v>7800</v>
      </c>
      <c r="D25" s="12" t="s">
        <v>36</v>
      </c>
      <c r="E25" s="5"/>
    </row>
    <row r="26" spans="1:5" ht="12.75">
      <c r="A26" s="5"/>
      <c r="B26" s="15"/>
      <c r="C26" s="15"/>
      <c r="D26" s="12"/>
      <c r="E26" s="5"/>
    </row>
    <row r="27" spans="1:5" ht="12.75">
      <c r="A27" s="5" t="s">
        <v>37</v>
      </c>
      <c r="B27" s="15">
        <v>2499</v>
      </c>
      <c r="C27" s="15">
        <v>21904</v>
      </c>
      <c r="D27" s="12" t="s">
        <v>38</v>
      </c>
      <c r="E27" s="5"/>
    </row>
    <row r="28" spans="1:5" ht="12.75">
      <c r="A28" s="5" t="s">
        <v>39</v>
      </c>
      <c r="B28" s="15">
        <v>5950</v>
      </c>
      <c r="C28" s="15">
        <v>51782</v>
      </c>
      <c r="D28" s="12" t="s">
        <v>40</v>
      </c>
      <c r="E28" s="5"/>
    </row>
    <row r="29" spans="1:5" ht="12.75">
      <c r="A29" s="5" t="s">
        <v>41</v>
      </c>
      <c r="B29" s="15">
        <v>5730</v>
      </c>
      <c r="C29" s="15">
        <v>71341</v>
      </c>
      <c r="D29" s="12" t="s">
        <v>42</v>
      </c>
      <c r="E29" s="5"/>
    </row>
    <row r="30" spans="1:5" ht="12.75">
      <c r="A30" s="5" t="s">
        <v>43</v>
      </c>
      <c r="B30" s="15">
        <v>4286</v>
      </c>
      <c r="C30" s="15">
        <v>82794</v>
      </c>
      <c r="D30" s="12" t="s">
        <v>44</v>
      </c>
      <c r="E30" s="5"/>
    </row>
    <row r="31" spans="1:5" ht="12.75">
      <c r="A31" s="5" t="s">
        <v>45</v>
      </c>
      <c r="B31" s="7">
        <v>273</v>
      </c>
      <c r="C31" s="7">
        <v>1050</v>
      </c>
      <c r="D31" s="12" t="s">
        <v>12</v>
      </c>
      <c r="E31" s="5"/>
    </row>
    <row r="32" spans="1:5" ht="12.75">
      <c r="A32" s="5"/>
      <c r="B32" s="7"/>
      <c r="C32" s="7"/>
      <c r="D32" s="12"/>
      <c r="E32" s="5"/>
    </row>
    <row r="33" spans="1:5" ht="12.75">
      <c r="A33" s="5" t="s">
        <v>46</v>
      </c>
      <c r="B33" s="15">
        <v>10359</v>
      </c>
      <c r="C33" s="15">
        <v>760000</v>
      </c>
      <c r="D33" s="12" t="s">
        <v>47</v>
      </c>
      <c r="E33" s="5"/>
    </row>
    <row r="34" spans="1:5" ht="12.75">
      <c r="A34" s="5" t="s">
        <v>48</v>
      </c>
      <c r="B34" s="15">
        <v>41405</v>
      </c>
      <c r="C34" s="15">
        <v>230953</v>
      </c>
      <c r="D34" s="12" t="s">
        <v>49</v>
      </c>
      <c r="E34" s="5"/>
    </row>
    <row r="35" spans="1:5" ht="12.75">
      <c r="A35" s="5" t="s">
        <v>50</v>
      </c>
      <c r="B35" s="15">
        <v>188181</v>
      </c>
      <c r="C35" s="15">
        <v>787000</v>
      </c>
      <c r="D35" s="12" t="s">
        <v>51</v>
      </c>
      <c r="E35" s="5"/>
    </row>
    <row r="36" spans="1:5" ht="12.75">
      <c r="A36" s="5" t="s">
        <v>52</v>
      </c>
      <c r="B36" s="7">
        <v>2210</v>
      </c>
      <c r="C36" s="7">
        <v>11950</v>
      </c>
      <c r="D36" s="12" t="s">
        <v>53</v>
      </c>
      <c r="E36" s="5"/>
    </row>
    <row r="37" spans="1:5" ht="12.75">
      <c r="A37" s="5" t="s">
        <v>54</v>
      </c>
      <c r="B37" s="7">
        <v>962</v>
      </c>
      <c r="C37" s="7">
        <v>2387</v>
      </c>
      <c r="D37" s="12" t="s">
        <v>12</v>
      </c>
      <c r="E37" s="5"/>
    </row>
    <row r="38" spans="1:5" ht="12.75">
      <c r="A38" s="5"/>
      <c r="B38" s="7"/>
      <c r="C38" s="7"/>
      <c r="D38" s="12"/>
      <c r="E38" s="5"/>
    </row>
    <row r="39" spans="1:5" ht="12.75">
      <c r="A39" s="5" t="s">
        <v>55</v>
      </c>
      <c r="B39" s="15">
        <v>1112</v>
      </c>
      <c r="C39" s="15">
        <v>23010</v>
      </c>
      <c r="D39" s="12" t="s">
        <v>56</v>
      </c>
      <c r="E39" s="5"/>
    </row>
    <row r="40" spans="1:5" ht="12.75">
      <c r="A40" s="5" t="s">
        <v>57</v>
      </c>
      <c r="B40" s="15">
        <v>12500</v>
      </c>
      <c r="C40" s="15">
        <v>28037</v>
      </c>
      <c r="D40" s="12" t="s">
        <v>58</v>
      </c>
      <c r="E40" s="5"/>
    </row>
    <row r="41" spans="1:5" ht="12.75">
      <c r="A41" s="5" t="s">
        <v>59</v>
      </c>
      <c r="B41" s="7">
        <v>865</v>
      </c>
      <c r="C41" s="7">
        <v>6750</v>
      </c>
      <c r="D41" s="12" t="s">
        <v>60</v>
      </c>
      <c r="E41" s="5"/>
    </row>
    <row r="42" spans="1:5" ht="12.75">
      <c r="A42" s="5" t="s">
        <v>61</v>
      </c>
      <c r="B42" s="7">
        <v>650</v>
      </c>
      <c r="C42" s="7">
        <v>3084</v>
      </c>
      <c r="D42" s="12" t="s">
        <v>62</v>
      </c>
      <c r="E42" s="5"/>
    </row>
    <row r="43" spans="1:5" ht="12.75">
      <c r="A43" s="5" t="s">
        <v>63</v>
      </c>
      <c r="B43" s="15">
        <v>9853</v>
      </c>
      <c r="C43" s="15">
        <v>307820</v>
      </c>
      <c r="D43" s="12" t="s">
        <v>64</v>
      </c>
      <c r="E43" s="5"/>
    </row>
    <row r="44" spans="1:5" ht="12.75">
      <c r="A44" s="5"/>
      <c r="B44" s="15"/>
      <c r="C44" s="15"/>
      <c r="D44" s="12"/>
      <c r="E44" s="5"/>
    </row>
    <row r="45" spans="1:5" ht="12.75">
      <c r="A45" s="5" t="s">
        <v>65</v>
      </c>
      <c r="B45" s="15">
        <v>16910</v>
      </c>
      <c r="C45" s="15">
        <v>613591</v>
      </c>
      <c r="D45" s="12" t="s">
        <v>66</v>
      </c>
      <c r="E45" s="5"/>
    </row>
    <row r="46" spans="1:5" ht="12.75">
      <c r="A46" s="5" t="s">
        <v>67</v>
      </c>
      <c r="B46" s="15">
        <v>27692</v>
      </c>
      <c r="C46" s="14">
        <v>455172</v>
      </c>
      <c r="D46" s="12" t="s">
        <v>68</v>
      </c>
      <c r="E46" s="5"/>
    </row>
    <row r="47" spans="1:5" ht="12.75">
      <c r="A47" s="5" t="s">
        <v>69</v>
      </c>
      <c r="B47" s="7">
        <v>550</v>
      </c>
      <c r="C47" s="7">
        <v>10950</v>
      </c>
      <c r="D47" s="12" t="s">
        <v>14</v>
      </c>
      <c r="E47" s="5"/>
    </row>
    <row r="48" spans="1:5" ht="12.75">
      <c r="A48" s="5" t="s">
        <v>70</v>
      </c>
      <c r="B48" s="7">
        <v>261</v>
      </c>
      <c r="C48" s="7">
        <v>10429</v>
      </c>
      <c r="D48" s="12" t="s">
        <v>24</v>
      </c>
      <c r="E48" s="5"/>
    </row>
    <row r="49" spans="1:5" ht="12.75">
      <c r="A49" s="5" t="s">
        <v>71</v>
      </c>
      <c r="B49" s="15">
        <v>1600</v>
      </c>
      <c r="C49" s="15">
        <v>4875</v>
      </c>
      <c r="D49" s="12" t="s">
        <v>72</v>
      </c>
      <c r="E49" s="5"/>
    </row>
    <row r="50" spans="1:5" ht="12.75">
      <c r="A50" s="5"/>
      <c r="B50" s="15"/>
      <c r="C50" s="15"/>
      <c r="D50" s="12"/>
      <c r="E50" s="5"/>
    </row>
    <row r="51" spans="1:5" ht="12.75">
      <c r="A51" s="5" t="s">
        <v>73</v>
      </c>
      <c r="B51" s="15">
        <v>2523</v>
      </c>
      <c r="C51" s="15">
        <v>66988</v>
      </c>
      <c r="D51" s="12" t="s">
        <v>74</v>
      </c>
      <c r="E51" s="5"/>
    </row>
    <row r="52" spans="1:5" ht="12.75">
      <c r="A52" s="5" t="s">
        <v>75</v>
      </c>
      <c r="B52" s="7">
        <v>1188</v>
      </c>
      <c r="C52" s="7">
        <v>8997</v>
      </c>
      <c r="D52" s="12" t="s">
        <v>76</v>
      </c>
      <c r="E52" s="5"/>
    </row>
    <row r="53" spans="1:5" ht="12.75">
      <c r="A53" s="5" t="s">
        <v>77</v>
      </c>
      <c r="B53" s="15">
        <v>2619</v>
      </c>
      <c r="C53" s="14">
        <v>76000</v>
      </c>
      <c r="D53" s="12" t="s">
        <v>62</v>
      </c>
      <c r="E53" s="5"/>
    </row>
    <row r="54" spans="1:5" ht="12.75">
      <c r="A54" s="5" t="s">
        <v>78</v>
      </c>
      <c r="B54" s="15">
        <v>15039</v>
      </c>
      <c r="C54" s="16">
        <v>417470</v>
      </c>
      <c r="D54" s="12" t="s">
        <v>79</v>
      </c>
      <c r="E54" s="5"/>
    </row>
    <row r="55" spans="1:5" ht="12.75">
      <c r="A55" s="5" t="s">
        <v>80</v>
      </c>
      <c r="B55" s="7">
        <v>17068</v>
      </c>
      <c r="C55" s="7">
        <v>73641</v>
      </c>
      <c r="D55" s="12" t="s">
        <v>81</v>
      </c>
      <c r="E55" s="5"/>
    </row>
    <row r="56" spans="1:5" ht="12.75">
      <c r="A56" s="5"/>
      <c r="B56" s="7"/>
      <c r="C56" s="7"/>
      <c r="D56" s="12"/>
      <c r="E56" s="5"/>
    </row>
    <row r="57" spans="1:5" ht="12.75">
      <c r="A57" s="5" t="s">
        <v>82</v>
      </c>
      <c r="B57" s="15">
        <v>59605</v>
      </c>
      <c r="C57" s="15">
        <v>2417253</v>
      </c>
      <c r="D57" s="12" t="s">
        <v>83</v>
      </c>
      <c r="E57" s="5"/>
    </row>
    <row r="58" spans="1:5" ht="12.75">
      <c r="A58" s="5" t="s">
        <v>84</v>
      </c>
      <c r="B58" s="15">
        <v>7245</v>
      </c>
      <c r="C58" s="15">
        <v>175465</v>
      </c>
      <c r="D58" s="12" t="s">
        <v>85</v>
      </c>
      <c r="E58" s="5"/>
    </row>
    <row r="59" spans="1:5" ht="12.75">
      <c r="A59" s="5" t="s">
        <v>86</v>
      </c>
      <c r="B59" s="15">
        <v>3547</v>
      </c>
      <c r="C59" s="15">
        <v>84474</v>
      </c>
      <c r="D59" s="12" t="s">
        <v>87</v>
      </c>
      <c r="E59" s="5"/>
    </row>
    <row r="60" spans="1:5" ht="12.75">
      <c r="A60" s="5" t="s">
        <v>88</v>
      </c>
      <c r="B60" s="7">
        <v>1727</v>
      </c>
      <c r="C60" s="7">
        <v>8767</v>
      </c>
      <c r="D60" s="12" t="s">
        <v>12</v>
      </c>
      <c r="E60" s="5"/>
    </row>
    <row r="61" spans="1:5" ht="12.75">
      <c r="A61" s="5" t="s">
        <v>89</v>
      </c>
      <c r="B61" s="15">
        <v>7280</v>
      </c>
      <c r="C61" s="15">
        <v>316543</v>
      </c>
      <c r="D61" s="12" t="s">
        <v>40</v>
      </c>
      <c r="E61" s="5"/>
    </row>
    <row r="62" spans="1:5" ht="12.75">
      <c r="A62" s="5"/>
      <c r="B62" s="15"/>
      <c r="C62" s="15"/>
      <c r="D62" s="12"/>
      <c r="E62" s="5"/>
    </row>
    <row r="63" spans="1:5" ht="12.75">
      <c r="A63" s="5" t="s">
        <v>90</v>
      </c>
      <c r="B63" s="15">
        <v>9220</v>
      </c>
      <c r="C63" s="15">
        <v>310984</v>
      </c>
      <c r="D63" s="12" t="s">
        <v>40</v>
      </c>
      <c r="E63" s="5"/>
    </row>
    <row r="64" spans="1:5" ht="12.75">
      <c r="A64" s="5" t="s">
        <v>91</v>
      </c>
      <c r="B64" s="14">
        <v>4583</v>
      </c>
      <c r="C64" s="14">
        <v>21676</v>
      </c>
      <c r="D64" s="12" t="s">
        <v>92</v>
      </c>
      <c r="E64" s="5"/>
    </row>
    <row r="65" spans="1:5" ht="12.75">
      <c r="A65" s="5" t="s">
        <v>93</v>
      </c>
      <c r="B65" s="15">
        <v>31120</v>
      </c>
      <c r="C65" s="15">
        <v>383838</v>
      </c>
      <c r="D65" s="12" t="s">
        <v>94</v>
      </c>
      <c r="E65" s="5"/>
    </row>
    <row r="66" spans="1:5" ht="12.75">
      <c r="A66" s="5" t="s">
        <v>95</v>
      </c>
      <c r="B66" s="15">
        <v>1300</v>
      </c>
      <c r="C66" s="15">
        <v>30567</v>
      </c>
      <c r="D66" s="12" t="s">
        <v>62</v>
      </c>
      <c r="E66" s="5"/>
    </row>
    <row r="67" spans="1:5" ht="12.75">
      <c r="A67" s="5" t="s">
        <v>96</v>
      </c>
      <c r="B67" s="15">
        <v>29110</v>
      </c>
      <c r="C67" s="15">
        <v>683773</v>
      </c>
      <c r="D67" s="12" t="s">
        <v>97</v>
      </c>
      <c r="E67" s="5"/>
    </row>
    <row r="68" spans="1:5" ht="12.75">
      <c r="A68" s="5"/>
      <c r="B68" s="15"/>
      <c r="C68" s="15"/>
      <c r="D68" s="12"/>
      <c r="E68" s="5"/>
    </row>
    <row r="69" spans="1:5" ht="12.75">
      <c r="A69" s="5" t="s">
        <v>98</v>
      </c>
      <c r="B69" s="15">
        <v>18212</v>
      </c>
      <c r="C69" s="15">
        <v>652163</v>
      </c>
      <c r="D69" s="12" t="s">
        <v>94</v>
      </c>
      <c r="E69" s="5"/>
    </row>
    <row r="70" spans="1:5" ht="12.75">
      <c r="A70" s="5" t="s">
        <v>99</v>
      </c>
      <c r="B70" s="7">
        <v>721</v>
      </c>
      <c r="C70" s="7">
        <v>2090</v>
      </c>
      <c r="D70" s="12" t="s">
        <v>12</v>
      </c>
      <c r="E70" s="5"/>
    </row>
    <row r="71" spans="1:5" ht="12.75">
      <c r="A71" s="5" t="s">
        <v>100</v>
      </c>
      <c r="B71" s="7">
        <v>679</v>
      </c>
      <c r="C71" s="7">
        <v>4186</v>
      </c>
      <c r="D71" s="12" t="s">
        <v>12</v>
      </c>
      <c r="E71" s="5"/>
    </row>
    <row r="72" spans="1:5" ht="12.75">
      <c r="A72" s="5" t="s">
        <v>101</v>
      </c>
      <c r="B72" s="15">
        <v>10820</v>
      </c>
      <c r="C72" s="15">
        <v>16014</v>
      </c>
      <c r="D72" s="12" t="s">
        <v>102</v>
      </c>
      <c r="E72" s="5"/>
    </row>
    <row r="73" spans="1:5" ht="12.75">
      <c r="A73" s="5" t="s">
        <v>103</v>
      </c>
      <c r="B73" s="7">
        <v>1200</v>
      </c>
      <c r="C73" s="7">
        <v>5798</v>
      </c>
      <c r="D73" s="12" t="s">
        <v>12</v>
      </c>
      <c r="E73" s="5"/>
    </row>
    <row r="74" spans="1:5" ht="12.75">
      <c r="A74" s="5" t="s">
        <v>104</v>
      </c>
      <c r="B74" s="15">
        <v>4500</v>
      </c>
      <c r="C74" s="15">
        <v>13507</v>
      </c>
      <c r="D74" s="12" t="s">
        <v>26</v>
      </c>
      <c r="E74" s="5"/>
    </row>
    <row r="75" spans="1:6" ht="12.75">
      <c r="A75" s="5"/>
      <c r="B75" s="7"/>
      <c r="C75" s="7"/>
      <c r="D75" s="12"/>
      <c r="E75" s="5"/>
      <c r="F75" s="9"/>
    </row>
    <row r="76" spans="1:5" ht="13.5" thickBot="1">
      <c r="A76" s="10" t="s">
        <v>105</v>
      </c>
      <c r="B76" s="21">
        <f>SUM(B9:B74)-B22-B23</f>
        <v>626692</v>
      </c>
      <c r="C76" s="21">
        <f>SUM(C9:C74)</f>
        <v>11656391</v>
      </c>
      <c r="D76" s="22"/>
      <c r="E76" s="5"/>
    </row>
    <row r="77" spans="1:5" ht="12.75">
      <c r="A77" s="5" t="s">
        <v>106</v>
      </c>
      <c r="B77" s="5"/>
      <c r="C77" s="13"/>
      <c r="D77" s="5"/>
      <c r="E77" s="5"/>
    </row>
    <row r="78" spans="1:5" ht="12.75">
      <c r="A78" s="5" t="s">
        <v>107</v>
      </c>
      <c r="B78" s="5"/>
      <c r="C78" s="5"/>
      <c r="D78" s="5"/>
      <c r="E78" s="5"/>
    </row>
    <row r="79" spans="1:5" ht="12.75">
      <c r="A79" s="5" t="s">
        <v>108</v>
      </c>
      <c r="B79" s="5"/>
      <c r="C79" s="5"/>
      <c r="D79" s="5"/>
      <c r="E79" s="5"/>
    </row>
    <row r="80" spans="1:5" ht="12.75">
      <c r="A80" s="5" t="s">
        <v>109</v>
      </c>
      <c r="B80" s="5"/>
      <c r="C80" s="5"/>
      <c r="D80" s="5"/>
      <c r="E80" s="5"/>
    </row>
    <row r="81" ht="12.75">
      <c r="C81" s="8"/>
    </row>
    <row r="82" spans="2:3" ht="12.75">
      <c r="B82" s="8"/>
      <c r="C82" s="9"/>
    </row>
  </sheetData>
  <mergeCells count="3">
    <mergeCell ref="A1:D1"/>
    <mergeCell ref="A4:D4"/>
    <mergeCell ref="A3:D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