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758" activeTab="0"/>
  </bookViews>
  <sheets>
    <sheet name="11.6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 localSheetId="0">'[3]p19'!#REF!</definedName>
    <definedName name="\A">#REF!</definedName>
    <definedName name="\B">#REF!</definedName>
    <definedName name="\C" localSheetId="0">'[3]p19'!#REF!</definedName>
    <definedName name="\C">#REF!</definedName>
    <definedName name="\D">'[6]19.11-12'!$B$51</definedName>
    <definedName name="\G" localSheetId="0">'[3]p19'!#REF!</definedName>
    <definedName name="\G">#REF!</definedName>
    <definedName name="\I">#REF!</definedName>
    <definedName name="\L">'[6]19.11-12'!$B$53</definedName>
    <definedName name="\N">#REF!</definedName>
    <definedName name="\T">'[4]GANADE10'!$B$90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'[1]p122'!#REF!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'[1]p122'!#REF!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'[1]p122'!#REF!</definedName>
    <definedName name="__123Graph_FCurrent" hidden="1">'[6]19.14-15'!#REF!</definedName>
    <definedName name="__123Graph_FGrßfico1" hidden="1">'[6]19.14-15'!#REF!</definedName>
    <definedName name="__123Graph_X" hidden="1">'[1]p122'!#REF!</definedName>
    <definedName name="__123Graph_XCurrent" hidden="1">'[6]19.14-15'!#REF!</definedName>
    <definedName name="__123Graph_XGrßfico1" hidden="1">'[6]19.14-15'!#REF!</definedName>
    <definedName name="A_impresión_IM">#REF!</definedName>
    <definedName name="alk">'[6]19.11-12'!$B$53</definedName>
    <definedName name="GUION">#REF!</definedName>
    <definedName name="Imprimir_área_IM">#REF!</definedName>
    <definedName name="p421">'[7]CARNE1'!$B$44</definedName>
    <definedName name="p431" hidden="1">'[7]CARNE7'!$G$11:$G$93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<sst xmlns="http://schemas.openxmlformats.org/spreadsheetml/2006/main" count="22" uniqueCount="22">
  <si>
    <t>HORTALIZAS</t>
  </si>
  <si>
    <t>Superficie</t>
  </si>
  <si>
    <t>Producción</t>
  </si>
  <si>
    <t>Valor</t>
  </si>
  <si>
    <t>Años</t>
  </si>
  <si>
    <t>(miles de ha)</t>
  </si>
  <si>
    <t>(miles de t)</t>
  </si>
  <si>
    <t>(miles de euros)</t>
  </si>
  <si>
    <t>Precio medio</t>
  </si>
  <si>
    <t>Comercio exterior</t>
  </si>
  <si>
    <t>Rendimiento</t>
  </si>
  <si>
    <t>percibido por</t>
  </si>
  <si>
    <t>(toneladas)</t>
  </si>
  <si>
    <t>(qm/ha)</t>
  </si>
  <si>
    <t>los agricultores</t>
  </si>
  <si>
    <t>Importaciones</t>
  </si>
  <si>
    <t>Exportaciones</t>
  </si>
  <si>
    <t>(euros/100kg)</t>
  </si>
  <si>
    <t>–</t>
  </si>
  <si>
    <t xml:space="preserve">(P) Provisional.   </t>
  </si>
  <si>
    <t>2002 (P)</t>
  </si>
  <si>
    <t>11.61. JUDIAS VERDES: Serie histórica de superficie, rendimiento, producción, valor y comercio exterior</t>
  </si>
</sst>
</file>

<file path=xl/styles.xml><?xml version="1.0" encoding="utf-8"?>
<styleSheet xmlns="http://schemas.openxmlformats.org/spreadsheetml/2006/main">
  <numFmts count="31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.00_);\(#,##0.00\)"/>
    <numFmt numFmtId="180" formatCode="#,##0.0"/>
    <numFmt numFmtId="181" formatCode="#,##0_____;"/>
    <numFmt numFmtId="182" formatCode="0.0"/>
    <numFmt numFmtId="183" formatCode="#,##0.000000_);\(#,##0.000000\)"/>
    <numFmt numFmtId="184" formatCode="#,##0;\(0.0\)"/>
    <numFmt numFmtId="185" formatCode="#,##0.0__;\–#,##0.0__;\–__;@__"/>
    <numFmt numFmtId="186" formatCode="#,##0__;\–#,##0__;0__;@__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name val="Arial"/>
      <family val="2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2" fillId="0" borderId="0">
      <alignment/>
      <protection/>
    </xf>
    <xf numFmtId="18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5" xfId="0" applyFont="1" applyFill="1" applyBorder="1" applyAlignment="1">
      <alignment horizontal="centerContinuous"/>
    </xf>
    <xf numFmtId="0" fontId="0" fillId="0" borderId="6" xfId="0" applyFont="1" applyFill="1" applyBorder="1" applyAlignment="1">
      <alignment horizontal="centerContinuous"/>
    </xf>
    <xf numFmtId="0" fontId="0" fillId="0" borderId="2" xfId="0" applyFont="1" applyFill="1" applyBorder="1" applyAlignment="1">
      <alignment horizontal="centerContinuous"/>
    </xf>
    <xf numFmtId="0" fontId="0" fillId="0" borderId="2" xfId="0" applyFont="1" applyFill="1" applyBorder="1" applyAlignment="1" quotePrefix="1">
      <alignment horizontal="center"/>
    </xf>
    <xf numFmtId="0" fontId="0" fillId="0" borderId="0" xfId="0" applyFont="1" applyFill="1" applyBorder="1" applyAlignment="1">
      <alignment/>
    </xf>
    <xf numFmtId="0" fontId="4" fillId="0" borderId="6" xfId="0" applyFont="1" applyFill="1" applyBorder="1" applyAlignment="1">
      <alignment horizontal="centerContinuous"/>
    </xf>
    <xf numFmtId="0" fontId="6" fillId="0" borderId="6" xfId="0" applyFont="1" applyFill="1" applyBorder="1" applyAlignment="1">
      <alignment horizontal="centerContinuous"/>
    </xf>
    <xf numFmtId="0" fontId="0" fillId="0" borderId="2" xfId="0" applyFont="1" applyFill="1" applyBorder="1" applyAlignment="1">
      <alignment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 quotePrefix="1">
      <alignment horizontal="center"/>
    </xf>
    <xf numFmtId="178" fontId="0" fillId="0" borderId="7" xfId="0" applyNumberFormat="1" applyFont="1" applyFill="1" applyBorder="1" applyAlignment="1" applyProtection="1">
      <alignment horizontal="right"/>
      <protection/>
    </xf>
    <xf numFmtId="37" fontId="0" fillId="0" borderId="7" xfId="0" applyNumberFormat="1" applyFont="1" applyFill="1" applyBorder="1" applyAlignment="1">
      <alignment horizontal="right"/>
    </xf>
    <xf numFmtId="39" fontId="0" fillId="0" borderId="7" xfId="0" applyNumberFormat="1" applyFont="1" applyFill="1" applyBorder="1" applyAlignment="1" applyProtection="1">
      <alignment horizontal="right"/>
      <protection/>
    </xf>
    <xf numFmtId="37" fontId="0" fillId="0" borderId="7" xfId="0" applyNumberFormat="1" applyFont="1" applyFill="1" applyBorder="1" applyAlignment="1" applyProtection="1">
      <alignment horizontal="right"/>
      <protection/>
    </xf>
    <xf numFmtId="178" fontId="0" fillId="0" borderId="2" xfId="0" applyNumberFormat="1" applyFont="1" applyFill="1" applyBorder="1" applyAlignment="1" applyProtection="1">
      <alignment horizontal="right"/>
      <protection/>
    </xf>
    <xf numFmtId="37" fontId="0" fillId="0" borderId="2" xfId="0" applyNumberFormat="1" applyFont="1" applyFill="1" applyBorder="1" applyAlignment="1">
      <alignment horizontal="right"/>
    </xf>
    <xf numFmtId="39" fontId="0" fillId="0" borderId="2" xfId="0" applyNumberFormat="1" applyFont="1" applyFill="1" applyBorder="1" applyAlignment="1" applyProtection="1">
      <alignment horizontal="right"/>
      <protection/>
    </xf>
    <xf numFmtId="37" fontId="0" fillId="0" borderId="2" xfId="0" applyNumberFormat="1" applyFont="1" applyFill="1" applyBorder="1" applyAlignment="1" applyProtection="1">
      <alignment horizontal="right"/>
      <protection/>
    </xf>
    <xf numFmtId="0" fontId="0" fillId="0" borderId="8" xfId="0" applyFont="1" applyFill="1" applyBorder="1" applyAlignment="1">
      <alignment horizontal="left"/>
    </xf>
    <xf numFmtId="178" fontId="0" fillId="0" borderId="1" xfId="0" applyNumberFormat="1" applyFont="1" applyFill="1" applyBorder="1" applyAlignment="1" applyProtection="1">
      <alignment horizontal="right"/>
      <protection/>
    </xf>
    <xf numFmtId="37" fontId="0" fillId="0" borderId="1" xfId="0" applyNumberFormat="1" applyFont="1" applyFill="1" applyBorder="1" applyAlignment="1">
      <alignment horizontal="right"/>
    </xf>
    <xf numFmtId="39" fontId="0" fillId="0" borderId="1" xfId="0" applyNumberFormat="1" applyFont="1" applyFill="1" applyBorder="1" applyAlignment="1" applyProtection="1">
      <alignment horizontal="right"/>
      <protection/>
    </xf>
    <xf numFmtId="37" fontId="0" fillId="0" borderId="1" xfId="0" applyNumberFormat="1" applyFont="1" applyFill="1" applyBorder="1" applyAlignment="1" applyProtection="1">
      <alignment horizontal="right"/>
      <protection/>
    </xf>
    <xf numFmtId="178" fontId="0" fillId="0" borderId="1" xfId="0" applyNumberFormat="1" applyFont="1" applyFill="1" applyBorder="1" applyAlignment="1">
      <alignment horizontal="right"/>
    </xf>
    <xf numFmtId="39" fontId="0" fillId="0" borderId="1" xfId="0" applyNumberFormat="1" applyFont="1" applyFill="1" applyBorder="1" applyAlignment="1">
      <alignment horizontal="right"/>
    </xf>
    <xf numFmtId="178" fontId="0" fillId="0" borderId="9" xfId="0" applyNumberFormat="1" applyFont="1" applyFill="1" applyBorder="1" applyAlignment="1">
      <alignment horizontal="right"/>
    </xf>
    <xf numFmtId="37" fontId="0" fillId="0" borderId="9" xfId="0" applyNumberFormat="1" applyFont="1" applyFill="1" applyBorder="1" applyAlignment="1">
      <alignment horizontal="right"/>
    </xf>
    <xf numFmtId="39" fontId="0" fillId="0" borderId="9" xfId="0" applyNumberFormat="1" applyFont="1" applyFill="1" applyBorder="1" applyAlignment="1">
      <alignment horizontal="right"/>
    </xf>
    <xf numFmtId="37" fontId="0" fillId="0" borderId="1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aoagricola2.0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VARIOS\MAPA\capitulos5oct2001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serihist1.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VES%20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"/>
      <sheetName val="p71"/>
      <sheetName val="p73"/>
      <sheetName val="p79"/>
      <sheetName val="p84"/>
      <sheetName val="p87"/>
      <sheetName val="p89"/>
      <sheetName val="p90"/>
      <sheetName val="p95"/>
      <sheetName val="p100"/>
      <sheetName val="p103"/>
      <sheetName val="p106"/>
      <sheetName val="p111"/>
      <sheetName val="p116"/>
      <sheetName val="p119"/>
      <sheetName val="p123"/>
      <sheetName val="p127"/>
      <sheetName val="p129"/>
      <sheetName val="p131"/>
      <sheetName val="p136"/>
      <sheetName val="P145"/>
      <sheetName val="P146"/>
      <sheetName val="P148"/>
      <sheetName val="P150"/>
      <sheetName val="P153"/>
      <sheetName val="P154"/>
      <sheetName val="p156"/>
      <sheetName val="P157"/>
      <sheetName val="P160"/>
      <sheetName val="p163.2"/>
      <sheetName val="P165"/>
      <sheetName val="P166"/>
      <sheetName val="P167"/>
      <sheetName val="P169"/>
      <sheetName val="p175-1,2"/>
      <sheetName val="p181-1,2,3"/>
      <sheetName val="p187"/>
      <sheetName val="p260"/>
      <sheetName val="p26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6">
    <pageSetUpPr fitToPage="1"/>
  </sheetPr>
  <dimension ref="A1:H27"/>
  <sheetViews>
    <sheetView showGridLines="0" tabSelected="1" zoomScale="75" zoomScaleNormal="75" workbookViewId="0" topLeftCell="A1">
      <selection activeCell="A1" sqref="A1:H1"/>
    </sheetView>
  </sheetViews>
  <sheetFormatPr defaultColWidth="11.421875" defaultRowHeight="12.75"/>
  <cols>
    <col min="1" max="8" width="14.7109375" style="1" customWidth="1"/>
    <col min="9" max="10" width="11.421875" style="1" customWidth="1"/>
    <col min="11" max="11" width="11.140625" style="1" customWidth="1"/>
    <col min="12" max="19" width="12.00390625" style="1" customWidth="1"/>
    <col min="20" max="16384" width="11.421875" style="1" customWidth="1"/>
  </cols>
  <sheetData>
    <row r="1" spans="1:8" s="6" customFormat="1" ht="18">
      <c r="A1" s="38" t="s">
        <v>0</v>
      </c>
      <c r="B1" s="38"/>
      <c r="C1" s="38"/>
      <c r="D1" s="38"/>
      <c r="E1" s="38"/>
      <c r="F1" s="38"/>
      <c r="G1" s="38"/>
      <c r="H1" s="38"/>
    </row>
    <row r="2" s="7" customFormat="1" ht="14.25"/>
    <row r="3" spans="1:8" s="7" customFormat="1" ht="15">
      <c r="A3" s="37" t="s">
        <v>21</v>
      </c>
      <c r="B3" s="37"/>
      <c r="C3" s="37"/>
      <c r="D3" s="37"/>
      <c r="E3" s="37"/>
      <c r="F3" s="37"/>
      <c r="G3" s="37"/>
      <c r="H3" s="37"/>
    </row>
    <row r="4" spans="1:8" s="7" customFormat="1" ht="15">
      <c r="A4" s="13"/>
      <c r="B4" s="14"/>
      <c r="C4" s="14"/>
      <c r="D4" s="14"/>
      <c r="E4" s="14"/>
      <c r="F4" s="14"/>
      <c r="G4" s="14"/>
      <c r="H4" s="14"/>
    </row>
    <row r="5" spans="2:8" ht="12.75">
      <c r="B5" s="15"/>
      <c r="C5" s="15"/>
      <c r="D5" s="15"/>
      <c r="E5" s="11" t="s">
        <v>8</v>
      </c>
      <c r="F5" s="15"/>
      <c r="G5" s="10" t="s">
        <v>9</v>
      </c>
      <c r="H5" s="16"/>
    </row>
    <row r="6" spans="1:8" ht="12.75">
      <c r="A6" s="17" t="s">
        <v>4</v>
      </c>
      <c r="B6" s="11" t="s">
        <v>1</v>
      </c>
      <c r="C6" s="11" t="s">
        <v>10</v>
      </c>
      <c r="D6" s="11" t="s">
        <v>2</v>
      </c>
      <c r="E6" s="11" t="s">
        <v>11</v>
      </c>
      <c r="F6" s="11" t="s">
        <v>3</v>
      </c>
      <c r="G6" s="8" t="s">
        <v>12</v>
      </c>
      <c r="H6" s="9"/>
    </row>
    <row r="7" spans="2:8" ht="12.75">
      <c r="B7" s="11" t="s">
        <v>5</v>
      </c>
      <c r="C7" s="11" t="s">
        <v>13</v>
      </c>
      <c r="D7" s="2" t="s">
        <v>6</v>
      </c>
      <c r="E7" s="11" t="s">
        <v>14</v>
      </c>
      <c r="F7" s="11" t="s">
        <v>7</v>
      </c>
      <c r="G7" s="11" t="s">
        <v>15</v>
      </c>
      <c r="H7" s="11" t="s">
        <v>16</v>
      </c>
    </row>
    <row r="8" spans="1:8" ht="13.5" thickBot="1">
      <c r="A8" s="12"/>
      <c r="B8" s="15"/>
      <c r="C8" s="15"/>
      <c r="D8" s="15"/>
      <c r="E8" s="11" t="s">
        <v>17</v>
      </c>
      <c r="F8" s="15"/>
      <c r="G8" s="15"/>
      <c r="H8" s="15"/>
    </row>
    <row r="9" spans="1:8" ht="12.75">
      <c r="A9" s="3">
        <v>1985</v>
      </c>
      <c r="B9" s="18">
        <v>26.5</v>
      </c>
      <c r="C9" s="19">
        <v>105.6</v>
      </c>
      <c r="D9" s="18">
        <v>279.9</v>
      </c>
      <c r="E9" s="20">
        <v>63.54500979649731</v>
      </c>
      <c r="F9" s="21">
        <v>165398.53112641687</v>
      </c>
      <c r="G9" s="19" t="s">
        <v>18</v>
      </c>
      <c r="H9" s="19">
        <v>21789</v>
      </c>
    </row>
    <row r="10" spans="1:8" ht="12.75">
      <c r="A10" s="4">
        <v>1986</v>
      </c>
      <c r="B10" s="22">
        <v>25.2</v>
      </c>
      <c r="C10" s="23">
        <v>97.2</v>
      </c>
      <c r="D10" s="22">
        <v>245</v>
      </c>
      <c r="E10" s="24">
        <v>68.74376449941703</v>
      </c>
      <c r="F10" s="25">
        <v>170807.64006587092</v>
      </c>
      <c r="G10" s="23">
        <v>11</v>
      </c>
      <c r="H10" s="23">
        <v>25759</v>
      </c>
    </row>
    <row r="11" spans="1:8" ht="12.75">
      <c r="A11" s="4">
        <v>1987</v>
      </c>
      <c r="B11" s="22">
        <v>26.3</v>
      </c>
      <c r="C11" s="23">
        <v>100.6</v>
      </c>
      <c r="D11" s="22">
        <v>264.7</v>
      </c>
      <c r="E11" s="24">
        <v>74.08676210738885</v>
      </c>
      <c r="F11" s="25">
        <v>189252.7015494092</v>
      </c>
      <c r="G11" s="23">
        <v>291</v>
      </c>
      <c r="H11" s="23">
        <v>28376</v>
      </c>
    </row>
    <row r="12" spans="1:8" ht="12.75">
      <c r="A12" s="4">
        <v>1988</v>
      </c>
      <c r="B12" s="22">
        <v>26.9</v>
      </c>
      <c r="C12" s="23">
        <v>95.7</v>
      </c>
      <c r="D12" s="22">
        <v>257.7</v>
      </c>
      <c r="E12" s="24">
        <v>78.19768490137393</v>
      </c>
      <c r="F12" s="25">
        <v>201513.34847883836</v>
      </c>
      <c r="G12" s="23">
        <v>2601</v>
      </c>
      <c r="H12" s="23">
        <v>23301</v>
      </c>
    </row>
    <row r="13" spans="1:8" ht="12.75">
      <c r="A13" s="4">
        <v>1989</v>
      </c>
      <c r="B13" s="22">
        <v>28.1</v>
      </c>
      <c r="C13" s="23">
        <v>98.7</v>
      </c>
      <c r="D13" s="22">
        <v>277.6</v>
      </c>
      <c r="E13" s="24">
        <v>84.32199824504467</v>
      </c>
      <c r="F13" s="25">
        <v>234077.86712824396</v>
      </c>
      <c r="G13" s="23">
        <v>5221</v>
      </c>
      <c r="H13" s="23">
        <v>19811</v>
      </c>
    </row>
    <row r="14" spans="1:8" ht="12.75">
      <c r="A14" s="4">
        <v>1990</v>
      </c>
      <c r="B14" s="22">
        <v>26.9</v>
      </c>
      <c r="C14" s="23">
        <v>102.78810408921933</v>
      </c>
      <c r="D14" s="22">
        <v>276.5</v>
      </c>
      <c r="E14" s="24">
        <v>83.60078371978412</v>
      </c>
      <c r="F14" s="25">
        <v>231156.16698520308</v>
      </c>
      <c r="G14" s="23">
        <v>7531</v>
      </c>
      <c r="H14" s="23">
        <v>21358</v>
      </c>
    </row>
    <row r="15" spans="1:8" ht="12.75">
      <c r="A15" s="4">
        <v>1991</v>
      </c>
      <c r="B15" s="22">
        <v>26.5</v>
      </c>
      <c r="C15" s="23">
        <v>98.41509433962264</v>
      </c>
      <c r="D15" s="22">
        <v>260.8</v>
      </c>
      <c r="E15" s="24">
        <v>108.20020915221234</v>
      </c>
      <c r="F15" s="25">
        <v>282187.2032502734</v>
      </c>
      <c r="G15" s="23">
        <v>13945</v>
      </c>
      <c r="H15" s="23">
        <v>20485</v>
      </c>
    </row>
    <row r="16" spans="1:8" ht="12.75">
      <c r="A16" s="4">
        <v>1992</v>
      </c>
      <c r="B16" s="22">
        <v>26</v>
      </c>
      <c r="C16" s="23">
        <v>98.53573078700138</v>
      </c>
      <c r="D16" s="22">
        <v>255.9</v>
      </c>
      <c r="E16" s="24">
        <v>105.57979637709903</v>
      </c>
      <c r="F16" s="25">
        <v>270178.69892899645</v>
      </c>
      <c r="G16" s="23">
        <v>10204</v>
      </c>
      <c r="H16" s="23">
        <v>22178</v>
      </c>
    </row>
    <row r="17" spans="1:8" ht="12.75">
      <c r="A17" s="4">
        <v>1993</v>
      </c>
      <c r="B17" s="22">
        <v>25.5</v>
      </c>
      <c r="C17" s="23">
        <v>96.98039215686275</v>
      </c>
      <c r="D17" s="22">
        <v>247.3</v>
      </c>
      <c r="E17" s="24">
        <v>100.22477852703953</v>
      </c>
      <c r="F17" s="25">
        <v>247855.87729736874</v>
      </c>
      <c r="G17" s="23">
        <v>4036</v>
      </c>
      <c r="H17" s="23">
        <v>23730</v>
      </c>
    </row>
    <row r="18" spans="1:8" ht="12.75">
      <c r="A18" s="4">
        <v>1994</v>
      </c>
      <c r="B18" s="22">
        <v>24.981</v>
      </c>
      <c r="C18" s="23">
        <v>98.46203114366918</v>
      </c>
      <c r="D18" s="22">
        <v>245.968</v>
      </c>
      <c r="E18" s="24">
        <v>111.87840323104109</v>
      </c>
      <c r="F18" s="25">
        <v>275185.0708593271</v>
      </c>
      <c r="G18" s="23">
        <v>8460</v>
      </c>
      <c r="H18" s="23">
        <v>25485</v>
      </c>
    </row>
    <row r="19" spans="1:8" ht="12.75">
      <c r="A19" s="26">
        <v>1995</v>
      </c>
      <c r="B19" s="27">
        <v>21.607</v>
      </c>
      <c r="C19" s="28">
        <v>103.07678067293006</v>
      </c>
      <c r="D19" s="27">
        <v>222.718</v>
      </c>
      <c r="E19" s="29">
        <v>113.63936869688557</v>
      </c>
      <c r="F19" s="30">
        <v>253095.32917432958</v>
      </c>
      <c r="G19" s="28">
        <v>10013</v>
      </c>
      <c r="H19" s="23">
        <v>26468</v>
      </c>
    </row>
    <row r="20" spans="1:8" ht="12.75">
      <c r="A20" s="26">
        <v>1996</v>
      </c>
      <c r="B20" s="31">
        <v>20.8</v>
      </c>
      <c r="C20" s="28">
        <v>118.60576923076921</v>
      </c>
      <c r="D20" s="31">
        <v>246.7</v>
      </c>
      <c r="E20" s="32">
        <v>112.82800235596746</v>
      </c>
      <c r="F20" s="28">
        <v>278346.68181217165</v>
      </c>
      <c r="G20" s="28">
        <v>11386</v>
      </c>
      <c r="H20" s="23">
        <v>28332</v>
      </c>
    </row>
    <row r="21" spans="1:8" ht="12.75">
      <c r="A21" s="26">
        <v>1997</v>
      </c>
      <c r="B21" s="31">
        <v>22.1</v>
      </c>
      <c r="C21" s="28">
        <v>119.45701357466062</v>
      </c>
      <c r="D21" s="31">
        <v>264</v>
      </c>
      <c r="E21" s="32">
        <v>105.95242388181698</v>
      </c>
      <c r="F21" s="28">
        <v>279714.3990479968</v>
      </c>
      <c r="G21" s="28">
        <v>6202</v>
      </c>
      <c r="H21" s="23">
        <v>30992</v>
      </c>
    </row>
    <row r="22" spans="1:8" ht="12.75">
      <c r="A22" s="26">
        <v>1998</v>
      </c>
      <c r="B22" s="31">
        <v>20.3</v>
      </c>
      <c r="C22" s="28">
        <v>134.63054187192117</v>
      </c>
      <c r="D22" s="31">
        <v>273.3</v>
      </c>
      <c r="E22" s="32">
        <v>132.4931184114048</v>
      </c>
      <c r="F22" s="28">
        <v>362103.6926183693</v>
      </c>
      <c r="G22" s="28">
        <v>10887</v>
      </c>
      <c r="H22" s="23">
        <v>26793</v>
      </c>
    </row>
    <row r="23" spans="1:8" ht="12.75">
      <c r="A23" s="26">
        <v>1999</v>
      </c>
      <c r="B23" s="31">
        <v>21.3</v>
      </c>
      <c r="C23" s="28">
        <f>D23/B23*10</f>
        <v>139.67136150234742</v>
      </c>
      <c r="D23" s="31">
        <v>297.5</v>
      </c>
      <c r="E23" s="32">
        <v>126.69936172514515</v>
      </c>
      <c r="F23" s="28">
        <f>D23*E23*10</f>
        <v>376930.60113230685</v>
      </c>
      <c r="G23" s="28">
        <v>9399</v>
      </c>
      <c r="H23" s="23">
        <v>27480</v>
      </c>
    </row>
    <row r="24" spans="1:8" ht="12.75">
      <c r="A24" s="26">
        <v>2000</v>
      </c>
      <c r="B24" s="31">
        <v>20.1</v>
      </c>
      <c r="C24" s="28">
        <f>D24/B24*10</f>
        <v>142.23880597014923</v>
      </c>
      <c r="D24" s="31">
        <v>285.9</v>
      </c>
      <c r="E24" s="32">
        <v>126.11036986284905</v>
      </c>
      <c r="F24" s="28">
        <f>D24*E24*10</f>
        <v>360549.5474378854</v>
      </c>
      <c r="G24" s="28">
        <v>11452.235</v>
      </c>
      <c r="H24" s="23">
        <v>24183.361</v>
      </c>
    </row>
    <row r="25" spans="1:8" ht="12.75">
      <c r="A25" s="26">
        <v>2001</v>
      </c>
      <c r="B25" s="31">
        <v>19.269</v>
      </c>
      <c r="C25" s="28">
        <f>D25/B25*10</f>
        <v>140.04151746328301</v>
      </c>
      <c r="D25" s="31">
        <v>269.846</v>
      </c>
      <c r="E25" s="32">
        <v>140.85</v>
      </c>
      <c r="F25" s="28">
        <f>D25*E25*10</f>
        <v>380078.091</v>
      </c>
      <c r="G25" s="28">
        <v>27809.469</v>
      </c>
      <c r="H25" s="23">
        <v>23946.306</v>
      </c>
    </row>
    <row r="26" spans="1:8" ht="13.5" thickBot="1">
      <c r="A26" s="5" t="s">
        <v>20</v>
      </c>
      <c r="B26" s="33">
        <v>18.7</v>
      </c>
      <c r="C26" s="34">
        <f>D26/B26*10</f>
        <v>130.6951871657754</v>
      </c>
      <c r="D26" s="33">
        <v>244.4</v>
      </c>
      <c r="E26" s="35">
        <v>122.92</v>
      </c>
      <c r="F26" s="34">
        <f>D26*E26*10</f>
        <v>300416.48</v>
      </c>
      <c r="G26" s="34"/>
      <c r="H26" s="36"/>
    </row>
    <row r="27" ht="12.75">
      <c r="A27" s="1" t="s">
        <v>19</v>
      </c>
    </row>
  </sheetData>
  <mergeCells count="2">
    <mergeCell ref="A1:H1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2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2004-03-02T12:11:21Z</cp:lastPrinted>
  <dcterms:created xsi:type="dcterms:W3CDTF">2003-08-07T08:19:34Z</dcterms:created>
  <dcterms:modified xsi:type="dcterms:W3CDTF">2004-02-18T13:03:58Z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