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58" activeTab="0"/>
  </bookViews>
  <sheets>
    <sheet name="11.4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'[3]p19'!#REF!</definedName>
    <definedName name="\A">#REF!</definedName>
    <definedName name="\B">#REF!</definedName>
    <definedName name="\C" localSheetId="0">'[3]p19'!#REF!</definedName>
    <definedName name="\C">#REF!</definedName>
    <definedName name="\D">'[6]19.11-12'!$B$51</definedName>
    <definedName name="\G" localSheetId="0">'[3]p19'!#REF!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GUION">#REF!</definedName>
    <definedName name="Imprimir_área_IM">#REF!</definedName>
    <definedName name="p421">'[7]CARNE1'!$B$44</definedName>
    <definedName name="p431" hidden="1">'[7]CARNE7'!$G$11:$G$93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<sst xmlns="http://schemas.openxmlformats.org/spreadsheetml/2006/main" count="21" uniqueCount="21">
  <si>
    <t>HORTALIZAS</t>
  </si>
  <si>
    <t>Superficie</t>
  </si>
  <si>
    <t>Producción</t>
  </si>
  <si>
    <t>Valor</t>
  </si>
  <si>
    <t>Años</t>
  </si>
  <si>
    <t>(miles de ha)</t>
  </si>
  <si>
    <t>(miles de t)</t>
  </si>
  <si>
    <t>(miles de euros)</t>
  </si>
  <si>
    <t>Precio medio</t>
  </si>
  <si>
    <t>Comercio exterior</t>
  </si>
  <si>
    <t>Rendimiento</t>
  </si>
  <si>
    <t>percibido por</t>
  </si>
  <si>
    <t>(toneladas)</t>
  </si>
  <si>
    <t>(qm/ha)</t>
  </si>
  <si>
    <t>los agricultores</t>
  </si>
  <si>
    <t>Importaciones</t>
  </si>
  <si>
    <t>Exportaciones</t>
  </si>
  <si>
    <t>(euros/100kg)</t>
  </si>
  <si>
    <t xml:space="preserve">(P) Provisional.   </t>
  </si>
  <si>
    <t>2002 (P)</t>
  </si>
  <si>
    <t>11.49. AJO: Serie histórica de superficie, rendimiento, producción, valor y comercio exterior</t>
  </si>
</sst>
</file>

<file path=xl/styles.xml><?xml version="1.0" encoding="utf-8"?>
<styleSheet xmlns="http://schemas.openxmlformats.org/spreadsheetml/2006/main">
  <numFmts count="3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0_);\(#,##0.00\)"/>
    <numFmt numFmtId="180" formatCode="#,##0.0"/>
    <numFmt numFmtId="181" formatCode="#,##0_____;"/>
    <numFmt numFmtId="182" formatCode="0.0"/>
    <numFmt numFmtId="183" formatCode="#,##0.000000_);\(#,##0.000000\)"/>
    <numFmt numFmtId="184" formatCode="#,##0;\(0.0\)"/>
    <numFmt numFmtId="185" formatCode="#,##0.0__;\–#,##0.0__;\–__;@__"/>
    <numFmt numFmtId="186" formatCode="#,##0__;\–#,##0__;0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5" xfId="0" applyFont="1" applyFill="1" applyBorder="1" applyAlignment="1">
      <alignment horizontal="centerContinuous"/>
    </xf>
    <xf numFmtId="0" fontId="0" fillId="0" borderId="6" xfId="0" applyFont="1" applyFill="1" applyBorder="1" applyAlignment="1">
      <alignment horizontal="centerContinuous"/>
    </xf>
    <xf numFmtId="0" fontId="0" fillId="0" borderId="2" xfId="0" applyFont="1" applyFill="1" applyBorder="1" applyAlignment="1">
      <alignment horizontal="centerContinuous"/>
    </xf>
    <xf numFmtId="0" fontId="0" fillId="0" borderId="2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4" fillId="0" borderId="6" xfId="0" applyFont="1" applyFill="1" applyBorder="1" applyAlignment="1">
      <alignment horizontal="centerContinuous"/>
    </xf>
    <xf numFmtId="0" fontId="6" fillId="0" borderId="6" xfId="0" applyFont="1" applyFill="1" applyBorder="1" applyAlignment="1">
      <alignment horizontal="centerContinuous"/>
    </xf>
    <xf numFmtId="0" fontId="0" fillId="0" borderId="2" xfId="0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 quotePrefix="1">
      <alignment horizontal="center"/>
    </xf>
    <xf numFmtId="178" fontId="0" fillId="0" borderId="7" xfId="0" applyNumberFormat="1" applyFont="1" applyFill="1" applyBorder="1" applyAlignment="1" applyProtection="1">
      <alignment horizontal="right"/>
      <protection/>
    </xf>
    <xf numFmtId="37" fontId="0" fillId="0" borderId="7" xfId="0" applyNumberFormat="1" applyFont="1" applyFill="1" applyBorder="1" applyAlignment="1">
      <alignment horizontal="right"/>
    </xf>
    <xf numFmtId="39" fontId="0" fillId="0" borderId="7" xfId="0" applyNumberFormat="1" applyFont="1" applyFill="1" applyBorder="1" applyAlignment="1" applyProtection="1">
      <alignment horizontal="right"/>
      <protection/>
    </xf>
    <xf numFmtId="37" fontId="0" fillId="0" borderId="7" xfId="0" applyNumberFormat="1" applyFont="1" applyFill="1" applyBorder="1" applyAlignment="1" applyProtection="1">
      <alignment horizontal="right"/>
      <protection/>
    </xf>
    <xf numFmtId="178" fontId="0" fillId="0" borderId="2" xfId="0" applyNumberFormat="1" applyFont="1" applyFill="1" applyBorder="1" applyAlignment="1" applyProtection="1">
      <alignment horizontal="right"/>
      <protection/>
    </xf>
    <xf numFmtId="37" fontId="0" fillId="0" borderId="2" xfId="0" applyNumberFormat="1" applyFont="1" applyFill="1" applyBorder="1" applyAlignment="1">
      <alignment horizontal="right"/>
    </xf>
    <xf numFmtId="39" fontId="0" fillId="0" borderId="2" xfId="0" applyNumberFormat="1" applyFont="1" applyFill="1" applyBorder="1" applyAlignment="1" applyProtection="1">
      <alignment horizontal="right"/>
      <protection/>
    </xf>
    <xf numFmtId="37" fontId="0" fillId="0" borderId="2" xfId="0" applyNumberFormat="1" applyFont="1" applyFill="1" applyBorder="1" applyAlignment="1" applyProtection="1">
      <alignment horizontal="right"/>
      <protection/>
    </xf>
    <xf numFmtId="0" fontId="0" fillId="0" borderId="8" xfId="0" applyFont="1" applyFill="1" applyBorder="1" applyAlignment="1">
      <alignment horizontal="left"/>
    </xf>
    <xf numFmtId="178" fontId="0" fillId="0" borderId="1" xfId="0" applyNumberFormat="1" applyFont="1" applyFill="1" applyBorder="1" applyAlignment="1" applyProtection="1">
      <alignment horizontal="right"/>
      <protection/>
    </xf>
    <xf numFmtId="37" fontId="0" fillId="0" borderId="1" xfId="0" applyNumberFormat="1" applyFont="1" applyFill="1" applyBorder="1" applyAlignment="1">
      <alignment horizontal="right"/>
    </xf>
    <xf numFmtId="39" fontId="0" fillId="0" borderId="1" xfId="0" applyNumberFormat="1" applyFont="1" applyFill="1" applyBorder="1" applyAlignment="1" applyProtection="1">
      <alignment horizontal="right"/>
      <protection/>
    </xf>
    <xf numFmtId="37" fontId="0" fillId="0" borderId="1" xfId="0" applyNumberFormat="1" applyFont="1" applyFill="1" applyBorder="1" applyAlignment="1" applyProtection="1">
      <alignment horizontal="right"/>
      <protection/>
    </xf>
    <xf numFmtId="178" fontId="0" fillId="0" borderId="1" xfId="0" applyNumberFormat="1" applyFont="1" applyFill="1" applyBorder="1" applyAlignment="1">
      <alignment horizontal="right"/>
    </xf>
    <xf numFmtId="39" fontId="0" fillId="0" borderId="1" xfId="0" applyNumberFormat="1" applyFont="1" applyFill="1" applyBorder="1" applyAlignment="1">
      <alignment horizontal="right"/>
    </xf>
    <xf numFmtId="178" fontId="0" fillId="0" borderId="9" xfId="0" applyNumberFormat="1" applyFont="1" applyFill="1" applyBorder="1" applyAlignment="1">
      <alignment horizontal="right"/>
    </xf>
    <xf numFmtId="37" fontId="0" fillId="0" borderId="9" xfId="0" applyNumberFormat="1" applyFont="1" applyFill="1" applyBorder="1" applyAlignment="1">
      <alignment horizontal="right"/>
    </xf>
    <xf numFmtId="39" fontId="0" fillId="0" borderId="9" xfId="0" applyNumberFormat="1" applyFont="1" applyFill="1" applyBorder="1" applyAlignment="1">
      <alignment horizontal="right"/>
    </xf>
    <xf numFmtId="37" fontId="0" fillId="0" borderId="10" xfId="0" applyNumberFormat="1" applyFont="1" applyFill="1" applyBorder="1" applyAlignment="1">
      <alignment horizontal="right"/>
    </xf>
    <xf numFmtId="178" fontId="0" fillId="0" borderId="9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VARIOS\MAPA\capitulos5oct2001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1.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6">
    <pageSetUpPr fitToPage="1"/>
  </sheetPr>
  <dimension ref="A1:H27"/>
  <sheetViews>
    <sheetView showGridLines="0" tabSelected="1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1" customWidth="1"/>
    <col min="9" max="10" width="11.421875" style="1" customWidth="1"/>
    <col min="11" max="11" width="11.140625" style="1" customWidth="1"/>
    <col min="12" max="19" width="12.00390625" style="1" customWidth="1"/>
    <col min="20" max="16384" width="11.421875" style="1" customWidth="1"/>
  </cols>
  <sheetData>
    <row r="1" spans="1:8" s="6" customFormat="1" ht="18">
      <c r="A1" s="39" t="s">
        <v>0</v>
      </c>
      <c r="B1" s="39"/>
      <c r="C1" s="39"/>
      <c r="D1" s="39"/>
      <c r="E1" s="39"/>
      <c r="F1" s="39"/>
      <c r="G1" s="39"/>
      <c r="H1" s="39"/>
    </row>
    <row r="2" s="7" customFormat="1" ht="14.25"/>
    <row r="3" spans="1:8" s="7" customFormat="1" ht="15">
      <c r="A3" s="38" t="s">
        <v>20</v>
      </c>
      <c r="B3" s="38"/>
      <c r="C3" s="38"/>
      <c r="D3" s="38"/>
      <c r="E3" s="38"/>
      <c r="F3" s="38"/>
      <c r="G3" s="38"/>
      <c r="H3" s="38"/>
    </row>
    <row r="4" spans="1:8" s="7" customFormat="1" ht="15">
      <c r="A4" s="13"/>
      <c r="B4" s="14"/>
      <c r="C4" s="14"/>
      <c r="D4" s="14"/>
      <c r="E4" s="14"/>
      <c r="F4" s="14"/>
      <c r="G4" s="14"/>
      <c r="H4" s="14"/>
    </row>
    <row r="5" spans="2:8" ht="12.75">
      <c r="B5" s="15"/>
      <c r="C5" s="15"/>
      <c r="D5" s="15"/>
      <c r="E5" s="11" t="s">
        <v>8</v>
      </c>
      <c r="F5" s="15"/>
      <c r="G5" s="10" t="s">
        <v>9</v>
      </c>
      <c r="H5" s="16"/>
    </row>
    <row r="6" spans="1:8" ht="12.75">
      <c r="A6" s="17" t="s">
        <v>4</v>
      </c>
      <c r="B6" s="11" t="s">
        <v>1</v>
      </c>
      <c r="C6" s="11" t="s">
        <v>10</v>
      </c>
      <c r="D6" s="11" t="s">
        <v>2</v>
      </c>
      <c r="E6" s="11" t="s">
        <v>11</v>
      </c>
      <c r="F6" s="11" t="s">
        <v>3</v>
      </c>
      <c r="G6" s="8" t="s">
        <v>12</v>
      </c>
      <c r="H6" s="9"/>
    </row>
    <row r="7" spans="2:8" ht="12.75">
      <c r="B7" s="11" t="s">
        <v>5</v>
      </c>
      <c r="C7" s="11" t="s">
        <v>13</v>
      </c>
      <c r="D7" s="2" t="s">
        <v>6</v>
      </c>
      <c r="E7" s="11" t="s">
        <v>14</v>
      </c>
      <c r="F7" s="11" t="s">
        <v>7</v>
      </c>
      <c r="G7" s="11" t="s">
        <v>15</v>
      </c>
      <c r="H7" s="11" t="s">
        <v>16</v>
      </c>
    </row>
    <row r="8" spans="1:8" ht="13.5" thickBot="1">
      <c r="A8" s="12"/>
      <c r="B8" s="15"/>
      <c r="C8" s="15"/>
      <c r="D8" s="15"/>
      <c r="E8" s="11" t="s">
        <v>17</v>
      </c>
      <c r="F8" s="15"/>
      <c r="G8" s="15"/>
      <c r="H8" s="15"/>
    </row>
    <row r="9" spans="1:8" ht="12.75">
      <c r="A9" s="3">
        <v>1985</v>
      </c>
      <c r="B9" s="18">
        <v>41.7</v>
      </c>
      <c r="C9" s="18">
        <v>59.6</v>
      </c>
      <c r="D9" s="18">
        <v>248.6</v>
      </c>
      <c r="E9" s="20">
        <v>46.2238409481567</v>
      </c>
      <c r="F9" s="21">
        <v>121891.26489007488</v>
      </c>
      <c r="G9" s="19">
        <v>445</v>
      </c>
      <c r="H9" s="19">
        <v>34135</v>
      </c>
    </row>
    <row r="10" spans="1:8" ht="12.75">
      <c r="A10" s="4">
        <v>1986</v>
      </c>
      <c r="B10" s="22">
        <v>39.9</v>
      </c>
      <c r="C10" s="22">
        <v>59.6</v>
      </c>
      <c r="D10" s="22">
        <v>237.8</v>
      </c>
      <c r="E10" s="24">
        <v>102.44852331325954</v>
      </c>
      <c r="F10" s="25">
        <v>263802.24297717353</v>
      </c>
      <c r="G10" s="23">
        <v>11</v>
      </c>
      <c r="H10" s="23">
        <v>1443</v>
      </c>
    </row>
    <row r="11" spans="1:8" ht="12.75">
      <c r="A11" s="4">
        <v>1987</v>
      </c>
      <c r="B11" s="22">
        <v>42.5</v>
      </c>
      <c r="C11" s="22">
        <v>56.1</v>
      </c>
      <c r="D11" s="22">
        <v>238.4</v>
      </c>
      <c r="E11" s="24">
        <v>82.02012188525477</v>
      </c>
      <c r="F11" s="25">
        <v>228919.50043873882</v>
      </c>
      <c r="G11" s="23">
        <v>304</v>
      </c>
      <c r="H11" s="23">
        <v>4400</v>
      </c>
    </row>
    <row r="12" spans="1:8" ht="12.75">
      <c r="A12" s="4">
        <v>1988</v>
      </c>
      <c r="B12" s="22">
        <v>41.6</v>
      </c>
      <c r="C12" s="22">
        <v>61.4</v>
      </c>
      <c r="D12" s="22">
        <v>255.5</v>
      </c>
      <c r="E12" s="24">
        <v>58.586659935331106</v>
      </c>
      <c r="F12" s="25">
        <v>149688.0747178248</v>
      </c>
      <c r="G12" s="23">
        <v>168</v>
      </c>
      <c r="H12" s="23">
        <v>7137</v>
      </c>
    </row>
    <row r="13" spans="1:8" ht="12.75">
      <c r="A13" s="4">
        <v>1989</v>
      </c>
      <c r="B13" s="22">
        <v>38.8</v>
      </c>
      <c r="C13" s="22">
        <v>60.27711185007605</v>
      </c>
      <c r="D13" s="22">
        <v>233.8</v>
      </c>
      <c r="E13" s="24">
        <v>61.77803420960899</v>
      </c>
      <c r="F13" s="25">
        <v>144437.04398206578</v>
      </c>
      <c r="G13" s="23">
        <v>484</v>
      </c>
      <c r="H13" s="23">
        <v>5506</v>
      </c>
    </row>
    <row r="14" spans="1:8" ht="12.75">
      <c r="A14" s="4">
        <v>1990</v>
      </c>
      <c r="B14" s="22">
        <v>34.9</v>
      </c>
      <c r="C14" s="22">
        <v>61.0888252148997</v>
      </c>
      <c r="D14" s="22">
        <v>213.2</v>
      </c>
      <c r="E14" s="24">
        <v>108.61490750423714</v>
      </c>
      <c r="F14" s="25">
        <v>231566.98279903358</v>
      </c>
      <c r="G14" s="23">
        <v>2424</v>
      </c>
      <c r="H14" s="23">
        <v>6027</v>
      </c>
    </row>
    <row r="15" spans="1:8" ht="12.75">
      <c r="A15" s="4">
        <v>1991</v>
      </c>
      <c r="B15" s="22">
        <v>34.7</v>
      </c>
      <c r="C15" s="22">
        <v>72.507204610951</v>
      </c>
      <c r="D15" s="22">
        <v>251.6</v>
      </c>
      <c r="E15" s="24">
        <v>99.60573605952423</v>
      </c>
      <c r="F15" s="25">
        <v>250608.03192576297</v>
      </c>
      <c r="G15" s="23">
        <v>3627</v>
      </c>
      <c r="H15" s="23">
        <v>6128</v>
      </c>
    </row>
    <row r="16" spans="1:8" ht="12.75">
      <c r="A16" s="26">
        <v>1992</v>
      </c>
      <c r="B16" s="27">
        <v>34.1</v>
      </c>
      <c r="C16" s="27">
        <v>66.61863536316947</v>
      </c>
      <c r="D16" s="27">
        <v>227</v>
      </c>
      <c r="E16" s="29">
        <v>104.5400454365151</v>
      </c>
      <c r="F16" s="30">
        <v>237305.90314088922</v>
      </c>
      <c r="G16" s="28">
        <v>4865</v>
      </c>
      <c r="H16" s="23">
        <v>6792</v>
      </c>
    </row>
    <row r="17" spans="1:8" ht="12.75">
      <c r="A17" s="26">
        <v>1993</v>
      </c>
      <c r="B17" s="27">
        <v>30.5</v>
      </c>
      <c r="C17" s="27">
        <v>67.63934426229508</v>
      </c>
      <c r="D17" s="27">
        <v>206.3</v>
      </c>
      <c r="E17" s="29">
        <v>104.2215090211917</v>
      </c>
      <c r="F17" s="30">
        <v>215008.97311071845</v>
      </c>
      <c r="G17" s="28">
        <v>13731</v>
      </c>
      <c r="H17" s="23">
        <v>19000</v>
      </c>
    </row>
    <row r="18" spans="1:8" ht="12.75">
      <c r="A18" s="26">
        <v>1994</v>
      </c>
      <c r="B18" s="27">
        <v>30.294</v>
      </c>
      <c r="C18" s="27">
        <v>69.55667789001123</v>
      </c>
      <c r="D18" s="27">
        <v>210.715</v>
      </c>
      <c r="E18" s="29">
        <v>100.78972990516029</v>
      </c>
      <c r="F18" s="30">
        <v>212379.0793696585</v>
      </c>
      <c r="G18" s="28">
        <v>5041</v>
      </c>
      <c r="H18" s="23">
        <v>19887</v>
      </c>
    </row>
    <row r="19" spans="1:8" ht="12.75">
      <c r="A19" s="26">
        <v>1995</v>
      </c>
      <c r="B19" s="27">
        <v>26.592</v>
      </c>
      <c r="C19" s="27">
        <v>65.27752707581229</v>
      </c>
      <c r="D19" s="27">
        <v>173.586</v>
      </c>
      <c r="E19" s="29">
        <v>99.43745267029678</v>
      </c>
      <c r="F19" s="30">
        <v>172609.49659226136</v>
      </c>
      <c r="G19" s="28">
        <v>4165</v>
      </c>
      <c r="H19" s="23">
        <v>27513</v>
      </c>
    </row>
    <row r="20" spans="1:8" ht="12.75">
      <c r="A20" s="26">
        <v>1996</v>
      </c>
      <c r="B20" s="31">
        <v>26.2</v>
      </c>
      <c r="C20" s="27">
        <v>81.25954198473282</v>
      </c>
      <c r="D20" s="31">
        <v>212.9</v>
      </c>
      <c r="E20" s="32">
        <v>98.33760051927447</v>
      </c>
      <c r="F20" s="28">
        <v>209360.75150553533</v>
      </c>
      <c r="G20" s="28">
        <v>8552</v>
      </c>
      <c r="H20" s="23">
        <v>32807</v>
      </c>
    </row>
    <row r="21" spans="1:8" ht="12.75">
      <c r="A21" s="26">
        <v>1997</v>
      </c>
      <c r="B21" s="31">
        <v>25.9</v>
      </c>
      <c r="C21" s="27">
        <v>78.80308880308881</v>
      </c>
      <c r="D21" s="31">
        <v>204.1</v>
      </c>
      <c r="E21" s="32">
        <v>90.21191686800573</v>
      </c>
      <c r="F21" s="28">
        <v>184122.52232759967</v>
      </c>
      <c r="G21" s="28">
        <v>10153</v>
      </c>
      <c r="H21" s="23">
        <v>45573</v>
      </c>
    </row>
    <row r="22" spans="1:8" ht="12.75">
      <c r="A22" s="26">
        <v>1998</v>
      </c>
      <c r="B22" s="31">
        <v>23.2</v>
      </c>
      <c r="C22" s="27">
        <v>73.10344827586208</v>
      </c>
      <c r="D22" s="31">
        <v>169.6</v>
      </c>
      <c r="E22" s="32">
        <v>110.658348659142</v>
      </c>
      <c r="F22" s="28">
        <v>187676.55932590482</v>
      </c>
      <c r="G22" s="28">
        <v>16152</v>
      </c>
      <c r="H22" s="23">
        <v>50418</v>
      </c>
    </row>
    <row r="23" spans="1:8" ht="12.75">
      <c r="A23" s="26">
        <v>1999</v>
      </c>
      <c r="B23" s="31">
        <v>23.9</v>
      </c>
      <c r="C23" s="27">
        <f>D23/B23*10</f>
        <v>74.51882845188285</v>
      </c>
      <c r="D23" s="31">
        <v>178.1</v>
      </c>
      <c r="E23" s="32">
        <v>91.19757671919514</v>
      </c>
      <c r="F23" s="28">
        <f>D23*E23*10</f>
        <v>162422.88413688654</v>
      </c>
      <c r="G23" s="28">
        <v>9213</v>
      </c>
      <c r="H23" s="23">
        <v>59012</v>
      </c>
    </row>
    <row r="24" spans="1:8" ht="12.75">
      <c r="A24" s="26">
        <v>2000</v>
      </c>
      <c r="B24" s="31">
        <v>22.7</v>
      </c>
      <c r="C24" s="27">
        <f>D24/B24*10</f>
        <v>71.71806167400882</v>
      </c>
      <c r="D24" s="31">
        <v>162.8</v>
      </c>
      <c r="E24" s="32">
        <v>84.88694962316542</v>
      </c>
      <c r="F24" s="28">
        <f>D24*E24*10</f>
        <v>138195.9539865133</v>
      </c>
      <c r="G24" s="28">
        <v>10528.784</v>
      </c>
      <c r="H24" s="23">
        <v>69489.273</v>
      </c>
    </row>
    <row r="25" spans="1:8" ht="12.75">
      <c r="A25" s="26">
        <v>2001</v>
      </c>
      <c r="B25" s="31">
        <v>24.038</v>
      </c>
      <c r="C25" s="27">
        <f>D25/B25*10</f>
        <v>72.86005491305433</v>
      </c>
      <c r="D25" s="31">
        <v>175.141</v>
      </c>
      <c r="E25" s="32">
        <v>101.79</v>
      </c>
      <c r="F25" s="28">
        <f>D25*E25*10</f>
        <v>178276.0239</v>
      </c>
      <c r="G25" s="28">
        <v>11017.611</v>
      </c>
      <c r="H25" s="23">
        <v>62154.185</v>
      </c>
    </row>
    <row r="26" spans="1:8" ht="13.5" thickBot="1">
      <c r="A26" s="5" t="s">
        <v>19</v>
      </c>
      <c r="B26" s="33">
        <v>22.7</v>
      </c>
      <c r="C26" s="37">
        <f>D26/B26*10</f>
        <v>77.97356828193833</v>
      </c>
      <c r="D26" s="33">
        <v>177</v>
      </c>
      <c r="E26" s="35">
        <v>121.43</v>
      </c>
      <c r="F26" s="34">
        <f>D26*E26*10</f>
        <v>214931.1</v>
      </c>
      <c r="G26" s="34"/>
      <c r="H26" s="36"/>
    </row>
    <row r="27" ht="12.75">
      <c r="A27" s="1" t="s">
        <v>18</v>
      </c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2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2004-03-02T12:11:21Z</cp:lastPrinted>
  <dcterms:created xsi:type="dcterms:W3CDTF">2003-08-07T08:19:34Z</dcterms:created>
  <dcterms:modified xsi:type="dcterms:W3CDTF">2004-02-18T13:03:58Z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