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'10.2'!$A$1:$G$86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<sst xmlns="http://schemas.openxmlformats.org/spreadsheetml/2006/main" count="113" uniqueCount="75">
  <si>
    <t>CULTIVOS FORRAJEROS</t>
  </si>
  <si>
    <t>Otras</t>
  </si>
  <si>
    <t>Total</t>
  </si>
  <si>
    <t>–</t>
  </si>
  <si>
    <t>Provincias y</t>
  </si>
  <si>
    <t>Superficie cosechada total</t>
  </si>
  <si>
    <t>Comunidades Autónomas</t>
  </si>
  <si>
    <t>Raíces y</t>
  </si>
  <si>
    <t>Praderas</t>
  </si>
  <si>
    <t>Gramíneas</t>
  </si>
  <si>
    <t>Leguminosas</t>
  </si>
  <si>
    <t>tubérculos</t>
  </si>
  <si>
    <t>polifitas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</si>
  <si>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</si>
  <si>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</si>
  <si>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</si>
  <si>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</si>
  <si>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</si>
  <si>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</si>
  <si>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</si>
  <si>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</si>
  <si>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</si>
  <si>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</si>
  <si>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</si>
  <si>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</si>
  <si>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</si>
  <si>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</si>
  <si>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</si>
  <si>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</si>
  <si>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</si>
  <si>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</si>
  <si>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</si>
  <si>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</si>
  <si>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</si>
  <si>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</si>
  <si>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</si>
  <si>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</si>
  <si>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</si>
  <si>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</si>
  <si>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</si>
  <si>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</si>
  <si>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</si>
  <si>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</si>
  <si>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</si>
  <si>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</si>
  <si>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</si>
  <si>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</si>
  <si>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</si>
  <si>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</si>
  <si>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</si>
  <si>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</si>
  <si>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</si>
  <si>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</si>
  <si>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</si>
  <si>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</si>
  <si>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</si>
  <si>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</si>
  <si>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</si>
  <si>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</si>
  <si>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</si>
  <si>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</si>
  <si>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</si>
  <si>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</si>
  <si>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</si>
  <si>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</si>
  <si>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</si>
  <si>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</si>
  <si>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</si>
  <si>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</si>
  <si>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</si>
  <si>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PAIS VASCO</t>
  </si>
  <si>
    <t xml:space="preserve"> ARAGON</t>
  </si>
  <si>
    <t xml:space="preserve"> CASTILLA Y LEON</t>
  </si>
  <si>
    <t xml:space="preserve"> ANDALUCIA</t>
  </si>
  <si>
    <t>10.2.  CULTIVOS FORRAJEROS: Análisis provincial de superficie cosechada total según grupos, 2001 (hectáreas)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</si>
</sst>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2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56" fontId="0" fillId="2" borderId="1" xfId="0" applyNumberFormat="1" applyFont="1" applyFill="1" applyBorder="1" applyAlignment="1">
      <alignment horizontal="right"/>
    </xf>
    <xf numFmtId="256" fontId="0" fillId="2" borderId="0" xfId="0" applyNumberFormat="1" applyFont="1" applyFill="1" applyAlignment="1">
      <alignment/>
    </xf>
    <xf numFmtId="256" fontId="11" fillId="2" borderId="1" xfId="0" applyNumberFormat="1" applyFont="1" applyFill="1" applyBorder="1" applyAlignment="1">
      <alignment horizontal="right"/>
    </xf>
    <xf numFmtId="256" fontId="0" fillId="2" borderId="1" xfId="0" applyNumberFormat="1" applyFont="1" applyFill="1" applyBorder="1" applyAlignment="1" quotePrefix="1">
      <alignment horizontal="right"/>
    </xf>
    <xf numFmtId="256" fontId="11" fillId="2" borderId="1" xfId="0" applyNumberFormat="1" applyFont="1" applyFill="1" applyBorder="1" applyAlignment="1" quotePrefix="1">
      <alignment horizontal="right"/>
    </xf>
    <xf numFmtId="256" fontId="11" fillId="2" borderId="2" xfId="0" applyNumberFormat="1" applyFont="1" applyFill="1" applyBorder="1" applyAlignment="1">
      <alignment horizontal="right"/>
    </xf>
    <xf numFmtId="256" fontId="0" fillId="2" borderId="3" xfId="0" applyNumberFormat="1" applyFont="1" applyFill="1" applyBorder="1" applyAlignment="1">
      <alignment horizontal="right"/>
    </xf>
    <xf numFmtId="256" fontId="11" fillId="2" borderId="3" xfId="0" applyNumberFormat="1" applyFont="1" applyFill="1" applyBorder="1" applyAlignment="1">
      <alignment horizontal="right"/>
    </xf>
    <xf numFmtId="256" fontId="11" fillId="2" borderId="4" xfId="0" applyNumberFormat="1" applyFont="1" applyFill="1" applyBorder="1" applyAlignment="1">
      <alignment horizontal="right"/>
    </xf>
    <xf numFmtId="256" fontId="0" fillId="2" borderId="5" xfId="0" applyNumberFormat="1" applyFont="1" applyFill="1" applyBorder="1" applyAlignment="1">
      <alignment horizontal="right"/>
    </xf>
    <xf numFmtId="173" fontId="0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73" fontId="0" fillId="2" borderId="0" xfId="0" applyNumberFormat="1" applyFont="1" applyFill="1" applyBorder="1" applyAlignment="1">
      <alignment/>
    </xf>
    <xf numFmtId="256" fontId="11" fillId="2" borderId="3" xfId="0" applyNumberFormat="1" applyFont="1" applyFill="1" applyBorder="1" applyAlignment="1" quotePrefix="1">
      <alignment horizontal="right"/>
    </xf>
    <xf numFmtId="0" fontId="11" fillId="2" borderId="6" xfId="0" applyFont="1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0" fontId="0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1">
    <pageSetUpPr fitToPage="1"/>
  </sheetPr>
  <dimension ref="A1:H88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3" customWidth="1"/>
    <col min="2" max="7" width="15.7109375" style="3" customWidth="1"/>
    <col min="8" max="16384" width="11.421875" style="3" customWidth="1"/>
  </cols>
  <sheetData>
    <row r="1" spans="1:7" s="1" customFormat="1" ht="18">
      <c r="A1" s="30" t="s">
        <v>0</v>
      </c>
      <c r="B1" s="30"/>
      <c r="C1" s="30"/>
      <c r="D1" s="30"/>
      <c r="E1" s="30"/>
      <c r="F1" s="30"/>
      <c r="G1" s="33"/>
    </row>
    <row r="3" spans="1:7" s="2" customFormat="1" ht="15">
      <c r="A3" s="34" t="s">
        <v>74</v>
      </c>
      <c r="B3" s="35"/>
      <c r="C3" s="35"/>
      <c r="D3" s="35"/>
      <c r="E3" s="35"/>
      <c r="F3" s="35"/>
      <c r="G3" s="35"/>
    </row>
    <row r="4" spans="1:7" s="2" customFormat="1" ht="15">
      <c r="A4" s="17"/>
      <c r="B4" s="17"/>
      <c r="C4" s="17"/>
      <c r="D4" s="17"/>
      <c r="E4" s="17"/>
      <c r="F4" s="17"/>
      <c r="G4" s="18"/>
    </row>
    <row r="5" spans="1:7" ht="12.75">
      <c r="A5" s="29" t="s">
        <v>4</v>
      </c>
      <c r="B5" s="31" t="s">
        <v>5</v>
      </c>
      <c r="C5" s="32"/>
      <c r="D5" s="32"/>
      <c r="E5" s="32"/>
      <c r="F5" s="32"/>
      <c r="G5" s="32"/>
    </row>
    <row r="6" spans="1:7" ht="12.75">
      <c r="A6" s="4" t="s">
        <v>6</v>
      </c>
      <c r="B6" s="5"/>
      <c r="C6" s="5"/>
      <c r="D6" s="5" t="s">
        <v>7</v>
      </c>
      <c r="E6" s="5" t="s">
        <v>8</v>
      </c>
      <c r="F6" s="5"/>
      <c r="G6" s="5"/>
    </row>
    <row r="7" spans="1:7" ht="13.5" thickBot="1">
      <c r="A7" s="19"/>
      <c r="B7" s="20" t="s">
        <v>9</v>
      </c>
      <c r="C7" s="21" t="s">
        <v>10</v>
      </c>
      <c r="D7" s="20" t="s">
        <v>11</v>
      </c>
      <c r="E7" s="20" t="s">
        <v>12</v>
      </c>
      <c r="F7" s="20" t="s">
        <v>1</v>
      </c>
      <c r="G7" s="20" t="s">
        <v>2</v>
      </c>
    </row>
    <row r="8" spans="1:8" ht="12.75">
      <c r="A8" s="22" t="s">
        <v>13</v>
      </c>
      <c r="B8" s="15">
        <v>24339</v>
      </c>
      <c r="C8" s="6">
        <v>95</v>
      </c>
      <c r="D8" s="15">
        <v>184</v>
      </c>
      <c r="E8" s="15">
        <v>62799</v>
      </c>
      <c r="F8" s="15">
        <v>1725</v>
      </c>
      <c r="G8" s="15">
        <f>SUM(B8:F8)</f>
        <v>89142</v>
      </c>
      <c r="H8" s="16"/>
    </row>
    <row r="9" spans="1:8" ht="12.75">
      <c r="A9" s="23" t="s">
        <v>14</v>
      </c>
      <c r="B9" s="6">
        <v>11080</v>
      </c>
      <c r="C9" s="6">
        <v>33</v>
      </c>
      <c r="D9" s="6">
        <v>2120</v>
      </c>
      <c r="E9" s="6">
        <v>112220</v>
      </c>
      <c r="F9" s="6">
        <v>2156</v>
      </c>
      <c r="G9" s="6">
        <f>SUM(B9:F9)</f>
        <v>127609</v>
      </c>
      <c r="H9" s="16"/>
    </row>
    <row r="10" spans="1:8" ht="12.75">
      <c r="A10" s="23" t="s">
        <v>15</v>
      </c>
      <c r="B10" s="6">
        <v>5074</v>
      </c>
      <c r="C10" s="6">
        <v>25</v>
      </c>
      <c r="D10" s="6">
        <v>1866</v>
      </c>
      <c r="E10" s="6">
        <v>2892</v>
      </c>
      <c r="F10" s="6">
        <v>1440</v>
      </c>
      <c r="G10" s="6">
        <f>SUM(B10:F10)</f>
        <v>11297</v>
      </c>
      <c r="H10" s="16"/>
    </row>
    <row r="11" spans="1:8" ht="12.75">
      <c r="A11" s="23" t="s">
        <v>16</v>
      </c>
      <c r="B11" s="6">
        <v>16868</v>
      </c>
      <c r="C11" s="6">
        <v>259</v>
      </c>
      <c r="D11" s="6">
        <v>404</v>
      </c>
      <c r="E11" s="6">
        <v>14073</v>
      </c>
      <c r="F11" s="6">
        <v>1125</v>
      </c>
      <c r="G11" s="6">
        <f>SUM(B11:F11)</f>
        <v>32729</v>
      </c>
      <c r="H11" s="16"/>
    </row>
    <row r="12" spans="1:8" ht="12.75">
      <c r="A12" s="24" t="s">
        <v>17</v>
      </c>
      <c r="B12" s="13">
        <v>57361</v>
      </c>
      <c r="C12" s="13">
        <v>412</v>
      </c>
      <c r="D12" s="13">
        <v>4574</v>
      </c>
      <c r="E12" s="13">
        <v>191984</v>
      </c>
      <c r="F12" s="13">
        <v>6446</v>
      </c>
      <c r="G12" s="8">
        <f>SUM(G8:G11)</f>
        <v>260777</v>
      </c>
      <c r="H12" s="25"/>
    </row>
    <row r="13" spans="1:8" ht="12.75">
      <c r="A13" s="24"/>
      <c r="B13" s="13"/>
      <c r="C13" s="13"/>
      <c r="D13" s="13"/>
      <c r="E13" s="13"/>
      <c r="F13" s="13"/>
      <c r="G13" s="8"/>
      <c r="H13" s="25"/>
    </row>
    <row r="14" spans="1:8" ht="12.75">
      <c r="A14" s="24" t="s">
        <v>18</v>
      </c>
      <c r="B14" s="8">
        <v>17210</v>
      </c>
      <c r="C14" s="8">
        <v>250</v>
      </c>
      <c r="D14" s="8">
        <v>575</v>
      </c>
      <c r="E14" s="8">
        <v>10300</v>
      </c>
      <c r="F14" s="8" t="s">
        <v>3</v>
      </c>
      <c r="G14" s="8">
        <f>SUM(B14:F14)</f>
        <v>28335</v>
      </c>
      <c r="H14" s="25"/>
    </row>
    <row r="15" spans="1:8" ht="12.75">
      <c r="A15" s="24"/>
      <c r="B15" s="13"/>
      <c r="C15" s="13"/>
      <c r="D15" s="13"/>
      <c r="E15" s="13"/>
      <c r="F15" s="13"/>
      <c r="G15" s="8"/>
      <c r="H15" s="25"/>
    </row>
    <row r="16" spans="1:8" ht="12.75">
      <c r="A16" s="24" t="s">
        <v>19</v>
      </c>
      <c r="B16" s="8">
        <v>4319</v>
      </c>
      <c r="C16" s="8">
        <v>743</v>
      </c>
      <c r="D16" s="8" t="s">
        <v>3</v>
      </c>
      <c r="E16" s="8">
        <v>5822</v>
      </c>
      <c r="F16" s="8" t="s">
        <v>3</v>
      </c>
      <c r="G16" s="8">
        <f>SUM(B16:F16)</f>
        <v>10884</v>
      </c>
      <c r="H16" s="25"/>
    </row>
    <row r="17" spans="1:8" ht="12.75">
      <c r="A17" s="23"/>
      <c r="B17" s="12"/>
      <c r="C17" s="12"/>
      <c r="D17" s="12"/>
      <c r="E17" s="12"/>
      <c r="F17" s="12"/>
      <c r="G17" s="6"/>
      <c r="H17" s="25"/>
    </row>
    <row r="18" spans="1:8" ht="12.75">
      <c r="A18" s="23" t="s">
        <v>20</v>
      </c>
      <c r="B18" s="6">
        <v>772</v>
      </c>
      <c r="C18" s="6">
        <v>746</v>
      </c>
      <c r="D18" s="6">
        <v>42</v>
      </c>
      <c r="E18" s="6">
        <v>3200</v>
      </c>
      <c r="F18" s="6">
        <v>3</v>
      </c>
      <c r="G18" s="6">
        <f>SUM(B18:F18)</f>
        <v>4763</v>
      </c>
      <c r="H18" s="25"/>
    </row>
    <row r="19" spans="1:8" ht="12.75">
      <c r="A19" s="23" t="s">
        <v>21</v>
      </c>
      <c r="B19" s="6">
        <v>213</v>
      </c>
      <c r="C19" s="6">
        <v>122</v>
      </c>
      <c r="D19" s="6">
        <v>175</v>
      </c>
      <c r="E19" s="6">
        <v>2100</v>
      </c>
      <c r="F19" s="6" t="s">
        <v>3</v>
      </c>
      <c r="G19" s="6">
        <f>SUM(B19:F19)</f>
        <v>2610</v>
      </c>
      <c r="H19" s="25"/>
    </row>
    <row r="20" spans="1:8" ht="12.75">
      <c r="A20" s="23" t="s">
        <v>22</v>
      </c>
      <c r="B20" s="6">
        <v>450</v>
      </c>
      <c r="C20" s="6">
        <v>162</v>
      </c>
      <c r="D20" s="6">
        <v>149</v>
      </c>
      <c r="E20" s="6">
        <v>1850</v>
      </c>
      <c r="F20" s="6">
        <v>18</v>
      </c>
      <c r="G20" s="6">
        <f>SUM(B20:F20)</f>
        <v>2629</v>
      </c>
      <c r="H20" s="25"/>
    </row>
    <row r="21" spans="1:8" ht="12.75">
      <c r="A21" s="24" t="s">
        <v>70</v>
      </c>
      <c r="B21" s="13">
        <v>1435</v>
      </c>
      <c r="C21" s="13">
        <v>1030</v>
      </c>
      <c r="D21" s="13">
        <v>366</v>
      </c>
      <c r="E21" s="13">
        <v>7150</v>
      </c>
      <c r="F21" s="13">
        <v>21</v>
      </c>
      <c r="G21" s="8">
        <f>SUM(G18:G20)</f>
        <v>10002</v>
      </c>
      <c r="H21" s="25"/>
    </row>
    <row r="22" spans="1:8" ht="12.75">
      <c r="A22" s="24"/>
      <c r="B22" s="13"/>
      <c r="C22" s="13"/>
      <c r="D22" s="13"/>
      <c r="E22" s="13"/>
      <c r="F22" s="13"/>
      <c r="G22" s="8"/>
      <c r="H22" s="25"/>
    </row>
    <row r="23" spans="1:8" ht="12.75">
      <c r="A23" s="24" t="s">
        <v>23</v>
      </c>
      <c r="B23" s="8">
        <v>3270</v>
      </c>
      <c r="C23" s="8">
        <v>9793</v>
      </c>
      <c r="D23" s="8">
        <v>208</v>
      </c>
      <c r="E23" s="8">
        <v>1373</v>
      </c>
      <c r="F23" s="8">
        <v>13</v>
      </c>
      <c r="G23" s="8">
        <f>SUM(B23:F23)</f>
        <v>14657</v>
      </c>
      <c r="H23" s="25"/>
    </row>
    <row r="24" spans="1:8" ht="12.75">
      <c r="A24" s="24"/>
      <c r="B24" s="13"/>
      <c r="C24" s="13"/>
      <c r="D24" s="13"/>
      <c r="E24" s="13"/>
      <c r="F24" s="13"/>
      <c r="G24" s="8"/>
      <c r="H24" s="25"/>
    </row>
    <row r="25" spans="1:8" ht="12.75">
      <c r="A25" s="24" t="s">
        <v>24</v>
      </c>
      <c r="B25" s="8">
        <v>228</v>
      </c>
      <c r="C25" s="8">
        <v>2678</v>
      </c>
      <c r="D25" s="8">
        <v>27</v>
      </c>
      <c r="E25" s="8">
        <v>51</v>
      </c>
      <c r="F25" s="8" t="s">
        <v>3</v>
      </c>
      <c r="G25" s="8">
        <f>SUM(B25:F25)</f>
        <v>2984</v>
      </c>
      <c r="H25" s="25"/>
    </row>
    <row r="26" spans="1:8" ht="12.75">
      <c r="A26" s="23"/>
      <c r="B26" s="12"/>
      <c r="C26" s="12"/>
      <c r="D26" s="12"/>
      <c r="E26" s="12"/>
      <c r="F26" s="12"/>
      <c r="G26" s="6"/>
      <c r="H26" s="25"/>
    </row>
    <row r="27" spans="1:8" ht="12.75">
      <c r="A27" s="23" t="s">
        <v>25</v>
      </c>
      <c r="B27" s="6">
        <v>1201</v>
      </c>
      <c r="C27" s="6">
        <v>52367</v>
      </c>
      <c r="D27" s="6" t="s">
        <v>3</v>
      </c>
      <c r="E27" s="6">
        <v>1216</v>
      </c>
      <c r="F27" s="6">
        <v>12298</v>
      </c>
      <c r="G27" s="6">
        <f>SUM(B27:F27)</f>
        <v>67082</v>
      </c>
      <c r="H27" s="25"/>
    </row>
    <row r="28" spans="1:8" ht="12.75">
      <c r="A28" s="23" t="s">
        <v>26</v>
      </c>
      <c r="B28" s="6">
        <v>2295</v>
      </c>
      <c r="C28" s="6">
        <v>2873</v>
      </c>
      <c r="D28" s="6">
        <v>19</v>
      </c>
      <c r="E28" s="6" t="s">
        <v>3</v>
      </c>
      <c r="F28" s="6">
        <v>18</v>
      </c>
      <c r="G28" s="6">
        <f>SUM(B28:F28)</f>
        <v>5205</v>
      </c>
      <c r="H28" s="25"/>
    </row>
    <row r="29" spans="1:8" ht="12.75">
      <c r="A29" s="23" t="s">
        <v>27</v>
      </c>
      <c r="B29" s="6" t="s">
        <v>3</v>
      </c>
      <c r="C29" s="6">
        <v>40795</v>
      </c>
      <c r="D29" s="6" t="s">
        <v>3</v>
      </c>
      <c r="E29" s="6">
        <v>829</v>
      </c>
      <c r="F29" s="6">
        <v>11705</v>
      </c>
      <c r="G29" s="6">
        <f>SUM(B29:F29)</f>
        <v>53329</v>
      </c>
      <c r="H29" s="25"/>
    </row>
    <row r="30" spans="1:8" ht="12.75">
      <c r="A30" s="24" t="s">
        <v>71</v>
      </c>
      <c r="B30" s="13">
        <v>3496</v>
      </c>
      <c r="C30" s="13">
        <v>96035</v>
      </c>
      <c r="D30" s="13">
        <v>19</v>
      </c>
      <c r="E30" s="13">
        <v>2045</v>
      </c>
      <c r="F30" s="13">
        <v>24021</v>
      </c>
      <c r="G30" s="8">
        <f>SUM(G27:G29)</f>
        <v>125616</v>
      </c>
      <c r="H30" s="25"/>
    </row>
    <row r="31" spans="1:8" ht="12.75">
      <c r="A31" s="23"/>
      <c r="B31" s="12"/>
      <c r="C31" s="12"/>
      <c r="D31" s="12"/>
      <c r="E31" s="12"/>
      <c r="F31" s="12"/>
      <c r="G31" s="6"/>
      <c r="H31" s="25"/>
    </row>
    <row r="32" spans="1:8" ht="12.75">
      <c r="A32" s="23" t="s">
        <v>28</v>
      </c>
      <c r="B32" s="6">
        <v>14592</v>
      </c>
      <c r="C32" s="6">
        <v>8004</v>
      </c>
      <c r="D32" s="6">
        <v>214</v>
      </c>
      <c r="E32" s="6">
        <v>3852</v>
      </c>
      <c r="F32" s="6">
        <v>19</v>
      </c>
      <c r="G32" s="6">
        <f>SUM(B32:F32)</f>
        <v>26681</v>
      </c>
      <c r="H32" s="25"/>
    </row>
    <row r="33" spans="1:8" ht="12.75">
      <c r="A33" s="23" t="s">
        <v>29</v>
      </c>
      <c r="B33" s="6">
        <v>21110</v>
      </c>
      <c r="C33" s="6">
        <v>9407</v>
      </c>
      <c r="D33" s="6">
        <v>4</v>
      </c>
      <c r="E33" s="6">
        <v>1681</v>
      </c>
      <c r="F33" s="6">
        <v>60</v>
      </c>
      <c r="G33" s="6">
        <f>SUM(B33:F33)</f>
        <v>32262</v>
      </c>
      <c r="H33" s="25"/>
    </row>
    <row r="34" spans="1:8" ht="12.75">
      <c r="A34" s="23" t="s">
        <v>30</v>
      </c>
      <c r="B34" s="6">
        <v>8848</v>
      </c>
      <c r="C34" s="6">
        <v>38768</v>
      </c>
      <c r="D34" s="6">
        <v>1</v>
      </c>
      <c r="E34" s="6">
        <v>2410</v>
      </c>
      <c r="F34" s="6">
        <v>324</v>
      </c>
      <c r="G34" s="6">
        <f>SUM(B34:F34)</f>
        <v>50351</v>
      </c>
      <c r="H34" s="25"/>
    </row>
    <row r="35" spans="1:8" ht="12.75">
      <c r="A35" s="23" t="s">
        <v>31</v>
      </c>
      <c r="B35" s="6">
        <v>334</v>
      </c>
      <c r="C35" s="6">
        <v>499</v>
      </c>
      <c r="D35" s="6" t="s">
        <v>3</v>
      </c>
      <c r="E35" s="6">
        <v>13</v>
      </c>
      <c r="F35" s="6" t="s">
        <v>3</v>
      </c>
      <c r="G35" s="6">
        <f>SUM(B35:F35)</f>
        <v>846</v>
      </c>
      <c r="H35" s="25"/>
    </row>
    <row r="36" spans="1:8" ht="12.75">
      <c r="A36" s="24" t="s">
        <v>32</v>
      </c>
      <c r="B36" s="13">
        <v>44884</v>
      </c>
      <c r="C36" s="13">
        <v>56678</v>
      </c>
      <c r="D36" s="13">
        <v>219</v>
      </c>
      <c r="E36" s="13">
        <v>7956</v>
      </c>
      <c r="F36" s="13">
        <v>403</v>
      </c>
      <c r="G36" s="8">
        <f>SUM(G32:G35)</f>
        <v>110140</v>
      </c>
      <c r="H36" s="25"/>
    </row>
    <row r="37" spans="1:8" ht="12.75">
      <c r="A37" s="24"/>
      <c r="B37" s="13"/>
      <c r="C37" s="13"/>
      <c r="D37" s="13"/>
      <c r="E37" s="13"/>
      <c r="F37" s="13"/>
      <c r="G37" s="8"/>
      <c r="H37" s="25"/>
    </row>
    <row r="38" spans="1:8" ht="12.75">
      <c r="A38" s="24" t="s">
        <v>33</v>
      </c>
      <c r="B38" s="8">
        <v>25447</v>
      </c>
      <c r="C38" s="8">
        <v>3156</v>
      </c>
      <c r="D38" s="8">
        <v>9</v>
      </c>
      <c r="E38" s="8" t="s">
        <v>3</v>
      </c>
      <c r="F38" s="8" t="s">
        <v>3</v>
      </c>
      <c r="G38" s="8">
        <f>SUM(B38:F38)</f>
        <v>28612</v>
      </c>
      <c r="H38" s="25"/>
    </row>
    <row r="39" spans="1:8" ht="12.75">
      <c r="A39" s="23"/>
      <c r="B39" s="12"/>
      <c r="C39" s="12"/>
      <c r="D39" s="12"/>
      <c r="E39" s="12"/>
      <c r="F39" s="12"/>
      <c r="G39" s="6"/>
      <c r="H39" s="25"/>
    </row>
    <row r="40" spans="1:8" ht="12.75">
      <c r="A40" s="23" t="s">
        <v>34</v>
      </c>
      <c r="B40" s="6">
        <v>2596</v>
      </c>
      <c r="C40" s="6">
        <v>948</v>
      </c>
      <c r="D40" s="6">
        <v>15</v>
      </c>
      <c r="E40" s="6">
        <v>344</v>
      </c>
      <c r="F40" s="6">
        <v>13</v>
      </c>
      <c r="G40" s="6">
        <f aca="true" t="shared" si="0" ref="G40:G48">SUM(B40:F40)</f>
        <v>3916</v>
      </c>
      <c r="H40" s="25"/>
    </row>
    <row r="41" spans="1:8" ht="12.75">
      <c r="A41" s="23" t="s">
        <v>35</v>
      </c>
      <c r="B41" s="6">
        <v>1276</v>
      </c>
      <c r="C41" s="6">
        <v>10472</v>
      </c>
      <c r="D41" s="6">
        <v>3</v>
      </c>
      <c r="E41" s="6">
        <v>147</v>
      </c>
      <c r="F41" s="6">
        <v>10</v>
      </c>
      <c r="G41" s="6">
        <f t="shared" si="0"/>
        <v>11908</v>
      </c>
      <c r="H41" s="25"/>
    </row>
    <row r="42" spans="1:8" ht="12.75">
      <c r="A42" s="23" t="s">
        <v>36</v>
      </c>
      <c r="B42" s="6">
        <v>4139</v>
      </c>
      <c r="C42" s="6">
        <v>9068</v>
      </c>
      <c r="D42" s="6">
        <v>994</v>
      </c>
      <c r="E42" s="6">
        <v>2877</v>
      </c>
      <c r="F42" s="6">
        <v>271</v>
      </c>
      <c r="G42" s="6">
        <f t="shared" si="0"/>
        <v>17349</v>
      </c>
      <c r="H42" s="25"/>
    </row>
    <row r="43" spans="1:8" ht="12.75">
      <c r="A43" s="23" t="s">
        <v>37</v>
      </c>
      <c r="B43" s="6">
        <v>6000</v>
      </c>
      <c r="C43" s="6">
        <v>20591</v>
      </c>
      <c r="D43" s="6" t="s">
        <v>3</v>
      </c>
      <c r="E43" s="6">
        <v>398</v>
      </c>
      <c r="F43" s="6" t="s">
        <v>3</v>
      </c>
      <c r="G43" s="6">
        <f t="shared" si="0"/>
        <v>26989</v>
      </c>
      <c r="H43" s="25"/>
    </row>
    <row r="44" spans="1:8" ht="12.75">
      <c r="A44" s="23" t="s">
        <v>38</v>
      </c>
      <c r="B44" s="6">
        <v>4690</v>
      </c>
      <c r="C44" s="6">
        <v>1773</v>
      </c>
      <c r="D44" s="6">
        <v>30</v>
      </c>
      <c r="E44" s="6">
        <v>720</v>
      </c>
      <c r="F44" s="6">
        <v>12</v>
      </c>
      <c r="G44" s="6">
        <f t="shared" si="0"/>
        <v>7225</v>
      </c>
      <c r="H44" s="25"/>
    </row>
    <row r="45" spans="1:8" ht="12.75">
      <c r="A45" s="23" t="s">
        <v>39</v>
      </c>
      <c r="B45" s="6">
        <v>1292</v>
      </c>
      <c r="C45" s="6">
        <v>3998</v>
      </c>
      <c r="D45" s="6">
        <v>1</v>
      </c>
      <c r="E45" s="6" t="s">
        <v>3</v>
      </c>
      <c r="F45" s="6">
        <v>2</v>
      </c>
      <c r="G45" s="6">
        <f t="shared" si="0"/>
        <v>5293</v>
      </c>
      <c r="H45" s="25"/>
    </row>
    <row r="46" spans="1:8" ht="12.75">
      <c r="A46" s="23" t="s">
        <v>40</v>
      </c>
      <c r="B46" s="6">
        <v>186</v>
      </c>
      <c r="C46" s="6">
        <v>1170</v>
      </c>
      <c r="D46" s="6" t="s">
        <v>3</v>
      </c>
      <c r="E46" s="6">
        <v>15</v>
      </c>
      <c r="F46" s="6" t="s">
        <v>3</v>
      </c>
      <c r="G46" s="6">
        <f t="shared" si="0"/>
        <v>1371</v>
      </c>
      <c r="H46" s="25"/>
    </row>
    <row r="47" spans="1:8" ht="12.75">
      <c r="A47" s="23" t="s">
        <v>41</v>
      </c>
      <c r="B47" s="6">
        <v>1005</v>
      </c>
      <c r="C47" s="6">
        <v>19610</v>
      </c>
      <c r="D47" s="6">
        <v>100</v>
      </c>
      <c r="E47" s="6">
        <v>1214</v>
      </c>
      <c r="F47" s="6" t="s">
        <v>3</v>
      </c>
      <c r="G47" s="6">
        <f t="shared" si="0"/>
        <v>21929</v>
      </c>
      <c r="H47" s="25"/>
    </row>
    <row r="48" spans="1:8" ht="12.75">
      <c r="A48" s="23" t="s">
        <v>42</v>
      </c>
      <c r="B48" s="6">
        <v>8121</v>
      </c>
      <c r="C48" s="6">
        <v>11739</v>
      </c>
      <c r="D48" s="6">
        <v>111</v>
      </c>
      <c r="E48" s="6">
        <v>370</v>
      </c>
      <c r="F48" s="6">
        <v>734</v>
      </c>
      <c r="G48" s="6">
        <f t="shared" si="0"/>
        <v>21075</v>
      </c>
      <c r="H48" s="25"/>
    </row>
    <row r="49" spans="1:8" ht="12.75">
      <c r="A49" s="24" t="s">
        <v>72</v>
      </c>
      <c r="B49" s="13">
        <v>29305</v>
      </c>
      <c r="C49" s="13">
        <v>79369</v>
      </c>
      <c r="D49" s="13">
        <v>1254</v>
      </c>
      <c r="E49" s="13">
        <v>6085</v>
      </c>
      <c r="F49" s="13">
        <v>1042</v>
      </c>
      <c r="G49" s="8">
        <f>SUM(G40:G48)</f>
        <v>117055</v>
      </c>
      <c r="H49" s="25"/>
    </row>
    <row r="50" spans="1:8" ht="12.75">
      <c r="A50" s="24"/>
      <c r="B50" s="13"/>
      <c r="C50" s="13"/>
      <c r="D50" s="13"/>
      <c r="E50" s="13"/>
      <c r="F50" s="13"/>
      <c r="G50" s="8"/>
      <c r="H50" s="25"/>
    </row>
    <row r="51" spans="1:8" ht="12.75">
      <c r="A51" s="24" t="s">
        <v>43</v>
      </c>
      <c r="B51" s="8">
        <v>509</v>
      </c>
      <c r="C51" s="8">
        <v>2759</v>
      </c>
      <c r="D51" s="8">
        <v>3</v>
      </c>
      <c r="E51" s="8">
        <v>92</v>
      </c>
      <c r="F51" s="8">
        <v>13</v>
      </c>
      <c r="G51" s="8">
        <f>SUM(B51:F51)</f>
        <v>3376</v>
      </c>
      <c r="H51" s="25"/>
    </row>
    <row r="52" spans="1:8" ht="12.75">
      <c r="A52" s="23"/>
      <c r="B52" s="12"/>
      <c r="C52" s="12"/>
      <c r="D52" s="12"/>
      <c r="E52" s="12"/>
      <c r="F52" s="12"/>
      <c r="G52" s="6"/>
      <c r="H52" s="25"/>
    </row>
    <row r="53" spans="1:8" ht="12.75">
      <c r="A53" s="23" t="s">
        <v>44</v>
      </c>
      <c r="B53" s="6">
        <v>863</v>
      </c>
      <c r="C53" s="6">
        <v>16234</v>
      </c>
      <c r="D53" s="6">
        <v>92</v>
      </c>
      <c r="E53" s="6">
        <v>13</v>
      </c>
      <c r="F53" s="6">
        <v>35</v>
      </c>
      <c r="G53" s="6">
        <f>SUM(B53:F53)</f>
        <v>17237</v>
      </c>
      <c r="H53" s="25"/>
    </row>
    <row r="54" spans="1:8" ht="12.75">
      <c r="A54" s="23" t="s">
        <v>45</v>
      </c>
      <c r="B54" s="6">
        <v>2757</v>
      </c>
      <c r="C54" s="6">
        <v>6715</v>
      </c>
      <c r="D54" s="6" t="s">
        <v>3</v>
      </c>
      <c r="E54" s="6">
        <v>129</v>
      </c>
      <c r="F54" s="6" t="s">
        <v>3</v>
      </c>
      <c r="G54" s="6">
        <f>SUM(B54:F54)</f>
        <v>9601</v>
      </c>
      <c r="H54" s="25"/>
    </row>
    <row r="55" spans="1:8" ht="12.75">
      <c r="A55" s="23" t="s">
        <v>46</v>
      </c>
      <c r="B55" s="6">
        <v>1498</v>
      </c>
      <c r="C55" s="6">
        <v>2255</v>
      </c>
      <c r="D55" s="6">
        <v>44</v>
      </c>
      <c r="E55" s="6">
        <v>17</v>
      </c>
      <c r="F55" s="6">
        <v>45</v>
      </c>
      <c r="G55" s="6">
        <f>SUM(B55:F55)</f>
        <v>3859</v>
      </c>
      <c r="H55" s="25"/>
    </row>
    <row r="56" spans="1:8" ht="12.75">
      <c r="A56" s="23" t="s">
        <v>47</v>
      </c>
      <c r="B56" s="6">
        <v>14</v>
      </c>
      <c r="C56" s="6">
        <v>4300</v>
      </c>
      <c r="D56" s="6">
        <v>6</v>
      </c>
      <c r="E56" s="9">
        <v>100</v>
      </c>
      <c r="F56" s="6" t="s">
        <v>3</v>
      </c>
      <c r="G56" s="6">
        <f>SUM(B56:F56)</f>
        <v>4420</v>
      </c>
      <c r="H56" s="25"/>
    </row>
    <row r="57" spans="1:8" ht="12.75">
      <c r="A57" s="23" t="s">
        <v>48</v>
      </c>
      <c r="B57" s="6">
        <v>63495</v>
      </c>
      <c r="C57" s="6">
        <v>14679</v>
      </c>
      <c r="D57" s="6">
        <v>25</v>
      </c>
      <c r="E57" s="6">
        <v>229</v>
      </c>
      <c r="F57" s="6">
        <v>32</v>
      </c>
      <c r="G57" s="6">
        <f>SUM(B57:F57)</f>
        <v>78460</v>
      </c>
      <c r="H57" s="25"/>
    </row>
    <row r="58" spans="1:8" ht="12.75">
      <c r="A58" s="24" t="s">
        <v>49</v>
      </c>
      <c r="B58" s="13">
        <v>68627</v>
      </c>
      <c r="C58" s="13">
        <v>44183</v>
      </c>
      <c r="D58" s="13">
        <v>167</v>
      </c>
      <c r="E58" s="13">
        <v>488</v>
      </c>
      <c r="F58" s="13">
        <v>112</v>
      </c>
      <c r="G58" s="8">
        <f>SUM(G53:G57)</f>
        <v>113577</v>
      </c>
      <c r="H58" s="25"/>
    </row>
    <row r="59" spans="1:8" ht="12.75">
      <c r="A59" s="23"/>
      <c r="B59" s="12"/>
      <c r="C59" s="12"/>
      <c r="D59" s="12"/>
      <c r="E59" s="12"/>
      <c r="F59" s="12"/>
      <c r="G59" s="6"/>
      <c r="H59" s="25"/>
    </row>
    <row r="60" spans="1:8" ht="12.75">
      <c r="A60" s="23" t="s">
        <v>50</v>
      </c>
      <c r="B60" s="6">
        <v>298</v>
      </c>
      <c r="C60" s="6">
        <v>1678</v>
      </c>
      <c r="D60" s="6">
        <v>6</v>
      </c>
      <c r="E60" s="6" t="s">
        <v>3</v>
      </c>
      <c r="F60" s="6">
        <v>188</v>
      </c>
      <c r="G60" s="6">
        <f>SUM(B60:F60)</f>
        <v>2170</v>
      </c>
      <c r="H60" s="25"/>
    </row>
    <row r="61" spans="1:8" ht="12.75">
      <c r="A61" s="23" t="s">
        <v>51</v>
      </c>
      <c r="B61" s="6">
        <v>406</v>
      </c>
      <c r="C61" s="6">
        <v>1497</v>
      </c>
      <c r="D61" s="6">
        <v>91</v>
      </c>
      <c r="E61" s="6">
        <v>50</v>
      </c>
      <c r="F61" s="6">
        <v>432</v>
      </c>
      <c r="G61" s="6">
        <f>SUM(B61:F61)</f>
        <v>2476</v>
      </c>
      <c r="H61" s="25"/>
    </row>
    <row r="62" spans="1:8" ht="12.75">
      <c r="A62" s="23" t="s">
        <v>52</v>
      </c>
      <c r="B62" s="6">
        <v>941</v>
      </c>
      <c r="C62" s="6">
        <v>1779</v>
      </c>
      <c r="D62" s="6">
        <v>160</v>
      </c>
      <c r="E62" s="6">
        <v>5</v>
      </c>
      <c r="F62" s="6">
        <v>80</v>
      </c>
      <c r="G62" s="6">
        <f>SUM(B62:F62)</f>
        <v>2965</v>
      </c>
      <c r="H62" s="25"/>
    </row>
    <row r="63" spans="1:8" ht="12.75">
      <c r="A63" s="24" t="s">
        <v>53</v>
      </c>
      <c r="B63" s="13">
        <v>1645</v>
      </c>
      <c r="C63" s="13">
        <v>4954</v>
      </c>
      <c r="D63" s="13">
        <v>257</v>
      </c>
      <c r="E63" s="13">
        <v>55</v>
      </c>
      <c r="F63" s="13">
        <v>700</v>
      </c>
      <c r="G63" s="8">
        <f>SUM(G60:G62)</f>
        <v>7611</v>
      </c>
      <c r="H63" s="25"/>
    </row>
    <row r="64" spans="1:8" ht="12.75">
      <c r="A64" s="23"/>
      <c r="B64" s="12"/>
      <c r="C64" s="12"/>
      <c r="D64" s="12"/>
      <c r="E64" s="12"/>
      <c r="F64" s="12"/>
      <c r="G64" s="6"/>
      <c r="H64" s="25"/>
    </row>
    <row r="65" spans="1:8" ht="12.75">
      <c r="A65" s="24" t="s">
        <v>54</v>
      </c>
      <c r="B65" s="8">
        <v>416</v>
      </c>
      <c r="C65" s="8">
        <v>1024</v>
      </c>
      <c r="D65" s="8" t="s">
        <v>3</v>
      </c>
      <c r="E65" s="8" t="s">
        <v>3</v>
      </c>
      <c r="F65" s="8">
        <v>68</v>
      </c>
      <c r="G65" s="8">
        <f>SUM(B65:F65)</f>
        <v>1508</v>
      </c>
      <c r="H65" s="25"/>
    </row>
    <row r="66" spans="1:8" ht="12.75">
      <c r="A66" s="23"/>
      <c r="B66" s="12"/>
      <c r="C66" s="12"/>
      <c r="D66" s="12"/>
      <c r="E66" s="12"/>
      <c r="F66" s="12"/>
      <c r="G66" s="6"/>
      <c r="H66" s="25"/>
    </row>
    <row r="67" spans="1:8" ht="12.75">
      <c r="A67" s="23" t="s">
        <v>55</v>
      </c>
      <c r="B67" s="6">
        <v>40860</v>
      </c>
      <c r="C67" s="6">
        <v>17500</v>
      </c>
      <c r="D67" s="6">
        <v>35</v>
      </c>
      <c r="E67" s="6">
        <v>500</v>
      </c>
      <c r="F67" s="6" t="s">
        <v>3</v>
      </c>
      <c r="G67" s="6">
        <f>SUM(B67:F67)</f>
        <v>58895</v>
      </c>
      <c r="H67" s="25"/>
    </row>
    <row r="68" spans="1:8" ht="12.75">
      <c r="A68" s="23" t="s">
        <v>56</v>
      </c>
      <c r="B68" s="6">
        <v>25550</v>
      </c>
      <c r="C68" s="6">
        <v>5400</v>
      </c>
      <c r="D68" s="6">
        <v>15</v>
      </c>
      <c r="E68" s="6">
        <v>21400</v>
      </c>
      <c r="F68" s="6">
        <v>60</v>
      </c>
      <c r="G68" s="6">
        <f>SUM(B68:F68)</f>
        <v>52425</v>
      </c>
      <c r="H68" s="25"/>
    </row>
    <row r="69" spans="1:8" ht="12.75">
      <c r="A69" s="24" t="s">
        <v>57</v>
      </c>
      <c r="B69" s="26">
        <v>66410</v>
      </c>
      <c r="C69" s="26">
        <v>22900</v>
      </c>
      <c r="D69" s="26">
        <v>50</v>
      </c>
      <c r="E69" s="26">
        <v>21900</v>
      </c>
      <c r="F69" s="26">
        <v>60</v>
      </c>
      <c r="G69" s="10">
        <f>SUM(G67:G68)</f>
        <v>111320</v>
      </c>
      <c r="H69" s="25"/>
    </row>
    <row r="70" spans="1:8" ht="12.75">
      <c r="A70" s="23"/>
      <c r="B70" s="12"/>
      <c r="C70" s="12"/>
      <c r="D70" s="12"/>
      <c r="E70" s="12"/>
      <c r="F70" s="12"/>
      <c r="G70" s="6"/>
      <c r="H70" s="25"/>
    </row>
    <row r="71" spans="1:8" ht="12.75">
      <c r="A71" s="23" t="s">
        <v>58</v>
      </c>
      <c r="B71" s="6">
        <v>135</v>
      </c>
      <c r="C71" s="6">
        <v>145</v>
      </c>
      <c r="D71" s="6" t="s">
        <v>3</v>
      </c>
      <c r="E71" s="6" t="s">
        <v>3</v>
      </c>
      <c r="F71" s="6" t="s">
        <v>3</v>
      </c>
      <c r="G71" s="6">
        <f aca="true" t="shared" si="1" ref="G71:G78">SUM(B71:F71)</f>
        <v>280</v>
      </c>
      <c r="H71" s="25"/>
    </row>
    <row r="72" spans="1:8" ht="12.75">
      <c r="A72" s="23" t="s">
        <v>59</v>
      </c>
      <c r="B72" s="6">
        <v>21938</v>
      </c>
      <c r="C72" s="6">
        <v>935</v>
      </c>
      <c r="D72" s="6" t="s">
        <v>3</v>
      </c>
      <c r="E72" s="9">
        <v>37</v>
      </c>
      <c r="F72" s="6">
        <v>130</v>
      </c>
      <c r="G72" s="6">
        <f t="shared" si="1"/>
        <v>23040</v>
      </c>
      <c r="H72" s="25"/>
    </row>
    <row r="73" spans="1:8" ht="12.75">
      <c r="A73" s="23" t="s">
        <v>60</v>
      </c>
      <c r="B73" s="6">
        <v>7882</v>
      </c>
      <c r="C73" s="6">
        <v>1929</v>
      </c>
      <c r="D73" s="6">
        <v>126</v>
      </c>
      <c r="E73" s="6">
        <v>144</v>
      </c>
      <c r="F73" s="6">
        <v>313</v>
      </c>
      <c r="G73" s="6">
        <f t="shared" si="1"/>
        <v>10394</v>
      </c>
      <c r="H73" s="25"/>
    </row>
    <row r="74" spans="1:8" ht="12.75">
      <c r="A74" s="23" t="s">
        <v>61</v>
      </c>
      <c r="B74" s="6">
        <v>5295</v>
      </c>
      <c r="C74" s="6">
        <v>5750</v>
      </c>
      <c r="D74" s="6">
        <v>20</v>
      </c>
      <c r="E74" s="6">
        <v>30</v>
      </c>
      <c r="F74" s="6" t="s">
        <v>3</v>
      </c>
      <c r="G74" s="6">
        <f t="shared" si="1"/>
        <v>11095</v>
      </c>
      <c r="H74" s="25"/>
    </row>
    <row r="75" spans="1:8" ht="12.75">
      <c r="A75" s="23" t="s">
        <v>62</v>
      </c>
      <c r="B75" s="6">
        <v>3366</v>
      </c>
      <c r="C75" s="6">
        <v>2458</v>
      </c>
      <c r="D75" s="6">
        <v>9</v>
      </c>
      <c r="E75" s="6" t="s">
        <v>3</v>
      </c>
      <c r="F75" s="6">
        <v>104</v>
      </c>
      <c r="G75" s="6">
        <f t="shared" si="1"/>
        <v>5937</v>
      </c>
      <c r="H75" s="25"/>
    </row>
    <row r="76" spans="1:8" ht="12.75">
      <c r="A76" s="23" t="s">
        <v>63</v>
      </c>
      <c r="B76" s="6">
        <v>687</v>
      </c>
      <c r="C76" s="6">
        <v>815</v>
      </c>
      <c r="D76" s="6">
        <v>21</v>
      </c>
      <c r="E76" s="6">
        <v>79</v>
      </c>
      <c r="F76" s="6">
        <v>224</v>
      </c>
      <c r="G76" s="6">
        <f t="shared" si="1"/>
        <v>1826</v>
      </c>
      <c r="H76" s="25"/>
    </row>
    <row r="77" spans="1:8" ht="12.75">
      <c r="A77" s="23" t="s">
        <v>64</v>
      </c>
      <c r="B77" s="6">
        <v>16281</v>
      </c>
      <c r="C77" s="6">
        <v>4131</v>
      </c>
      <c r="D77" s="6" t="s">
        <v>3</v>
      </c>
      <c r="E77" s="6" t="s">
        <v>3</v>
      </c>
      <c r="F77" s="6" t="s">
        <v>3</v>
      </c>
      <c r="G77" s="6">
        <f t="shared" si="1"/>
        <v>20412</v>
      </c>
      <c r="H77" s="25"/>
    </row>
    <row r="78" spans="1:8" ht="12.75">
      <c r="A78" s="23" t="s">
        <v>65</v>
      </c>
      <c r="B78" s="6">
        <v>48672</v>
      </c>
      <c r="C78" s="6">
        <v>3163</v>
      </c>
      <c r="D78" s="6">
        <v>320</v>
      </c>
      <c r="E78" s="6">
        <v>3361</v>
      </c>
      <c r="F78" s="6">
        <v>13593</v>
      </c>
      <c r="G78" s="6">
        <f t="shared" si="1"/>
        <v>69109</v>
      </c>
      <c r="H78" s="25"/>
    </row>
    <row r="79" spans="1:8" ht="12.75">
      <c r="A79" s="24" t="s">
        <v>73</v>
      </c>
      <c r="B79" s="13">
        <v>104256</v>
      </c>
      <c r="C79" s="13">
        <v>19326</v>
      </c>
      <c r="D79" s="13">
        <v>496</v>
      </c>
      <c r="E79" s="13">
        <v>3651</v>
      </c>
      <c r="F79" s="13">
        <v>14364</v>
      </c>
      <c r="G79" s="8">
        <f>SUM(G71:G78)</f>
        <v>142093</v>
      </c>
      <c r="H79" s="25"/>
    </row>
    <row r="80" spans="1:8" ht="12.75">
      <c r="A80" s="23"/>
      <c r="B80" s="12"/>
      <c r="C80" s="12"/>
      <c r="D80" s="12"/>
      <c r="E80" s="12"/>
      <c r="F80" s="12"/>
      <c r="G80" s="6"/>
      <c r="H80" s="25"/>
    </row>
    <row r="81" spans="1:8" ht="12.75">
      <c r="A81" s="23" t="s">
        <v>66</v>
      </c>
      <c r="B81" s="6">
        <v>398</v>
      </c>
      <c r="C81" s="6">
        <v>114</v>
      </c>
      <c r="D81" s="6" t="s">
        <v>3</v>
      </c>
      <c r="E81" s="6" t="s">
        <v>3</v>
      </c>
      <c r="F81" s="6">
        <v>10</v>
      </c>
      <c r="G81" s="6">
        <f>SUM(B81:F81)</f>
        <v>522</v>
      </c>
      <c r="H81" s="25"/>
    </row>
    <row r="82" spans="1:8" ht="12.75">
      <c r="A82" s="23" t="s">
        <v>67</v>
      </c>
      <c r="B82" s="6">
        <v>1320</v>
      </c>
      <c r="C82" s="6">
        <v>300</v>
      </c>
      <c r="D82" s="6">
        <v>4</v>
      </c>
      <c r="E82" s="6" t="s">
        <v>3</v>
      </c>
      <c r="F82" s="6">
        <v>1250</v>
      </c>
      <c r="G82" s="6">
        <f>SUM(B82:F82)</f>
        <v>2874</v>
      </c>
      <c r="H82" s="25"/>
    </row>
    <row r="83" spans="1:8" ht="12.75">
      <c r="A83" s="24" t="s">
        <v>68</v>
      </c>
      <c r="B83" s="13">
        <v>1718</v>
      </c>
      <c r="C83" s="13">
        <v>414</v>
      </c>
      <c r="D83" s="13">
        <v>4</v>
      </c>
      <c r="E83" s="13" t="s">
        <v>3</v>
      </c>
      <c r="F83" s="13">
        <v>1260</v>
      </c>
      <c r="G83" s="8">
        <f>SUM(G81:G82)</f>
        <v>3396</v>
      </c>
      <c r="H83" s="25"/>
    </row>
    <row r="84" spans="1:8" ht="12.75">
      <c r="A84" s="24"/>
      <c r="B84" s="8"/>
      <c r="C84" s="8"/>
      <c r="D84" s="8"/>
      <c r="E84" s="8"/>
      <c r="F84" s="8"/>
      <c r="G84" s="8"/>
      <c r="H84" s="25"/>
    </row>
    <row r="85" spans="1:8" ht="13.5" thickBot="1">
      <c r="A85" s="27" t="s">
        <v>69</v>
      </c>
      <c r="B85" s="14">
        <f aca="true" t="shared" si="2" ref="B85:G85">SUM(B12:B16,B21:B25,B30,B36:B38,B49:B51,B58,B63:B65,B69,B79,B83)</f>
        <v>430536</v>
      </c>
      <c r="C85" s="14">
        <f t="shared" si="2"/>
        <v>345704</v>
      </c>
      <c r="D85" s="14">
        <f t="shared" si="2"/>
        <v>8228</v>
      </c>
      <c r="E85" s="14">
        <f t="shared" si="2"/>
        <v>258952</v>
      </c>
      <c r="F85" s="14">
        <f t="shared" si="2"/>
        <v>48523</v>
      </c>
      <c r="G85" s="11">
        <f t="shared" si="2"/>
        <v>1091943</v>
      </c>
      <c r="H85" s="25"/>
    </row>
    <row r="86" ht="12.75">
      <c r="G86" s="28"/>
    </row>
    <row r="87" spans="2:4" ht="12.75">
      <c r="B87" s="7"/>
      <c r="C87" s="7"/>
      <c r="D87" s="7"/>
    </row>
    <row r="88" spans="6:7" ht="12.75">
      <c r="F88" s="7"/>
      <c r="G88" s="7"/>
    </row>
  </sheetData>
  <mergeCells count="3">
    <mergeCell ref="A1:G1"/>
    <mergeCell ref="A3:G3"/>
    <mergeCell ref="B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