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<sst xmlns="http://schemas.openxmlformats.org/spreadsheetml/2006/main" count="34" uniqueCount="26">
  <si>
    <t>ESTRUCTURA FORESTAL</t>
  </si>
  <si>
    <t>Total</t>
  </si>
  <si>
    <t>(hectáreas)</t>
  </si>
  <si>
    <t>Fuente: Los Incendios Forestales en España durante 1999. Ministerio de Medio Ambiente, Dirección General de Conservación de la Naturaleza.</t>
  </si>
  <si>
    <t>Superficie arbolada</t>
  </si>
  <si>
    <t>Superficie desarbolada afectada</t>
  </si>
  <si>
    <t>Superficie total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</si>
  <si>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</si>
  <si>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</si>
  <si>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</si>
  <si>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</si>
  <si>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</si>
  <si>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</si>
  <si>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</si>
  <si>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</si>
  <si>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</si>
  <si>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</si>
  <si>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</si>
  <si>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</si>
  <si>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</si>
  <si>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</si>
  <si>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</si>
  <si>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Particulares</t>
  </si>
  <si>
    <r>
      <t xml:space="preserve"> </t>
    </r>
    <r>
      <rPr>
        <b/>
        <sz val="10"/>
        <rFont val="Arial"/>
        <family val="2"/>
      </rPr>
      <t>Total</t>
    </r>
  </si>
  <si>
    <t xml:space="preserve"> 26.26.  INCENDIOS FORESTALES: Número de montes y superficie afectada según su propiedad y tipo de vegetación, 1999</t>
  </si>
  <si>
    <t>No incluye los datos de Navarra.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</si>
</sst>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72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2" fontId="0" fillId="2" borderId="7" xfId="0" applyNumberFormat="1" applyFont="1" applyFill="1" applyBorder="1" applyAlignment="1">
      <alignment horizontal="right"/>
    </xf>
    <xf numFmtId="172" fontId="0" fillId="2" borderId="8" xfId="0" applyNumberFormat="1" applyFont="1" applyFill="1" applyBorder="1" applyAlignment="1">
      <alignment horizontal="right"/>
    </xf>
    <xf numFmtId="172" fontId="4" fillId="2" borderId="9" xfId="0" applyNumberFormat="1" applyFont="1" applyFill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0" fillId="2" borderId="10" xfId="0" applyFont="1" applyFill="1" applyBorder="1" applyAlignment="1">
      <alignment/>
    </xf>
    <xf numFmtId="179" fontId="0" fillId="2" borderId="3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17"/>
  <sheetViews>
    <sheetView tabSelected="1" zoomScale="75" zoomScaleNormal="75" workbookViewId="0" topLeftCell="A1">
      <selection activeCell="A17" sqref="A17"/>
    </sheetView>
  </sheetViews>
  <sheetFormatPr defaultColWidth="11.421875" defaultRowHeight="12.75"/>
  <cols>
    <col min="1" max="1" width="22.7109375" style="7" customWidth="1"/>
    <col min="2" max="3" width="10.140625" style="7" customWidth="1"/>
    <col min="4" max="4" width="11.7109375" style="7" customWidth="1"/>
    <col min="5" max="5" width="10.140625" style="7" customWidth="1"/>
    <col min="6" max="9" width="11.7109375" style="7" customWidth="1"/>
    <col min="10" max="22" width="10.140625" style="7" customWidth="1"/>
    <col min="23" max="16384" width="11.421875" style="7" customWidth="1"/>
  </cols>
  <sheetData>
    <row r="1" spans="1:12" s="6" customFormat="1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2" ht="15">
      <c r="A3" s="34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22" customFormat="1" ht="12.75">
      <c r="A5" s="21"/>
      <c r="B5" s="27" t="s">
        <v>16</v>
      </c>
      <c r="C5" s="35"/>
      <c r="D5" s="27" t="s">
        <v>4</v>
      </c>
      <c r="E5" s="35"/>
      <c r="F5" s="31" t="s">
        <v>5</v>
      </c>
      <c r="G5" s="32"/>
      <c r="H5" s="32"/>
      <c r="I5" s="32"/>
      <c r="J5" s="33"/>
      <c r="K5" s="27" t="s">
        <v>6</v>
      </c>
      <c r="L5" s="41"/>
    </row>
    <row r="6" spans="1:12" ht="12.75">
      <c r="A6" s="9" t="s">
        <v>17</v>
      </c>
      <c r="B6" s="25"/>
      <c r="C6" s="26"/>
      <c r="D6" s="27"/>
      <c r="E6" s="35"/>
      <c r="F6" s="1" t="s">
        <v>7</v>
      </c>
      <c r="G6" s="1" t="s">
        <v>8</v>
      </c>
      <c r="H6" s="1" t="s">
        <v>9</v>
      </c>
      <c r="I6" s="23" t="s">
        <v>1</v>
      </c>
      <c r="J6" s="24"/>
      <c r="K6" s="25"/>
      <c r="L6" s="36"/>
    </row>
    <row r="7" spans="1:12" ht="12.75">
      <c r="A7" s="4"/>
      <c r="B7" s="37" t="s">
        <v>10</v>
      </c>
      <c r="C7" s="37" t="s">
        <v>11</v>
      </c>
      <c r="D7" s="39" t="s">
        <v>12</v>
      </c>
      <c r="E7" s="40"/>
      <c r="F7" s="8" t="s">
        <v>13</v>
      </c>
      <c r="G7" s="8" t="s">
        <v>14</v>
      </c>
      <c r="H7" s="8" t="s">
        <v>15</v>
      </c>
      <c r="I7" s="25"/>
      <c r="J7" s="26"/>
      <c r="K7" s="37" t="s">
        <v>10</v>
      </c>
      <c r="L7" s="23" t="s">
        <v>11</v>
      </c>
    </row>
    <row r="8" spans="1:12" ht="13.5" thickBot="1">
      <c r="A8" s="4"/>
      <c r="B8" s="38"/>
      <c r="C8" s="38"/>
      <c r="D8" s="1" t="s">
        <v>2</v>
      </c>
      <c r="E8" s="1" t="s">
        <v>11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11</v>
      </c>
      <c r="K8" s="38"/>
      <c r="L8" s="27"/>
    </row>
    <row r="9" spans="1:12" ht="12.75">
      <c r="A9" s="2" t="s">
        <v>18</v>
      </c>
      <c r="B9" s="3">
        <v>498</v>
      </c>
      <c r="C9" s="18">
        <v>2.71</v>
      </c>
      <c r="D9" s="3">
        <v>803.85</v>
      </c>
      <c r="E9" s="18">
        <v>3.36</v>
      </c>
      <c r="F9" s="3">
        <v>2.36</v>
      </c>
      <c r="G9" s="3">
        <v>1259.69</v>
      </c>
      <c r="H9" s="3">
        <f>162.25+258.16</f>
        <v>420.41</v>
      </c>
      <c r="I9" s="3">
        <f>SUM(F9:H9)</f>
        <v>1682.46</v>
      </c>
      <c r="J9" s="18">
        <v>2.91</v>
      </c>
      <c r="K9" s="12">
        <f>SUM(D9,I9)</f>
        <v>2486.31</v>
      </c>
      <c r="L9" s="18">
        <v>3.04</v>
      </c>
    </row>
    <row r="10" spans="1:12" ht="12.75">
      <c r="A10" s="4" t="s">
        <v>19</v>
      </c>
      <c r="B10" s="5">
        <v>1781</v>
      </c>
      <c r="C10" s="19">
        <v>9.71</v>
      </c>
      <c r="D10" s="5">
        <v>8352.67</v>
      </c>
      <c r="E10" s="19">
        <v>34.9</v>
      </c>
      <c r="F10" s="5">
        <v>229.42</v>
      </c>
      <c r="G10" s="5">
        <v>12290.92</v>
      </c>
      <c r="H10" s="5">
        <f>842.42+7.09</f>
        <v>849.51</v>
      </c>
      <c r="I10" s="5">
        <f>SUM(F10:H10)</f>
        <v>13369.85</v>
      </c>
      <c r="J10" s="19">
        <v>23.15</v>
      </c>
      <c r="K10" s="5">
        <f>SUM(D10,I10)</f>
        <v>21722.52</v>
      </c>
      <c r="L10" s="19">
        <v>26.59</v>
      </c>
    </row>
    <row r="11" spans="1:12" ht="12.75">
      <c r="A11" s="4" t="s">
        <v>20</v>
      </c>
      <c r="B11" s="5">
        <v>557</v>
      </c>
      <c r="C11" s="19">
        <v>3.04</v>
      </c>
      <c r="D11" s="5">
        <v>2911.91</v>
      </c>
      <c r="E11" s="19">
        <v>12.17</v>
      </c>
      <c r="F11" s="5">
        <v>45.47</v>
      </c>
      <c r="G11" s="5">
        <v>3018.5</v>
      </c>
      <c r="H11" s="5">
        <f>424.52+1.14</f>
        <v>425.65999999999997</v>
      </c>
      <c r="I11" s="5">
        <f>SUM(F11:H11)</f>
        <v>3489.6299999999997</v>
      </c>
      <c r="J11" s="19">
        <v>6.04</v>
      </c>
      <c r="K11" s="5">
        <f>SUM(D11,I11)</f>
        <v>6401.539999999999</v>
      </c>
      <c r="L11" s="19">
        <v>7.84</v>
      </c>
    </row>
    <row r="12" spans="1:12" ht="12.75">
      <c r="A12" s="11" t="s">
        <v>21</v>
      </c>
      <c r="B12" s="13">
        <v>756</v>
      </c>
      <c r="C12" s="19">
        <v>4.12</v>
      </c>
      <c r="D12" s="13">
        <v>865.22</v>
      </c>
      <c r="E12" s="19">
        <v>3.62</v>
      </c>
      <c r="F12" s="13">
        <v>58.21</v>
      </c>
      <c r="G12" s="13">
        <v>7257.04</v>
      </c>
      <c r="H12" s="13">
        <f>407.25+42.33</f>
        <v>449.58</v>
      </c>
      <c r="I12" s="5">
        <f>SUM(F12:H12)</f>
        <v>7764.83</v>
      </c>
      <c r="J12" s="19">
        <v>13.45</v>
      </c>
      <c r="K12" s="5">
        <f>SUM(D12,I12)</f>
        <v>8630.05</v>
      </c>
      <c r="L12" s="19">
        <v>10.57</v>
      </c>
    </row>
    <row r="13" spans="1:12" ht="12.75">
      <c r="A13" s="4" t="s">
        <v>22</v>
      </c>
      <c r="B13" s="5">
        <v>14755</v>
      </c>
      <c r="C13" s="19">
        <v>80.42</v>
      </c>
      <c r="D13" s="5">
        <v>10999.5</v>
      </c>
      <c r="E13" s="19">
        <v>45.96</v>
      </c>
      <c r="F13" s="5">
        <v>1056.28</v>
      </c>
      <c r="G13" s="5">
        <v>27806.9</v>
      </c>
      <c r="H13" s="5">
        <f>2394.92+181.63</f>
        <v>2576.55</v>
      </c>
      <c r="I13" s="5">
        <f>SUM(F13:H13)</f>
        <v>31439.73</v>
      </c>
      <c r="J13" s="19">
        <v>54.44</v>
      </c>
      <c r="K13" s="5">
        <f>SUM(D13,I13)</f>
        <v>42439.229999999996</v>
      </c>
      <c r="L13" s="19">
        <v>51.96</v>
      </c>
    </row>
    <row r="14" spans="1:12" ht="12.75">
      <c r="A14" s="4"/>
      <c r="B14" s="5"/>
      <c r="C14" s="19"/>
      <c r="D14" s="5"/>
      <c r="E14" s="19"/>
      <c r="F14" s="5"/>
      <c r="G14" s="5"/>
      <c r="H14" s="5"/>
      <c r="I14" s="5"/>
      <c r="J14" s="19"/>
      <c r="K14" s="5"/>
      <c r="L14" s="19"/>
    </row>
    <row r="15" spans="1:12" ht="13.5" thickBot="1">
      <c r="A15" s="17" t="s">
        <v>23</v>
      </c>
      <c r="B15" s="14">
        <f>SUM(B9:B13)</f>
        <v>18347</v>
      </c>
      <c r="C15" s="20">
        <f aca="true" t="shared" si="0" ref="C15:L15">SUM(C9:C13)</f>
        <v>100</v>
      </c>
      <c r="D15" s="14">
        <f t="shared" si="0"/>
        <v>23933.15</v>
      </c>
      <c r="E15" s="20">
        <v>100</v>
      </c>
      <c r="F15" s="14">
        <f t="shared" si="0"/>
        <v>1391.74</v>
      </c>
      <c r="G15" s="14">
        <f t="shared" si="0"/>
        <v>51633.05</v>
      </c>
      <c r="H15" s="14">
        <f t="shared" si="0"/>
        <v>4721.71</v>
      </c>
      <c r="I15" s="14">
        <f t="shared" si="0"/>
        <v>57746.5</v>
      </c>
      <c r="J15" s="20">
        <v>100</v>
      </c>
      <c r="K15" s="14">
        <f t="shared" si="0"/>
        <v>81679.65</v>
      </c>
      <c r="L15" s="20">
        <f t="shared" si="0"/>
        <v>100</v>
      </c>
    </row>
    <row r="16" spans="1:12" ht="12.75">
      <c r="A16" s="4" t="s">
        <v>25</v>
      </c>
      <c r="B16" s="15"/>
      <c r="C16" s="28"/>
      <c r="D16" s="15"/>
      <c r="E16" s="28"/>
      <c r="F16" s="15"/>
      <c r="G16" s="15"/>
      <c r="H16" s="15"/>
      <c r="I16" s="15"/>
      <c r="J16" s="28"/>
      <c r="K16" s="15"/>
      <c r="L16" s="28"/>
    </row>
    <row r="17" spans="1:12" ht="12.75">
      <c r="A17" s="16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/>
  <pageMargins left="0.75" right="0.75" top="1" bottom="1" header="0" footer="0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