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70" yWindow="225" windowWidth="7050" windowHeight="6960" firstSheet="6" activeTab="17"/>
  </bookViews>
  <sheets>
    <sheet name="21.1" sheetId="1" r:id="rId1"/>
    <sheet name="21.2" sheetId="2" r:id="rId2"/>
    <sheet name="21.3" sheetId="3" r:id="rId3"/>
    <sheet name="21.4" sheetId="4" r:id="rId4"/>
    <sheet name="21.5" sheetId="5" r:id="rId5"/>
    <sheet name="21.6" sheetId="6" r:id="rId6"/>
    <sheet name="21.7" sheetId="7" r:id="rId7"/>
    <sheet name="21.8" sheetId="8" r:id="rId8"/>
    <sheet name="21.9" sheetId="9" r:id="rId9"/>
    <sheet name="21.10" sheetId="10" r:id="rId10"/>
    <sheet name="21.11" sheetId="11" r:id="rId11"/>
    <sheet name="21.12" sheetId="12" r:id="rId12"/>
    <sheet name="21.13" sheetId="13" r:id="rId13"/>
    <sheet name="21.14" sheetId="14" r:id="rId14"/>
    <sheet name="21.15" sheetId="15" r:id="rId15"/>
    <sheet name="21.16" sheetId="16" r:id="rId16"/>
    <sheet name="21.17" sheetId="17" r:id="rId17"/>
    <sheet name="21.18" sheetId="18" r:id="rId18"/>
    <sheet name="21.19" sheetId="19" r:id="rId19"/>
    <sheet name="21.20" sheetId="20" r:id="rId20"/>
    <sheet name="21.21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\A" localSheetId="13">'21.14'!#REF!</definedName>
    <definedName name="\A">'[1]p395fao'!$B$75</definedName>
    <definedName name="\B">'[2]p405'!#REF!</definedName>
    <definedName name="\C" localSheetId="13">'21.14'!#REF!</definedName>
    <definedName name="\C" localSheetId="18">#REF!</definedName>
    <definedName name="\C" localSheetId="19">#REF!</definedName>
    <definedName name="\C" localSheetId="20">#REF!</definedName>
    <definedName name="\C">'[1]p395fao'!$B$77</definedName>
    <definedName name="\D">'[1]p395fao'!$B$79</definedName>
    <definedName name="\G" localSheetId="13">'21.14'!#REF!</definedName>
    <definedName name="\G" localSheetId="18">#REF!</definedName>
    <definedName name="\G" localSheetId="19">#REF!</definedName>
    <definedName name="\G" localSheetId="20">#REF!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_xlnm.Print_Area" localSheetId="13">'21.14'!$A$1:$E$75</definedName>
    <definedName name="_xlnm.Print_Area" localSheetId="2">'21.3'!$A$1:$J$29</definedName>
    <definedName name="Imprimir_área_IM" localSheetId="13">'21.14'!$A$1:$E$75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'[1]19.14-15'!#REF!</definedName>
    <definedName name="pp13" hidden="1">'[1]19.14-15'!$C$34:$C$37</definedName>
    <definedName name="pp14" hidden="1">'[1]19.14-15'!$C$34:$C$37</definedName>
    <definedName name="pp15" hidden="1">'[1]19.14-15'!$C$34:$C$37</definedName>
    <definedName name="pp16" hidden="1">'[1]19.14-15'!#REF!</definedName>
    <definedName name="pp17" hidden="1">'[1]19.14-15'!#REF!</definedName>
    <definedName name="pp18" hidden="1">'[1]19.14-15'!#REF!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'[1]19.14-15'!$D$34:$D$37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27" hidden="1">'[1]19.14-15'!#REF!</definedName>
    <definedName name="PP3">'[3]GANADE1'!$B$79</definedName>
    <definedName name="PP4">'[1]19.11-12'!$B$51</definedName>
    <definedName name="PP5">'[3]GANADE1'!$B$75</definedName>
    <definedName name="PP6">'[1]19.11-12'!$B$53</definedName>
    <definedName name="PP7" hidden="1">'[1]19.14-15'!$B$34:$B$37</definedName>
    <definedName name="PP8" hidden="1">'[1]19.14-15'!$B$34:$B$37</definedName>
    <definedName name="PP9" hidden="1">'[1]19.14-15'!$B$34:$B$37</definedName>
    <definedName name="TABLE" localSheetId="14">'21.15'!$A$9:$G$20</definedName>
    <definedName name="TABLE" localSheetId="15">'21.16'!#REF!</definedName>
    <definedName name="TABLE_2" localSheetId="14">'21.15'!#REF!</definedName>
    <definedName name="TABLE_2" localSheetId="15">'21.16'!$A$9:$G$20</definedName>
    <definedName name="TABLE_3" localSheetId="14">'21.15'!#REF!</definedName>
    <definedName name="TABLE_3" localSheetId="15">'21.16'!$B$27:$B$30</definedName>
  </definedNames>
  <calcPr fullCalcOnLoad="1"/>
</workbook>
</file>

<file path=xl/sharedStrings.xml><?xml version="1.0" encoding="utf-8"?>
<sst xmlns="http://schemas.openxmlformats.org/spreadsheetml/2006/main" count="1610" uniqueCount="311">
  <si>
    <t>Total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</si>
  <si>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</si>
  <si>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</si>
  <si>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</si>
  <si>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</si>
  <si>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</si>
  <si>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</si>
  <si>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</si>
  <si>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</si>
  <si>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</si>
  <si>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</si>
  <si>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</si>
  <si>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</si>
  <si>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</si>
  <si>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</si>
  <si>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</si>
  <si>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</si>
  <si>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</si>
  <si>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</si>
  <si>
    <t>Comunidades</t>
  </si>
  <si>
    <t>Autónomas</t>
  </si>
  <si>
    <t>Cría y</t>
  </si>
  <si>
    <t>recría</t>
  </si>
  <si>
    <t>Autoconsumo</t>
  </si>
  <si>
    <t>humano</t>
  </si>
  <si>
    <t>Venta directa</t>
  </si>
  <si>
    <t>Total leche</t>
  </si>
  <si>
    <t>producida</t>
  </si>
  <si>
    <t>Para queso</t>
  </si>
  <si>
    <t>Cons. humano</t>
  </si>
  <si>
    <t>Venta a</t>
  </si>
  <si>
    <t>industrias</t>
  </si>
  <si>
    <t>Comercializada</t>
  </si>
  <si>
    <t>Vent. directa</t>
  </si>
  <si>
    <t>Vent. industrias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</si>
  <si>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</si>
  <si>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</si>
  <si>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</si>
  <si>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</si>
  <si>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</si>
  <si>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</si>
  <si>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</si>
  <si>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</si>
  <si>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</si>
  <si>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</si>
  <si>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</si>
  <si>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</si>
  <si>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</si>
  <si>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</si>
  <si>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</si>
  <si>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</si>
  <si>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</si>
  <si>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</si>
  <si>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</si>
  <si>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</si>
  <si>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</si>
  <si>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</si>
  <si>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</si>
  <si>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</si>
  <si>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</si>
  <si>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</si>
  <si>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</si>
  <si>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</si>
  <si>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</si>
  <si>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</si>
  <si>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</si>
  <si>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</si>
  <si>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</si>
  <si>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</si>
  <si>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</si>
  <si>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</si>
  <si>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</si>
  <si>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</si>
  <si>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</si>
  <si>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</si>
  <si>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</si>
  <si>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</si>
  <si>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</si>
  <si>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Provincias y</t>
  </si>
  <si>
    <t>Comunidades Autónomas</t>
  </si>
  <si>
    <t>Leche de</t>
  </si>
  <si>
    <t>vaca</t>
  </si>
  <si>
    <t>oveja</t>
  </si>
  <si>
    <t>cabra</t>
  </si>
  <si>
    <t>Leche</t>
  </si>
  <si>
    <t>total</t>
  </si>
  <si>
    <t>a consumidores</t>
  </si>
  <si>
    <t>Venta</t>
  </si>
  <si>
    <t>a industrias</t>
  </si>
  <si>
    <t>Consumida en la explotación</t>
  </si>
  <si>
    <t>Consumo</t>
  </si>
  <si>
    <t>humano directo</t>
  </si>
  <si>
    <t>Países</t>
  </si>
  <si>
    <t>Leche de vaca</t>
  </si>
  <si>
    <t>Leche de oveja</t>
  </si>
  <si>
    <t>Leche de cabra</t>
  </si>
  <si>
    <t>Leche de búfala</t>
  </si>
  <si>
    <t xml:space="preserve">MUNDO </t>
  </si>
  <si>
    <t>EUROPA</t>
  </si>
  <si>
    <t xml:space="preserve"> Unión Europea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</si>
  <si>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</si>
  <si>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</si>
  <si>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</si>
  <si>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</si>
  <si>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</si>
  <si>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</si>
  <si>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</si>
  <si>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</si>
  <si>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</si>
  <si>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</si>
  <si>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</si>
  <si>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</si>
  <si>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</si>
  <si>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</si>
  <si>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</si>
  <si>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</si>
  <si>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</si>
  <si>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</si>
  <si>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</si>
  <si>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</si>
  <si>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</si>
  <si>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</si>
  <si>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</si>
  <si>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</si>
  <si>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</si>
  <si>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</si>
  <si>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</t>
  </si>
  <si>
    <t xml:space="preserve">  Australia</t>
  </si>
  <si>
    <t xml:space="preserve">  Argentina 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</si>
  <si>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</si>
  <si>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</si>
  <si>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</si>
  <si>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</si>
  <si>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</si>
  <si>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</si>
  <si>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</si>
  <si>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</si>
  <si>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</si>
  <si>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</si>
  <si>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Queso (1)</t>
  </si>
  <si>
    <t>Mantequilla</t>
  </si>
  <si>
    <t>Leche condensada y evaporada</t>
  </si>
  <si>
    <t>Leche en polvo</t>
  </si>
  <si>
    <t>Entera</t>
  </si>
  <si>
    <t>Desnatada</t>
  </si>
  <si>
    <t xml:space="preserve">   Dinamarca</t>
  </si>
  <si>
    <t xml:space="preserve">   Japón</t>
  </si>
  <si>
    <t>Queso y cuajada</t>
  </si>
  <si>
    <t>Leche fresca</t>
  </si>
  <si>
    <t>Importaciones</t>
  </si>
  <si>
    <t>Leche y nata sin concentrar</t>
  </si>
  <si>
    <t>Leche evaporada y condensada</t>
  </si>
  <si>
    <t>Lactosuero, yogur y otros</t>
  </si>
  <si>
    <t>Queso y requesón</t>
  </si>
  <si>
    <t>MUNDO</t>
  </si>
  <si>
    <t/>
  </si>
  <si>
    <t>Fuente: Estadística del Comercio Exterior de España. Departamento de Aduanas e Impuestos Especiales. Agencia Tributaria.</t>
  </si>
  <si>
    <t>Exportaciones</t>
  </si>
  <si>
    <t>Conceptos</t>
  </si>
  <si>
    <t>Producción Utilizable</t>
  </si>
  <si>
    <t>Variación de existencias</t>
  </si>
  <si>
    <t>Utilización interior total</t>
  </si>
  <si>
    <t>Existencias iniciales</t>
  </si>
  <si>
    <t>Existencias finales</t>
  </si>
  <si>
    <t xml:space="preserve">Prductos </t>
  </si>
  <si>
    <t>frescos</t>
  </si>
  <si>
    <t>consumo</t>
  </si>
  <si>
    <t>Nata</t>
  </si>
  <si>
    <t>Queso</t>
  </si>
  <si>
    <t>excepto</t>
  </si>
  <si>
    <t>yogur,</t>
  </si>
  <si>
    <t>concentrada</t>
  </si>
  <si>
    <t>entera</t>
  </si>
  <si>
    <t>desnatada</t>
  </si>
  <si>
    <t>fundido</t>
  </si>
  <si>
    <t>nata</t>
  </si>
  <si>
    <t>cuajada</t>
  </si>
  <si>
    <t>en polvo</t>
  </si>
  <si>
    <t>–</t>
  </si>
  <si>
    <t>LECHE</t>
  </si>
  <si>
    <t xml:space="preserve"> Países con Solicitud de Adhesión</t>
  </si>
  <si>
    <t xml:space="preserve">  De la U.E.</t>
  </si>
  <si>
    <t xml:space="preserve">  A la U.E.</t>
  </si>
  <si>
    <t xml:space="preserve">  Transformación</t>
  </si>
  <si>
    <t xml:space="preserve">  Alimentación animal</t>
  </si>
  <si>
    <t xml:space="preserve">  Consumo humano </t>
  </si>
  <si>
    <t xml:space="preserve">   Alemania</t>
  </si>
  <si>
    <t xml:space="preserve">   Belgica y Luxemburgo</t>
  </si>
  <si>
    <t xml:space="preserve">   Francia</t>
  </si>
  <si>
    <t xml:space="preserve">   Grecia</t>
  </si>
  <si>
    <t xml:space="preserve">   Irlanda</t>
  </si>
  <si>
    <t xml:space="preserve">   Países Bajos</t>
  </si>
  <si>
    <t xml:space="preserve">   Portugal</t>
  </si>
  <si>
    <t xml:space="preserve">   Reino Unido</t>
  </si>
  <si>
    <t>Países con Solicitud de Adhesión</t>
  </si>
  <si>
    <t xml:space="preserve"> Australia</t>
  </si>
  <si>
    <t xml:space="preserve"> Canadá</t>
  </si>
  <si>
    <t xml:space="preserve"> Estados Unidos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</si>
  <si>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</si>
  <si>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</si>
  <si>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</si>
  <si>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</si>
  <si>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</si>
  <si>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 xml:space="preserve"> Países con Solicitud de Aadhesión</t>
  </si>
  <si>
    <t xml:space="preserve"> Argentina</t>
  </si>
  <si>
    <t xml:space="preserve"> Brasil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</si>
  <si>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</si>
  <si>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</si>
  <si>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</si>
  <si>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</si>
  <si>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</si>
  <si>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</si>
  <si>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</si>
  <si>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</si>
  <si>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</si>
  <si>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</si>
  <si>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</si>
  <si>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</si>
  <si>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</si>
  <si>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</si>
  <si>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</si>
  <si>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</si>
  <si>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</si>
  <si>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Años</t>
  </si>
  <si>
    <t>Vacas</t>
  </si>
  <si>
    <t>Rendimiento</t>
  </si>
  <si>
    <t>Producción</t>
  </si>
  <si>
    <t>Precio medio</t>
  </si>
  <si>
    <t>Valor</t>
  </si>
  <si>
    <t>de ordeño</t>
  </si>
  <si>
    <t>por vaca</t>
  </si>
  <si>
    <t>animal</t>
  </si>
  <si>
    <t>percibido por</t>
  </si>
  <si>
    <t>(millones</t>
  </si>
  <si>
    <t>los ganaderos</t>
  </si>
  <si>
    <t>(miles)</t>
  </si>
  <si>
    <t>(litros/año)</t>
  </si>
  <si>
    <t>de litros)</t>
  </si>
  <si>
    <t>1986 (1)</t>
  </si>
  <si>
    <t>1987 (2)</t>
  </si>
  <si>
    <t>1988 (2)</t>
  </si>
  <si>
    <t>1989 (2)</t>
  </si>
  <si>
    <t>1990 (2)</t>
  </si>
  <si>
    <t>1991 (3)</t>
  </si>
  <si>
    <t>1992 (3)</t>
  </si>
  <si>
    <t>1993 (3)</t>
  </si>
  <si>
    <t>1994 (3)</t>
  </si>
  <si>
    <t>1995 (3)</t>
  </si>
  <si>
    <t>1996 (3)</t>
  </si>
  <si>
    <t>1997 (3)</t>
  </si>
  <si>
    <t>1998 (3)</t>
  </si>
  <si>
    <t xml:space="preserve"> (1) Vacas de ordeño y mixtas en el censo de marzo de 1986.</t>
  </si>
  <si>
    <t xml:space="preserve"> (2) Número de vacas de ordeño de la encuesta a explotaciones de ganado bovino en diciembre.</t>
  </si>
  <si>
    <t xml:space="preserve"> (3) Revisión metodológica en 1991 que modifica la serie. Número de vacas de ordeño, media de las encuestas de junio y diciembre.</t>
  </si>
  <si>
    <t>industrial</t>
  </si>
  <si>
    <t>1991 (1)</t>
  </si>
  <si>
    <t xml:space="preserve"> (1) Revisión metodológica en 1991 que modifica la serie.</t>
  </si>
  <si>
    <t>Leche y nata</t>
  </si>
  <si>
    <t>Conservadas</t>
  </si>
  <si>
    <t>Queso y</t>
  </si>
  <si>
    <t>Frescas</t>
  </si>
  <si>
    <t>En polvo o</t>
  </si>
  <si>
    <t>Las demás</t>
  </si>
  <si>
    <t>Suero de leche</t>
  </si>
  <si>
    <t>requesón</t>
  </si>
  <si>
    <t>gránulos</t>
  </si>
  <si>
    <t>(1)</t>
  </si>
  <si>
    <t>(2)</t>
  </si>
  <si>
    <t>Fuente: Estadística del Comercio Exterior de España. Departamento de Aduanas e Impuestos Especiales. Agencia Tributaria</t>
  </si>
  <si>
    <t xml:space="preserve"> (miles de toneladas)</t>
  </si>
  <si>
    <t xml:space="preserve"> 21.1.  LECHE: Serie histórica de la producción (millones de litros)</t>
  </si>
  <si>
    <t xml:space="preserve"> 21.15.  LECHE Y PRODUCTOS LACTEOS: Serie histórica del comercio exterior, importaciones (toneladas)</t>
  </si>
  <si>
    <t xml:space="preserve"> 21.16.  LECHE Y PRODUCTOS LACTEOS: Serie histórica del comercio exterior, exportaciones (toneladas)</t>
  </si>
  <si>
    <t>TOTAL</t>
  </si>
  <si>
    <t>(1) Con o sin adición de azúcar. A partir de 1993, leche evaporada y condensada.</t>
  </si>
  <si>
    <t>(2) A partir de 1993, yogur, lactosuero y otros.</t>
  </si>
  <si>
    <t>Cobertura geográfica: ESPAÑA</t>
  </si>
  <si>
    <t xml:space="preserve">   Bélgica y Luxemburgo</t>
  </si>
  <si>
    <t xml:space="preserve"> 21.19.  PRODUCTOS LACTEOS: Producción en diversos países (miles de toneladas)</t>
  </si>
  <si>
    <t xml:space="preserve"> 21.20.  LECHE Y PRODUCTOS LACTEOS: Comercio internacional, importaciones (miles de toneladas)</t>
  </si>
  <si>
    <t>Fuente: FAOSTAT.</t>
  </si>
  <si>
    <t xml:space="preserve"> 21.21.  LECHE Y PRODUCTOS LACTEOS: Comercio internacional, exportaciones (miles de toneladas)</t>
  </si>
  <si>
    <t>(1) Quesos de todos los tipos.</t>
  </si>
  <si>
    <t xml:space="preserve">(P) Provisional.   </t>
  </si>
  <si>
    <t>(euros/100litros)</t>
  </si>
  <si>
    <t>(miles de euros)</t>
  </si>
  <si>
    <t>(miles</t>
  </si>
  <si>
    <t>de euros)</t>
  </si>
  <si>
    <t xml:space="preserve"> 21.17.  LECHE Y PRODUCTOS LACTEOS: Comercio exterior de España, por países, 1999. Importaciones (toneladas)</t>
  </si>
  <si>
    <t xml:space="preserve"> 21.18.  LECHE Y PRODUCTOS LACTEOS: Comercio exterior de España, por países, 1999. Exportaciones (toneladas)</t>
  </si>
  <si>
    <t>Año:1999</t>
  </si>
  <si>
    <t xml:space="preserve"> 21.2.  LECHE: Análisis autonómico de la producción por especies, 1999 (miles de litros)</t>
  </si>
  <si>
    <t>1999 (3)</t>
  </si>
  <si>
    <t>humano (1)</t>
  </si>
  <si>
    <t>a consumidores (1)</t>
  </si>
  <si>
    <t>a industrias (1)</t>
  </si>
  <si>
    <t xml:space="preserve"> (1) Incluye tanto la leche en forma líquida como la transformada en la explotación.</t>
  </si>
  <si>
    <t>2000 (P)</t>
  </si>
  <si>
    <t>2001 (P)</t>
  </si>
  <si>
    <t xml:space="preserve"> 21.3.  BALANCE DE PRODUCTOS LACTEOS (miles de toneladas)</t>
  </si>
  <si>
    <t xml:space="preserve"> 21.4.  LECHE: Desagregación provincial de la producción por especies, 1999 (miles de litros)</t>
  </si>
  <si>
    <t xml:space="preserve"> 21.5.  LECHE DE VACA: Serie histórica del número de vacas de ordeño, rendimiento, producción y valor</t>
  </si>
  <si>
    <t xml:space="preserve"> 21.6.  LECHE DE VACA: Análisis autonómico de su producción y destino, 1999 (miles de litros)</t>
  </si>
  <si>
    <t xml:space="preserve"> 21.7.  LECHE DE VACA: Desagregación provincial de su producción y destino, 1999 (miles de litros)</t>
  </si>
  <si>
    <t xml:space="preserve"> 21.8.  LECHE DE OVEJA: Serie histórica de la producción y valor</t>
  </si>
  <si>
    <t xml:space="preserve"> 21.9.  LECHE DE OVEJA: Análisis autonómico de su producción y destino, 1999 (miles de litros)</t>
  </si>
  <si>
    <t xml:space="preserve"> 21.10.  LECHE DE OVEJA: Desagregación provincial de su producción y destino, 1999 (miles de litros)</t>
  </si>
  <si>
    <t xml:space="preserve"> 21.11.  LECHE DE CABRA: Serie histórica de la producción y valor</t>
  </si>
  <si>
    <t xml:space="preserve"> 21.12.  LECHE DE CABRA: Análisis autonómico de su producción y destino, 1999 (miles de litros)</t>
  </si>
  <si>
    <t xml:space="preserve"> 21.13.  LECHE DE CABRA: Desagregación provincial de su producción y destino, 1999 (miles de litros)</t>
  </si>
  <si>
    <t xml:space="preserve"> 21.14.  LECHE DE OVEJA, CABRA, VACA Y BÚFALA: Cantidad producida en diferentes países, 1999</t>
  </si>
</sst>
</file>

<file path=xl/styles.xml><?xml version="1.0" encoding="utf-8"?>
<styleSheet xmlns="http://schemas.openxmlformats.org/spreadsheetml/2006/main">
  <numFmts count="7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.0__"/>
    <numFmt numFmtId="174" formatCode="0.0"/>
    <numFmt numFmtId="175" formatCode="#,##0_);\(#,##0\)"/>
    <numFmt numFmtId="176" formatCode="#,##0.0_);\(#,##0.0\)"/>
    <numFmt numFmtId="177" formatCode="0.00000_)"/>
    <numFmt numFmtId="178" formatCode="#,##0.00_);\(#,##0.00\)"/>
    <numFmt numFmtId="179" formatCode="0_)"/>
    <numFmt numFmtId="180" formatCode="#,##0.0"/>
    <numFmt numFmtId="181" formatCode="#,##0.__"/>
    <numFmt numFmtId="182" formatCode="dd/mm/yy_)"/>
    <numFmt numFmtId="183" formatCode="General_)"/>
    <numFmt numFmtId="184" formatCode="0.0_)"/>
    <numFmt numFmtId="185" formatCode="0.#"/>
    <numFmt numFmtId="186" formatCode="#.0"/>
    <numFmt numFmtId="187" formatCode="0.0__"/>
    <numFmt numFmtId="188" formatCode="0_ ;\-0\ "/>
    <numFmt numFmtId="189" formatCode="0.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0__"/>
    <numFmt numFmtId="220" formatCode="#,##0.0__;"/>
    <numFmt numFmtId="221" formatCode="#,##0.000_);\(#,##0.000\)"/>
    <numFmt numFmtId="222" formatCode="#,##0____\);\(#,##0\)"/>
    <numFmt numFmtId="223" formatCode="#,##0____;\(#,##0\)"/>
    <numFmt numFmtId="224" formatCode="#,##0.00_);\(#,##0.000\)"/>
    <numFmt numFmtId="225" formatCode="#,##0______"/>
    <numFmt numFmtId="226" formatCode="#,##0.0_);\(#,##0\)"/>
    <numFmt numFmtId="227" formatCode="##,#0_________;\(#,##0\)"/>
    <numFmt numFmtId="228" formatCode="#,##0________"/>
    <numFmt numFmtId="229" formatCode="#,##0________________"/>
    <numFmt numFmtId="230" formatCode="#,##0.00____;\(#,##0\)"/>
    <numFmt numFmtId="231" formatCode="#,##0.000____;\(#,##0\)"/>
    <numFmt numFmtId="232" formatCode="#,##0.0____;\(#,##0\)"/>
    <numFmt numFmtId="233" formatCode="0.000__"/>
    <numFmt numFmtId="234" formatCode="#,##0.000__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6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6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6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6" fontId="3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75" fontId="5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4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6" fontId="3" fillId="0" borderId="0">
      <alignment/>
      <protection/>
    </xf>
    <xf numFmtId="0" fontId="3" fillId="0" borderId="0">
      <alignment/>
      <protection/>
    </xf>
    <xf numFmtId="178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0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172" fontId="0" fillId="2" borderId="1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2" fontId="0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172" fontId="0" fillId="0" borderId="6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6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Border="1" applyAlignment="1">
      <alignment horizontal="center"/>
    </xf>
    <xf numFmtId="175" fontId="0" fillId="0" borderId="0" xfId="118" applyFont="1">
      <alignment/>
      <protection/>
    </xf>
    <xf numFmtId="175" fontId="0" fillId="0" borderId="0" xfId="118" applyNumberFormat="1" applyFont="1" applyProtection="1">
      <alignment/>
      <protection/>
    </xf>
    <xf numFmtId="175" fontId="0" fillId="0" borderId="0" xfId="118" applyFont="1" applyAlignment="1">
      <alignment horizontal="center"/>
      <protection/>
    </xf>
    <xf numFmtId="175" fontId="0" fillId="0" borderId="7" xfId="118" applyFont="1" applyBorder="1">
      <alignment/>
      <protection/>
    </xf>
    <xf numFmtId="175" fontId="0" fillId="0" borderId="6" xfId="118" applyFont="1" applyBorder="1" applyAlignment="1">
      <alignment horizontal="right"/>
      <protection/>
    </xf>
    <xf numFmtId="175" fontId="0" fillId="0" borderId="1" xfId="118" applyFont="1" applyBorder="1" applyAlignment="1">
      <alignment horizontal="right"/>
      <protection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 indent="2"/>
    </xf>
    <xf numFmtId="172" fontId="0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 horizontal="left" indent="1"/>
    </xf>
    <xf numFmtId="172" fontId="0" fillId="2" borderId="6" xfId="0" applyNumberFormat="1" applyFont="1" applyFill="1" applyBorder="1" applyAlignment="1">
      <alignment horizontal="right"/>
    </xf>
    <xf numFmtId="172" fontId="0" fillId="2" borderId="1" xfId="0" applyNumberFormat="1" applyFont="1" applyFill="1" applyBorder="1" applyAlignment="1" quotePrefix="1">
      <alignment horizontal="right"/>
    </xf>
    <xf numFmtId="0" fontId="0" fillId="0" borderId="7" xfId="0" applyFont="1" applyBorder="1" applyAlignment="1">
      <alignment horizontal="left" indent="1"/>
    </xf>
    <xf numFmtId="0" fontId="0" fillId="0" borderId="6" xfId="0" applyFont="1" applyBorder="1" applyAlignment="1">
      <alignment horizontal="right"/>
    </xf>
    <xf numFmtId="0" fontId="0" fillId="0" borderId="0" xfId="121" applyFont="1">
      <alignment/>
      <protection/>
    </xf>
    <xf numFmtId="3" fontId="0" fillId="0" borderId="0" xfId="121" applyNumberFormat="1" applyFont="1">
      <alignment/>
      <protection/>
    </xf>
    <xf numFmtId="0" fontId="0" fillId="0" borderId="0" xfId="120" applyFont="1">
      <alignment/>
      <protection/>
    </xf>
    <xf numFmtId="0" fontId="0" fillId="0" borderId="0" xfId="120" applyFont="1" applyBorder="1">
      <alignment/>
      <protection/>
    </xf>
    <xf numFmtId="3" fontId="0" fillId="0" borderId="1" xfId="120" applyNumberFormat="1" applyFont="1" applyBorder="1" applyAlignment="1">
      <alignment horizontal="right"/>
      <protection/>
    </xf>
    <xf numFmtId="3" fontId="0" fillId="0" borderId="0" xfId="120" applyNumberFormat="1" applyFont="1" applyBorder="1">
      <alignment/>
      <protection/>
    </xf>
    <xf numFmtId="3" fontId="0" fillId="0" borderId="0" xfId="120" applyNumberFormat="1" applyFont="1">
      <alignment/>
      <protection/>
    </xf>
    <xf numFmtId="3" fontId="0" fillId="0" borderId="1" xfId="120" applyNumberFormat="1" applyFont="1" applyBorder="1" applyAlignment="1" quotePrefix="1">
      <alignment horizontal="right"/>
      <protection/>
    </xf>
    <xf numFmtId="3" fontId="0" fillId="0" borderId="6" xfId="120" applyNumberFormat="1" applyFont="1" applyBorder="1" applyAlignment="1">
      <alignment horizontal="right"/>
      <protection/>
    </xf>
    <xf numFmtId="0" fontId="0" fillId="0" borderId="0" xfId="119" applyFont="1">
      <alignment/>
      <protection/>
    </xf>
    <xf numFmtId="0" fontId="0" fillId="0" borderId="0" xfId="119" applyFont="1" applyBorder="1">
      <alignment/>
      <protection/>
    </xf>
    <xf numFmtId="0" fontId="0" fillId="0" borderId="5" xfId="119" applyFont="1" applyBorder="1" applyAlignment="1">
      <alignment horizontal="center"/>
      <protection/>
    </xf>
    <xf numFmtId="0" fontId="0" fillId="0" borderId="2" xfId="119" applyFont="1" applyBorder="1" applyAlignment="1">
      <alignment horizontal="center"/>
      <protection/>
    </xf>
    <xf numFmtId="3" fontId="0" fillId="0" borderId="1" xfId="119" applyNumberFormat="1" applyFont="1" applyBorder="1" applyAlignment="1">
      <alignment horizontal="right"/>
      <protection/>
    </xf>
    <xf numFmtId="3" fontId="0" fillId="0" borderId="0" xfId="119" applyNumberFormat="1" applyFont="1" applyBorder="1">
      <alignment/>
      <protection/>
    </xf>
    <xf numFmtId="3" fontId="0" fillId="0" borderId="0" xfId="119" applyNumberFormat="1" applyFont="1">
      <alignment/>
      <protection/>
    </xf>
    <xf numFmtId="3" fontId="0" fillId="0" borderId="1" xfId="119" applyNumberFormat="1" applyFont="1" applyBorder="1" applyAlignment="1" quotePrefix="1">
      <alignment horizontal="right"/>
      <protection/>
    </xf>
    <xf numFmtId="3" fontId="0" fillId="0" borderId="6" xfId="119" applyNumberFormat="1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5" fontId="0" fillId="0" borderId="0" xfId="118" applyFont="1" applyBorder="1">
      <alignment/>
      <protection/>
    </xf>
    <xf numFmtId="175" fontId="0" fillId="0" borderId="4" xfId="118" applyFont="1" applyBorder="1" applyAlignment="1">
      <alignment horizontal="center"/>
      <protection/>
    </xf>
    <xf numFmtId="175" fontId="0" fillId="0" borderId="3" xfId="118" applyFont="1" applyBorder="1" applyAlignment="1">
      <alignment horizontal="center"/>
      <protection/>
    </xf>
    <xf numFmtId="175" fontId="0" fillId="0" borderId="5" xfId="118" applyFont="1" applyBorder="1" applyAlignment="1">
      <alignment horizontal="center"/>
      <protection/>
    </xf>
    <xf numFmtId="174" fontId="0" fillId="0" borderId="0" xfId="0" applyNumberFormat="1" applyFont="1" applyBorder="1" applyAlignment="1" quotePrefix="1">
      <alignment horizontal="center"/>
    </xf>
    <xf numFmtId="174" fontId="0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7" xfId="119" applyFont="1" applyBorder="1" applyAlignment="1">
      <alignment horizontal="center"/>
      <protection/>
    </xf>
    <xf numFmtId="3" fontId="0" fillId="0" borderId="0" xfId="119" applyNumberFormat="1" applyFont="1" applyBorder="1" applyProtection="1">
      <alignment/>
      <protection/>
    </xf>
    <xf numFmtId="3" fontId="0" fillId="0" borderId="6" xfId="119" applyNumberFormat="1" applyFont="1" applyBorder="1" applyAlignment="1" quotePrefix="1">
      <alignment horizontal="right"/>
      <protection/>
    </xf>
    <xf numFmtId="0" fontId="0" fillId="0" borderId="2" xfId="120" applyFont="1" applyBorder="1" applyAlignment="1">
      <alignment horizontal="center"/>
      <protection/>
    </xf>
    <xf numFmtId="0" fontId="0" fillId="0" borderId="7" xfId="120" applyFont="1" applyBorder="1" applyAlignment="1">
      <alignment horizontal="center"/>
      <protection/>
    </xf>
    <xf numFmtId="3" fontId="0" fillId="0" borderId="0" xfId="120" applyNumberFormat="1" applyFont="1" applyBorder="1" applyProtection="1">
      <alignment/>
      <protection/>
    </xf>
    <xf numFmtId="3" fontId="0" fillId="0" borderId="6" xfId="120" applyNumberFormat="1" applyFont="1" applyBorder="1" applyAlignment="1" quotePrefix="1">
      <alignment horizontal="right"/>
      <protection/>
    </xf>
    <xf numFmtId="0" fontId="0" fillId="0" borderId="2" xfId="121" applyFont="1" applyBorder="1" applyAlignment="1">
      <alignment horizontal="center"/>
      <protection/>
    </xf>
    <xf numFmtId="0" fontId="0" fillId="0" borderId="7" xfId="121" applyFont="1" applyBorder="1" applyAlignment="1">
      <alignment horizontal="center"/>
      <protection/>
    </xf>
    <xf numFmtId="3" fontId="0" fillId="0" borderId="0" xfId="121" applyNumberFormat="1" applyFont="1" applyBorder="1" applyProtection="1">
      <alignment/>
      <protection/>
    </xf>
    <xf numFmtId="1" fontId="0" fillId="0" borderId="6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70" applyFont="1" applyBorder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Continuous"/>
    </xf>
    <xf numFmtId="173" fontId="0" fillId="2" borderId="1" xfId="0" applyNumberFormat="1" applyFont="1" applyFill="1" applyBorder="1" applyAlignment="1" applyProtection="1">
      <alignment/>
      <protection/>
    </xf>
    <xf numFmtId="216" fontId="0" fillId="2" borderId="1" xfId="0" applyNumberFormat="1" applyFont="1" applyFill="1" applyBorder="1" applyAlignment="1" applyProtection="1">
      <alignment/>
      <protection/>
    </xf>
    <xf numFmtId="173" fontId="0" fillId="2" borderId="1" xfId="0" applyNumberFormat="1" applyFont="1" applyFill="1" applyBorder="1" applyAlignment="1">
      <alignment/>
    </xf>
    <xf numFmtId="216" fontId="0" fillId="2" borderId="1" xfId="0" applyNumberFormat="1" applyFont="1" applyFill="1" applyBorder="1" applyAlignment="1">
      <alignment/>
    </xf>
    <xf numFmtId="218" fontId="0" fillId="2" borderId="6" xfId="0" applyNumberFormat="1" applyFont="1" applyFill="1" applyBorder="1" applyAlignment="1" applyProtection="1">
      <alignment/>
      <protection/>
    </xf>
    <xf numFmtId="217" fontId="0" fillId="2" borderId="1" xfId="0" applyNumberFormat="1" applyFont="1" applyFill="1" applyBorder="1" applyAlignment="1" applyProtection="1">
      <alignment/>
      <protection/>
    </xf>
    <xf numFmtId="216" fontId="0" fillId="2" borderId="6" xfId="0" applyNumberFormat="1" applyFont="1" applyFill="1" applyBorder="1" applyAlignment="1" applyProtection="1">
      <alignment/>
      <protection/>
    </xf>
    <xf numFmtId="218" fontId="0" fillId="2" borderId="6" xfId="0" applyNumberFormat="1" applyFont="1" applyFill="1" applyBorder="1" applyAlignment="1">
      <alignment/>
    </xf>
    <xf numFmtId="216" fontId="0" fillId="2" borderId="6" xfId="0" applyNumberFormat="1" applyFont="1" applyFill="1" applyBorder="1" applyAlignment="1">
      <alignment/>
    </xf>
    <xf numFmtId="3" fontId="0" fillId="0" borderId="6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121" applyFont="1">
      <alignment/>
      <protection/>
    </xf>
    <xf numFmtId="0" fontId="7" fillId="0" borderId="0" xfId="120" applyFont="1">
      <alignment/>
      <protection/>
    </xf>
    <xf numFmtId="0" fontId="7" fillId="0" borderId="0" xfId="119" applyFont="1">
      <alignment/>
      <protection/>
    </xf>
    <xf numFmtId="175" fontId="7" fillId="0" borderId="0" xfId="118" applyNumberFormat="1" applyFont="1" applyProtection="1">
      <alignment/>
      <protection/>
    </xf>
    <xf numFmtId="175" fontId="7" fillId="0" borderId="0" xfId="118" applyFont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121" applyFont="1">
      <alignment/>
      <protection/>
    </xf>
    <xf numFmtId="0" fontId="9" fillId="0" borderId="0" xfId="120" applyFont="1">
      <alignment/>
      <protection/>
    </xf>
    <xf numFmtId="0" fontId="9" fillId="0" borderId="0" xfId="120" applyFont="1" applyBorder="1">
      <alignment/>
      <protection/>
    </xf>
    <xf numFmtId="0" fontId="9" fillId="0" borderId="0" xfId="119" applyFont="1">
      <alignment/>
      <protection/>
    </xf>
    <xf numFmtId="0" fontId="9" fillId="0" borderId="0" xfId="119" applyFont="1" applyBorder="1">
      <alignment/>
      <protection/>
    </xf>
    <xf numFmtId="175" fontId="9" fillId="0" borderId="0" xfId="118" applyFont="1">
      <alignment/>
      <protection/>
    </xf>
    <xf numFmtId="175" fontId="9" fillId="0" borderId="0" xfId="118" applyNumberFormat="1" applyFont="1" applyProtection="1">
      <alignment/>
      <protection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2" borderId="8" xfId="0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centerContinuous"/>
    </xf>
    <xf numFmtId="0" fontId="0" fillId="0" borderId="7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72" fontId="0" fillId="0" borderId="6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 indent="1"/>
    </xf>
    <xf numFmtId="172" fontId="0" fillId="0" borderId="10" xfId="0" applyNumberFormat="1" applyFont="1" applyBorder="1" applyAlignment="1">
      <alignment horizontal="right"/>
    </xf>
    <xf numFmtId="172" fontId="0" fillId="0" borderId="11" xfId="0" applyNumberFormat="1" applyFont="1" applyBorder="1" applyAlignment="1">
      <alignment horizontal="right"/>
    </xf>
    <xf numFmtId="172" fontId="1" fillId="0" borderId="13" xfId="0" applyNumberFormat="1" applyFont="1" applyBorder="1" applyAlignment="1">
      <alignment horizontal="right"/>
    </xf>
    <xf numFmtId="172" fontId="1" fillId="0" borderId="14" xfId="0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172" fontId="0" fillId="2" borderId="11" xfId="0" applyNumberFormat="1" applyFont="1" applyFill="1" applyBorder="1" applyAlignment="1">
      <alignment/>
    </xf>
    <xf numFmtId="173" fontId="0" fillId="2" borderId="11" xfId="0" applyNumberFormat="1" applyFont="1" applyFill="1" applyBorder="1" applyAlignment="1" applyProtection="1">
      <alignment/>
      <protection/>
    </xf>
    <xf numFmtId="216" fontId="0" fillId="2" borderId="11" xfId="0" applyNumberFormat="1" applyFont="1" applyFill="1" applyBorder="1" applyAlignment="1" applyProtection="1">
      <alignment/>
      <protection/>
    </xf>
    <xf numFmtId="0" fontId="0" fillId="2" borderId="16" xfId="0" applyFont="1" applyFill="1" applyBorder="1" applyAlignment="1">
      <alignment horizontal="left"/>
    </xf>
    <xf numFmtId="172" fontId="0" fillId="2" borderId="14" xfId="0" applyNumberFormat="1" applyFont="1" applyFill="1" applyBorder="1" applyAlignment="1">
      <alignment/>
    </xf>
    <xf numFmtId="172" fontId="0" fillId="2" borderId="13" xfId="0" applyNumberFormat="1" applyFont="1" applyFill="1" applyBorder="1" applyAlignment="1">
      <alignment/>
    </xf>
    <xf numFmtId="173" fontId="0" fillId="2" borderId="14" xfId="0" applyNumberFormat="1" applyFont="1" applyFill="1" applyBorder="1" applyAlignment="1">
      <alignment/>
    </xf>
    <xf numFmtId="216" fontId="0" fillId="2" borderId="14" xfId="0" applyNumberFormat="1" applyFont="1" applyFill="1" applyBorder="1" applyAlignment="1">
      <alignment/>
    </xf>
    <xf numFmtId="175" fontId="0" fillId="0" borderId="6" xfId="0" applyNumberFormat="1" applyFont="1" applyBorder="1" applyAlignment="1">
      <alignment horizontal="right"/>
    </xf>
    <xf numFmtId="175" fontId="0" fillId="0" borderId="6" xfId="0" applyNumberFormat="1" applyFont="1" applyBorder="1" applyAlignment="1">
      <alignment horizontal="left" indent="1"/>
    </xf>
    <xf numFmtId="175" fontId="0" fillId="0" borderId="6" xfId="0" applyNumberFormat="1" applyFont="1" applyBorder="1" applyAlignment="1">
      <alignment/>
    </xf>
    <xf numFmtId="175" fontId="0" fillId="0" borderId="1" xfId="0" applyNumberFormat="1" applyFont="1" applyBorder="1" applyAlignment="1">
      <alignment/>
    </xf>
    <xf numFmtId="0" fontId="0" fillId="0" borderId="9" xfId="0" applyFont="1" applyBorder="1" applyAlignment="1">
      <alignment horizontal="left" indent="1"/>
    </xf>
    <xf numFmtId="175" fontId="0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175" fontId="1" fillId="0" borderId="13" xfId="0" applyNumberFormat="1" applyFont="1" applyBorder="1" applyAlignment="1">
      <alignment horizontal="right"/>
    </xf>
    <xf numFmtId="172" fontId="1" fillId="0" borderId="13" xfId="0" applyNumberFormat="1" applyFont="1" applyBorder="1" applyAlignment="1">
      <alignment/>
    </xf>
    <xf numFmtId="175" fontId="1" fillId="0" borderId="13" xfId="0" applyNumberFormat="1" applyFont="1" applyBorder="1" applyAlignment="1">
      <alignment/>
    </xf>
    <xf numFmtId="175" fontId="1" fillId="0" borderId="14" xfId="0" applyNumberFormat="1" applyFont="1" applyBorder="1" applyAlignment="1">
      <alignment/>
    </xf>
    <xf numFmtId="0" fontId="1" fillId="2" borderId="7" xfId="0" applyFont="1" applyFill="1" applyBorder="1" applyAlignment="1">
      <alignment horizontal="left"/>
    </xf>
    <xf numFmtId="172" fontId="1" fillId="2" borderId="6" xfId="0" applyNumberFormat="1" applyFont="1" applyFill="1" applyBorder="1" applyAlignment="1">
      <alignment horizontal="right"/>
    </xf>
    <xf numFmtId="172" fontId="1" fillId="2" borderId="1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left"/>
    </xf>
    <xf numFmtId="172" fontId="0" fillId="2" borderId="11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172" fontId="1" fillId="2" borderId="14" xfId="0" applyNumberFormat="1" applyFont="1" applyFill="1" applyBorder="1" applyAlignment="1">
      <alignment horizontal="right"/>
    </xf>
    <xf numFmtId="218" fontId="0" fillId="2" borderId="6" xfId="0" applyNumberFormat="1" applyFont="1" applyFill="1" applyBorder="1" applyAlignment="1" applyProtection="1">
      <alignment horizontal="right"/>
      <protection/>
    </xf>
    <xf numFmtId="218" fontId="0" fillId="2" borderId="0" xfId="0" applyNumberFormat="1" applyFont="1" applyFill="1" applyBorder="1" applyAlignment="1" applyProtection="1">
      <alignment horizontal="right"/>
      <protection/>
    </xf>
    <xf numFmtId="218" fontId="0" fillId="2" borderId="1" xfId="0" applyNumberFormat="1" applyFont="1" applyFill="1" applyBorder="1" applyAlignment="1" applyProtection="1">
      <alignment horizontal="right"/>
      <protection/>
    </xf>
    <xf numFmtId="217" fontId="0" fillId="2" borderId="1" xfId="0" applyNumberFormat="1" applyFont="1" applyFill="1" applyBorder="1" applyAlignment="1" applyProtection="1">
      <alignment horizontal="right"/>
      <protection/>
    </xf>
    <xf numFmtId="218" fontId="0" fillId="2" borderId="0" xfId="0" applyNumberFormat="1" applyFont="1" applyFill="1" applyBorder="1" applyAlignment="1" applyProtection="1" quotePrefix="1">
      <alignment horizontal="right"/>
      <protection/>
    </xf>
    <xf numFmtId="218" fontId="0" fillId="2" borderId="1" xfId="0" applyNumberFormat="1" applyFont="1" applyFill="1" applyBorder="1" applyAlignment="1">
      <alignment horizontal="right"/>
    </xf>
    <xf numFmtId="218" fontId="0" fillId="2" borderId="0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center"/>
    </xf>
    <xf numFmtId="218" fontId="0" fillId="2" borderId="10" xfId="0" applyNumberFormat="1" applyFont="1" applyFill="1" applyBorder="1" applyAlignment="1" applyProtection="1">
      <alignment horizontal="right"/>
      <protection/>
    </xf>
    <xf numFmtId="218" fontId="0" fillId="2" borderId="15" xfId="0" applyNumberFormat="1" applyFont="1" applyFill="1" applyBorder="1" applyAlignment="1" applyProtection="1">
      <alignment horizontal="right"/>
      <protection/>
    </xf>
    <xf numFmtId="218" fontId="0" fillId="2" borderId="11" xfId="0" applyNumberFormat="1" applyFont="1" applyFill="1" applyBorder="1" applyAlignment="1" applyProtection="1">
      <alignment horizontal="right"/>
      <protection/>
    </xf>
    <xf numFmtId="217" fontId="0" fillId="2" borderId="11" xfId="0" applyNumberFormat="1" applyFont="1" applyFill="1" applyBorder="1" applyAlignment="1" applyProtection="1">
      <alignment horizontal="right"/>
      <protection/>
    </xf>
    <xf numFmtId="218" fontId="0" fillId="2" borderId="13" xfId="0" applyNumberFormat="1" applyFont="1" applyFill="1" applyBorder="1" applyAlignment="1" applyProtection="1">
      <alignment horizontal="right"/>
      <protection/>
    </xf>
    <xf numFmtId="218" fontId="0" fillId="2" borderId="16" xfId="0" applyNumberFormat="1" applyFont="1" applyFill="1" applyBorder="1" applyAlignment="1">
      <alignment horizontal="right"/>
    </xf>
    <xf numFmtId="218" fontId="0" fillId="2" borderId="14" xfId="0" applyNumberFormat="1" applyFont="1" applyFill="1" applyBorder="1" applyAlignment="1">
      <alignment horizontal="right"/>
    </xf>
    <xf numFmtId="217" fontId="0" fillId="2" borderId="14" xfId="0" applyNumberFormat="1" applyFont="1" applyFill="1" applyBorder="1" applyAlignment="1" applyProtection="1">
      <alignment horizontal="right"/>
      <protection/>
    </xf>
    <xf numFmtId="172" fontId="0" fillId="0" borderId="6" xfId="0" applyNumberFormat="1" applyFont="1" applyBorder="1" applyAlignment="1" quotePrefix="1">
      <alignment horizontal="right"/>
    </xf>
    <xf numFmtId="172" fontId="0" fillId="0" borderId="1" xfId="0" applyNumberFormat="1" applyFont="1" applyBorder="1" applyAlignment="1" quotePrefix="1">
      <alignment horizontal="right"/>
    </xf>
    <xf numFmtId="3" fontId="0" fillId="0" borderId="15" xfId="0" applyNumberFormat="1" applyFont="1" applyBorder="1" applyAlignment="1">
      <alignment/>
    </xf>
    <xf numFmtId="172" fontId="0" fillId="0" borderId="10" xfId="0" applyNumberFormat="1" applyFont="1" applyBorder="1" applyAlignment="1" quotePrefix="1">
      <alignment horizontal="right"/>
    </xf>
    <xf numFmtId="172" fontId="0" fillId="0" borderId="11" xfId="0" applyNumberFormat="1" applyFont="1" applyBorder="1" applyAlignment="1" quotePrefix="1">
      <alignment horizontal="right"/>
    </xf>
    <xf numFmtId="172" fontId="0" fillId="0" borderId="16" xfId="0" applyNumberFormat="1" applyFont="1" applyBorder="1" applyAlignment="1">
      <alignment/>
    </xf>
    <xf numFmtId="172" fontId="0" fillId="0" borderId="14" xfId="0" applyNumberFormat="1" applyFont="1" applyBorder="1" applyAlignment="1">
      <alignment horizontal="right"/>
    </xf>
    <xf numFmtId="218" fontId="0" fillId="2" borderId="10" xfId="0" applyNumberFormat="1" applyFont="1" applyFill="1" applyBorder="1" applyAlignment="1" applyProtection="1">
      <alignment/>
      <protection/>
    </xf>
    <xf numFmtId="216" fontId="0" fillId="2" borderId="10" xfId="0" applyNumberFormat="1" applyFont="1" applyFill="1" applyBorder="1" applyAlignment="1" applyProtection="1">
      <alignment/>
      <protection/>
    </xf>
    <xf numFmtId="217" fontId="0" fillId="2" borderId="11" xfId="0" applyNumberFormat="1" applyFont="1" applyFill="1" applyBorder="1" applyAlignment="1" applyProtection="1">
      <alignment/>
      <protection/>
    </xf>
    <xf numFmtId="0" fontId="0" fillId="2" borderId="12" xfId="0" applyFont="1" applyFill="1" applyBorder="1" applyAlignment="1">
      <alignment horizontal="left"/>
    </xf>
    <xf numFmtId="218" fontId="0" fillId="2" borderId="13" xfId="0" applyNumberFormat="1" applyFont="1" applyFill="1" applyBorder="1" applyAlignment="1" applyProtection="1">
      <alignment/>
      <protection/>
    </xf>
    <xf numFmtId="218" fontId="0" fillId="2" borderId="13" xfId="0" applyNumberFormat="1" applyFont="1" applyFill="1" applyBorder="1" applyAlignment="1">
      <alignment/>
    </xf>
    <xf numFmtId="216" fontId="0" fillId="2" borderId="13" xfId="0" applyNumberFormat="1" applyFont="1" applyFill="1" applyBorder="1" applyAlignment="1">
      <alignment/>
    </xf>
    <xf numFmtId="217" fontId="0" fillId="2" borderId="14" xfId="0" applyNumberFormat="1" applyFont="1" applyFill="1" applyBorder="1" applyAlignment="1" applyProtection="1">
      <alignment/>
      <protection/>
    </xf>
    <xf numFmtId="172" fontId="0" fillId="0" borderId="0" xfId="0" applyNumberFormat="1" applyFont="1" applyBorder="1" applyAlignment="1">
      <alignment horizontal="right"/>
    </xf>
    <xf numFmtId="3" fontId="0" fillId="0" borderId="6" xfId="118" applyNumberFormat="1" applyFont="1" applyBorder="1" applyAlignment="1">
      <alignment horizontal="right"/>
      <protection/>
    </xf>
    <xf numFmtId="175" fontId="1" fillId="0" borderId="9" xfId="118" applyFont="1" applyBorder="1">
      <alignment/>
      <protection/>
    </xf>
    <xf numFmtId="175" fontId="1" fillId="0" borderId="10" xfId="118" applyFont="1" applyBorder="1" applyAlignment="1">
      <alignment horizontal="right"/>
      <protection/>
    </xf>
    <xf numFmtId="175" fontId="1" fillId="0" borderId="11" xfId="118" applyFont="1" applyBorder="1" applyAlignment="1">
      <alignment horizontal="right"/>
      <protection/>
    </xf>
    <xf numFmtId="175" fontId="0" fillId="0" borderId="12" xfId="118" applyFont="1" applyBorder="1">
      <alignment/>
      <protection/>
    </xf>
    <xf numFmtId="175" fontId="0" fillId="0" borderId="13" xfId="118" applyFont="1" applyBorder="1" applyAlignment="1">
      <alignment horizontal="right"/>
      <protection/>
    </xf>
    <xf numFmtId="175" fontId="0" fillId="0" borderId="14" xfId="118" applyFont="1" applyBorder="1" applyAlignment="1">
      <alignment horizontal="right"/>
      <protection/>
    </xf>
    <xf numFmtId="174" fontId="0" fillId="0" borderId="6" xfId="0" applyNumberFormat="1" applyFont="1" applyBorder="1" applyAlignment="1">
      <alignment horizontal="right"/>
    </xf>
    <xf numFmtId="174" fontId="0" fillId="0" borderId="7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4" fontId="0" fillId="0" borderId="6" xfId="0" applyNumberFormat="1" applyFont="1" applyBorder="1" applyAlignment="1" quotePrefix="1">
      <alignment horizontal="right"/>
    </xf>
    <xf numFmtId="174" fontId="0" fillId="0" borderId="7" xfId="0" applyNumberFormat="1" applyFont="1" applyBorder="1" applyAlignment="1" quotePrefix="1">
      <alignment horizontal="right"/>
    </xf>
    <xf numFmtId="174" fontId="0" fillId="0" borderId="0" xfId="0" applyNumberFormat="1" applyFont="1" applyBorder="1" applyAlignment="1" quotePrefix="1">
      <alignment horizontal="right"/>
    </xf>
    <xf numFmtId="0" fontId="0" fillId="0" borderId="9" xfId="0" applyFont="1" applyBorder="1" applyAlignment="1">
      <alignment/>
    </xf>
    <xf numFmtId="174" fontId="0" fillId="0" borderId="10" xfId="0" applyNumberFormat="1" applyFont="1" applyBorder="1" applyAlignment="1">
      <alignment horizontal="right"/>
    </xf>
    <xf numFmtId="174" fontId="0" fillId="0" borderId="9" xfId="0" applyNumberFormat="1" applyFont="1" applyBorder="1" applyAlignment="1">
      <alignment horizontal="right"/>
    </xf>
    <xf numFmtId="174" fontId="0" fillId="0" borderId="15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74" fontId="0" fillId="0" borderId="13" xfId="0" applyNumberFormat="1" applyFont="1" applyBorder="1" applyAlignment="1">
      <alignment horizontal="right"/>
    </xf>
    <xf numFmtId="174" fontId="0" fillId="0" borderId="14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 quotePrefix="1">
      <alignment horizontal="center"/>
    </xf>
    <xf numFmtId="0" fontId="0" fillId="0" borderId="9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left" wrapText="1"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3" fontId="1" fillId="0" borderId="10" xfId="0" applyNumberFormat="1" applyFont="1" applyFill="1" applyBorder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1" xfId="119" applyFont="1" applyBorder="1" applyAlignment="1">
      <alignment horizontal="center"/>
      <protection/>
    </xf>
    <xf numFmtId="0" fontId="0" fillId="0" borderId="3" xfId="119" applyFont="1" applyBorder="1" applyAlignment="1">
      <alignment horizontal="center"/>
      <protection/>
    </xf>
    <xf numFmtId="172" fontId="0" fillId="0" borderId="0" xfId="119" applyNumberFormat="1" applyFont="1" applyBorder="1">
      <alignment/>
      <protection/>
    </xf>
    <xf numFmtId="3" fontId="1" fillId="0" borderId="15" xfId="119" applyNumberFormat="1" applyFont="1" applyBorder="1" applyProtection="1">
      <alignment/>
      <protection/>
    </xf>
    <xf numFmtId="3" fontId="1" fillId="0" borderId="11" xfId="119" applyNumberFormat="1" applyFont="1" applyBorder="1" applyAlignment="1">
      <alignment horizontal="right"/>
      <protection/>
    </xf>
    <xf numFmtId="3" fontId="1" fillId="0" borderId="10" xfId="119" applyNumberFormat="1" applyFont="1" applyBorder="1" applyAlignment="1">
      <alignment horizontal="right"/>
      <protection/>
    </xf>
    <xf numFmtId="3" fontId="0" fillId="0" borderId="16" xfId="119" applyNumberFormat="1" applyFont="1" applyBorder="1" applyProtection="1">
      <alignment/>
      <protection/>
    </xf>
    <xf numFmtId="3" fontId="0" fillId="0" borderId="13" xfId="119" applyNumberFormat="1" applyFont="1" applyBorder="1" applyAlignment="1">
      <alignment horizontal="right"/>
      <protection/>
    </xf>
    <xf numFmtId="3" fontId="0" fillId="0" borderId="14" xfId="119" applyNumberFormat="1" applyFont="1" applyBorder="1" applyAlignment="1">
      <alignment horizontal="right"/>
      <protection/>
    </xf>
    <xf numFmtId="3" fontId="0" fillId="0" borderId="0" xfId="120" applyNumberFormat="1" applyFont="1" applyBorder="1" applyAlignment="1">
      <alignment horizontal="right"/>
      <protection/>
    </xf>
    <xf numFmtId="0" fontId="0" fillId="0" borderId="1" xfId="120" applyFont="1" applyBorder="1" applyAlignment="1">
      <alignment horizontal="center"/>
      <protection/>
    </xf>
    <xf numFmtId="0" fontId="0" fillId="0" borderId="3" xfId="120" applyFont="1" applyBorder="1" applyAlignment="1">
      <alignment horizontal="center"/>
      <protection/>
    </xf>
    <xf numFmtId="0" fontId="0" fillId="0" borderId="5" xfId="120" applyFont="1" applyBorder="1" applyAlignment="1">
      <alignment horizontal="center"/>
      <protection/>
    </xf>
    <xf numFmtId="3" fontId="1" fillId="0" borderId="15" xfId="120" applyNumberFormat="1" applyFont="1" applyBorder="1" applyProtection="1">
      <alignment/>
      <protection/>
    </xf>
    <xf numFmtId="3" fontId="1" fillId="0" borderId="11" xfId="120" applyNumberFormat="1" applyFont="1" applyBorder="1" applyAlignment="1">
      <alignment horizontal="right"/>
      <protection/>
    </xf>
    <xf numFmtId="3" fontId="1" fillId="0" borderId="10" xfId="120" applyNumberFormat="1" applyFont="1" applyBorder="1" applyAlignment="1">
      <alignment horizontal="right"/>
      <protection/>
    </xf>
    <xf numFmtId="3" fontId="0" fillId="0" borderId="16" xfId="120" applyNumberFormat="1" applyFont="1" applyBorder="1" applyProtection="1">
      <alignment/>
      <protection/>
    </xf>
    <xf numFmtId="3" fontId="0" fillId="0" borderId="13" xfId="120" applyNumberFormat="1" applyFont="1" applyBorder="1" applyAlignment="1">
      <alignment horizontal="right"/>
      <protection/>
    </xf>
    <xf numFmtId="3" fontId="0" fillId="0" borderId="14" xfId="120" applyNumberFormat="1" applyFont="1" applyBorder="1" applyAlignment="1">
      <alignment horizontal="right"/>
      <protection/>
    </xf>
    <xf numFmtId="0" fontId="0" fillId="0" borderId="1" xfId="121" applyFont="1" applyBorder="1" applyAlignment="1">
      <alignment horizontal="center"/>
      <protection/>
    </xf>
    <xf numFmtId="0" fontId="0" fillId="0" borderId="5" xfId="121" applyFont="1" applyBorder="1" applyAlignment="1">
      <alignment horizontal="center"/>
      <protection/>
    </xf>
    <xf numFmtId="0" fontId="0" fillId="0" borderId="0" xfId="121" applyFont="1" applyBorder="1">
      <alignment/>
      <protection/>
    </xf>
    <xf numFmtId="172" fontId="0" fillId="0" borderId="0" xfId="121" applyNumberFormat="1" applyFont="1" applyBorder="1">
      <alignment/>
      <protection/>
    </xf>
    <xf numFmtId="3" fontId="1" fillId="0" borderId="15" xfId="121" applyNumberFormat="1" applyFont="1" applyBorder="1" applyProtection="1">
      <alignment/>
      <protection/>
    </xf>
    <xf numFmtId="3" fontId="0" fillId="0" borderId="16" xfId="121" applyNumberFormat="1" applyFont="1" applyBorder="1" applyProtection="1">
      <alignment/>
      <protection/>
    </xf>
    <xf numFmtId="0" fontId="1" fillId="0" borderId="16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172" fontId="1" fillId="0" borderId="14" xfId="0" applyNumberFormat="1" applyFont="1" applyBorder="1" applyAlignment="1" quotePrefix="1">
      <alignment horizontal="right"/>
    </xf>
    <xf numFmtId="3" fontId="0" fillId="2" borderId="11" xfId="0" applyNumberFormat="1" applyFont="1" applyFill="1" applyBorder="1" applyAlignment="1" quotePrefix="1">
      <alignment horizontal="right"/>
    </xf>
    <xf numFmtId="3" fontId="0" fillId="2" borderId="1" xfId="0" applyNumberFormat="1" applyFont="1" applyFill="1" applyBorder="1" applyAlignment="1" quotePrefix="1">
      <alignment horizontal="right"/>
    </xf>
    <xf numFmtId="3" fontId="1" fillId="2" borderId="1" xfId="0" applyNumberFormat="1" applyFont="1" applyFill="1" applyBorder="1" applyAlignment="1" quotePrefix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 quotePrefix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6" xfId="0" applyFont="1" applyFill="1" applyBorder="1" applyAlignment="1" quotePrefix="1">
      <alignment horizontal="center"/>
    </xf>
    <xf numFmtId="0" fontId="0" fillId="2" borderId="7" xfId="0" applyFont="1" applyFill="1" applyBorder="1" applyAlignment="1" quotePrefix="1">
      <alignment horizontal="center"/>
    </xf>
    <xf numFmtId="3" fontId="1" fillId="0" borderId="10" xfId="121" applyNumberFormat="1" applyFont="1" applyBorder="1" applyAlignment="1">
      <alignment horizontal="right"/>
      <protection/>
    </xf>
    <xf numFmtId="3" fontId="1" fillId="0" borderId="11" xfId="121" applyNumberFormat="1" applyFont="1" applyBorder="1" applyAlignment="1">
      <alignment horizontal="right"/>
      <protection/>
    </xf>
    <xf numFmtId="3" fontId="0" fillId="0" borderId="6" xfId="121" applyNumberFormat="1" applyFont="1" applyBorder="1" applyAlignment="1">
      <alignment horizontal="right"/>
      <protection/>
    </xf>
    <xf numFmtId="3" fontId="0" fillId="0" borderId="1" xfId="121" applyNumberFormat="1" applyFont="1" applyBorder="1" applyAlignment="1">
      <alignment horizontal="right"/>
      <protection/>
    </xf>
    <xf numFmtId="3" fontId="0" fillId="0" borderId="6" xfId="121" applyNumberFormat="1" applyFont="1" applyBorder="1" applyAlignment="1" quotePrefix="1">
      <alignment horizontal="right"/>
      <protection/>
    </xf>
    <xf numFmtId="3" fontId="0" fillId="0" borderId="1" xfId="121" applyNumberFormat="1" applyFont="1" applyBorder="1" applyAlignment="1" quotePrefix="1">
      <alignment horizontal="right"/>
      <protection/>
    </xf>
    <xf numFmtId="3" fontId="0" fillId="0" borderId="13" xfId="121" applyNumberFormat="1" applyFont="1" applyBorder="1" applyAlignment="1">
      <alignment horizontal="right"/>
      <protection/>
    </xf>
    <xf numFmtId="3" fontId="0" fillId="0" borderId="14" xfId="121" applyNumberFormat="1" applyFont="1" applyBorder="1" applyAlignment="1">
      <alignment horizontal="right"/>
      <protection/>
    </xf>
    <xf numFmtId="3" fontId="0" fillId="2" borderId="10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 quotePrefix="1">
      <alignment horizontal="right"/>
    </xf>
    <xf numFmtId="3" fontId="0" fillId="2" borderId="6" xfId="0" applyNumberFormat="1" applyFont="1" applyFill="1" applyBorder="1" applyAlignment="1" quotePrefix="1">
      <alignment/>
    </xf>
    <xf numFmtId="3" fontId="1" fillId="2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218" fontId="0" fillId="2" borderId="13" xfId="0" applyNumberFormat="1" applyFont="1" applyFill="1" applyBorder="1" applyAlignment="1">
      <alignment horizontal="right"/>
    </xf>
    <xf numFmtId="0" fontId="0" fillId="0" borderId="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justify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5" fontId="8" fillId="0" borderId="0" xfId="118" applyFont="1" applyAlignment="1">
      <alignment horizontal="center"/>
      <protection/>
    </xf>
    <xf numFmtId="0" fontId="0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 vertical="justify"/>
    </xf>
    <xf numFmtId="0" fontId="0" fillId="0" borderId="20" xfId="0" applyNumberFormat="1" applyFont="1" applyBorder="1" applyAlignment="1">
      <alignment horizontal="center" vertical="justify"/>
    </xf>
    <xf numFmtId="0" fontId="0" fillId="0" borderId="5" xfId="0" applyNumberFormat="1" applyFont="1" applyBorder="1" applyAlignment="1">
      <alignment horizontal="center" vertical="justify"/>
    </xf>
    <xf numFmtId="0" fontId="1" fillId="0" borderId="8" xfId="0" applyFont="1" applyBorder="1" applyAlignment="1">
      <alignment horizontal="center"/>
    </xf>
    <xf numFmtId="0" fontId="8" fillId="0" borderId="0" xfId="119" applyFont="1" applyAlignment="1">
      <alignment horizontal="center"/>
      <protection/>
    </xf>
    <xf numFmtId="0" fontId="0" fillId="0" borderId="5" xfId="119" applyFont="1" applyBorder="1" applyAlignment="1">
      <alignment horizontal="center"/>
      <protection/>
    </xf>
    <xf numFmtId="0" fontId="0" fillId="0" borderId="2" xfId="119" applyFont="1" applyBorder="1" applyAlignment="1">
      <alignment horizontal="center"/>
      <protection/>
    </xf>
    <xf numFmtId="0" fontId="0" fillId="0" borderId="22" xfId="119" applyFont="1" applyBorder="1" applyAlignment="1">
      <alignment horizontal="center"/>
      <protection/>
    </xf>
    <xf numFmtId="0" fontId="0" fillId="0" borderId="19" xfId="119" applyFont="1" applyBorder="1" applyAlignment="1">
      <alignment horizontal="center"/>
      <protection/>
    </xf>
    <xf numFmtId="0" fontId="0" fillId="0" borderId="5" xfId="119" applyFont="1" applyBorder="1" applyAlignment="1">
      <alignment horizontal="center" vertical="justify"/>
      <protection/>
    </xf>
    <xf numFmtId="0" fontId="0" fillId="0" borderId="2" xfId="119" applyFont="1" applyBorder="1" applyAlignment="1">
      <alignment horizontal="center" vertical="justify"/>
      <protection/>
    </xf>
    <xf numFmtId="0" fontId="0" fillId="0" borderId="22" xfId="119" applyFont="1" applyBorder="1" applyAlignment="1">
      <alignment horizontal="center" vertical="justify"/>
      <protection/>
    </xf>
    <xf numFmtId="0" fontId="0" fillId="0" borderId="19" xfId="119" applyFont="1" applyBorder="1" applyAlignment="1">
      <alignment horizontal="center" vertical="justify"/>
      <protection/>
    </xf>
    <xf numFmtId="0" fontId="0" fillId="0" borderId="4" xfId="119" applyFont="1" applyBorder="1" applyAlignment="1">
      <alignment horizontal="center"/>
      <protection/>
    </xf>
    <xf numFmtId="0" fontId="0" fillId="0" borderId="20" xfId="119" applyFont="1" applyBorder="1" applyAlignment="1">
      <alignment horizontal="center"/>
      <protection/>
    </xf>
    <xf numFmtId="0" fontId="0" fillId="0" borderId="18" xfId="119" applyFont="1" applyBorder="1" applyAlignment="1">
      <alignment horizontal="center"/>
      <protection/>
    </xf>
    <xf numFmtId="0" fontId="0" fillId="0" borderId="21" xfId="119" applyFont="1" applyBorder="1" applyAlignment="1">
      <alignment horizontal="center"/>
      <protection/>
    </xf>
    <xf numFmtId="0" fontId="8" fillId="0" borderId="0" xfId="120" applyFont="1" applyAlignment="1">
      <alignment horizontal="center"/>
      <protection/>
    </xf>
    <xf numFmtId="1" fontId="0" fillId="0" borderId="5" xfId="120" applyNumberFormat="1" applyFont="1" applyBorder="1" applyAlignment="1">
      <alignment horizontal="center" vertical="justify"/>
      <protection/>
    </xf>
    <xf numFmtId="1" fontId="0" fillId="0" borderId="2" xfId="120" applyNumberFormat="1" applyFont="1" applyBorder="1" applyAlignment="1">
      <alignment horizontal="center" vertical="justify"/>
      <protection/>
    </xf>
    <xf numFmtId="1" fontId="0" fillId="0" borderId="22" xfId="120" applyNumberFormat="1" applyFont="1" applyBorder="1" applyAlignment="1">
      <alignment horizontal="center" vertical="justify"/>
      <protection/>
    </xf>
    <xf numFmtId="1" fontId="0" fillId="0" borderId="19" xfId="120" applyNumberFormat="1" applyFont="1" applyBorder="1" applyAlignment="1">
      <alignment horizontal="center" vertical="justify"/>
      <protection/>
    </xf>
    <xf numFmtId="0" fontId="0" fillId="0" borderId="5" xfId="120" applyFont="1" applyBorder="1" applyAlignment="1">
      <alignment horizontal="center" vertical="justify"/>
      <protection/>
    </xf>
    <xf numFmtId="0" fontId="0" fillId="0" borderId="2" xfId="120" applyFont="1" applyBorder="1" applyAlignment="1">
      <alignment horizontal="center" vertical="justify"/>
      <protection/>
    </xf>
    <xf numFmtId="0" fontId="0" fillId="0" borderId="22" xfId="120" applyFont="1" applyBorder="1" applyAlignment="1">
      <alignment horizontal="center" vertical="justify"/>
      <protection/>
    </xf>
    <xf numFmtId="0" fontId="0" fillId="0" borderId="19" xfId="120" applyFont="1" applyBorder="1" applyAlignment="1">
      <alignment horizontal="center" vertical="justify"/>
      <protection/>
    </xf>
    <xf numFmtId="0" fontId="0" fillId="0" borderId="4" xfId="120" applyFont="1" applyBorder="1" applyAlignment="1">
      <alignment horizontal="center" vertical="justify"/>
      <protection/>
    </xf>
    <xf numFmtId="0" fontId="0" fillId="0" borderId="8" xfId="120" applyFont="1" applyBorder="1" applyAlignment="1">
      <alignment horizontal="center" vertical="justify"/>
      <protection/>
    </xf>
    <xf numFmtId="0" fontId="8" fillId="0" borderId="0" xfId="121" applyFont="1" applyAlignment="1">
      <alignment horizontal="center"/>
      <protection/>
    </xf>
    <xf numFmtId="1" fontId="0" fillId="0" borderId="5" xfId="121" applyNumberFormat="1" applyFont="1" applyBorder="1" applyAlignment="1">
      <alignment horizontal="center" vertical="justify"/>
      <protection/>
    </xf>
    <xf numFmtId="1" fontId="0" fillId="0" borderId="2" xfId="121" applyNumberFormat="1" applyFont="1" applyBorder="1" applyAlignment="1">
      <alignment horizontal="center" vertical="justify"/>
      <protection/>
    </xf>
    <xf numFmtId="1" fontId="0" fillId="0" borderId="22" xfId="121" applyNumberFormat="1" applyFont="1" applyBorder="1" applyAlignment="1">
      <alignment horizontal="center" vertical="justify"/>
      <protection/>
    </xf>
    <xf numFmtId="1" fontId="0" fillId="0" borderId="19" xfId="121" applyNumberFormat="1" applyFont="1" applyBorder="1" applyAlignment="1">
      <alignment horizontal="center" vertical="justify"/>
      <protection/>
    </xf>
    <xf numFmtId="0" fontId="0" fillId="0" borderId="5" xfId="121" applyFont="1" applyBorder="1" applyAlignment="1">
      <alignment horizontal="center" vertical="justify"/>
      <protection/>
    </xf>
    <xf numFmtId="0" fontId="0" fillId="0" borderId="2" xfId="121" applyFont="1" applyBorder="1" applyAlignment="1">
      <alignment horizontal="center" vertical="justify"/>
      <protection/>
    </xf>
    <xf numFmtId="0" fontId="0" fillId="0" borderId="22" xfId="121" applyFont="1" applyBorder="1" applyAlignment="1">
      <alignment horizontal="center" vertical="justify"/>
      <protection/>
    </xf>
    <xf numFmtId="0" fontId="0" fillId="0" borderId="19" xfId="121" applyFont="1" applyBorder="1" applyAlignment="1">
      <alignment horizontal="center" vertical="justify"/>
      <protection/>
    </xf>
    <xf numFmtId="0" fontId="0" fillId="0" borderId="4" xfId="121" applyFont="1" applyBorder="1" applyAlignment="1">
      <alignment horizontal="center" vertical="justify"/>
      <protection/>
    </xf>
    <xf numFmtId="0" fontId="0" fillId="0" borderId="8" xfId="121" applyFont="1" applyBorder="1" applyAlignment="1">
      <alignment horizontal="center" vertical="justify"/>
      <protection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32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5" width="16.7109375" style="6" customWidth="1"/>
    <col min="6" max="16384" width="11.421875" style="6" customWidth="1"/>
  </cols>
  <sheetData>
    <row r="1" spans="1:5" s="106" customFormat="1" ht="18">
      <c r="A1" s="316" t="s">
        <v>179</v>
      </c>
      <c r="B1" s="316"/>
      <c r="C1" s="316"/>
      <c r="D1" s="316"/>
      <c r="E1" s="316"/>
    </row>
    <row r="2" spans="1:5" ht="12.75">
      <c r="A2" s="61"/>
      <c r="B2" s="61"/>
      <c r="C2" s="61"/>
      <c r="D2" s="61"/>
      <c r="E2" s="61"/>
    </row>
    <row r="3" spans="1:5" s="114" customFormat="1" ht="15">
      <c r="A3" s="317" t="s">
        <v>270</v>
      </c>
      <c r="B3" s="317"/>
      <c r="C3" s="317"/>
      <c r="D3" s="317"/>
      <c r="E3" s="317"/>
    </row>
    <row r="4" s="114" customFormat="1" ht="14.25"/>
    <row r="5" spans="1:5" ht="12.75">
      <c r="A5" s="70"/>
      <c r="B5" s="8"/>
      <c r="C5" s="8"/>
      <c r="D5" s="8"/>
      <c r="E5" s="9"/>
    </row>
    <row r="6" spans="1:5" ht="12.75">
      <c r="A6" s="25" t="s">
        <v>223</v>
      </c>
      <c r="B6" s="35" t="s">
        <v>0</v>
      </c>
      <c r="C6" s="35" t="s">
        <v>93</v>
      </c>
      <c r="D6" s="35" t="s">
        <v>94</v>
      </c>
      <c r="E6" s="36" t="s">
        <v>95</v>
      </c>
    </row>
    <row r="7" spans="1:5" ht="13.5" thickBot="1">
      <c r="A7" s="25"/>
      <c r="B7" s="35"/>
      <c r="C7" s="35"/>
      <c r="D7" s="35"/>
      <c r="E7" s="36"/>
    </row>
    <row r="8" spans="1:5" ht="12.75">
      <c r="A8" s="129">
        <v>1985</v>
      </c>
      <c r="B8" s="130">
        <v>6697</v>
      </c>
      <c r="C8" s="130">
        <v>6112</v>
      </c>
      <c r="D8" s="131">
        <v>225</v>
      </c>
      <c r="E8" s="132">
        <v>360</v>
      </c>
    </row>
    <row r="9" spans="1:5" ht="12.75">
      <c r="A9" s="128">
        <v>1986</v>
      </c>
      <c r="B9" s="22">
        <v>6583</v>
      </c>
      <c r="C9" s="22">
        <v>5972</v>
      </c>
      <c r="D9" s="83">
        <v>245</v>
      </c>
      <c r="E9" s="84">
        <v>366</v>
      </c>
    </row>
    <row r="10" spans="1:5" ht="12.75">
      <c r="A10" s="128">
        <v>1987</v>
      </c>
      <c r="B10" s="22">
        <v>6455.2</v>
      </c>
      <c r="C10" s="22">
        <v>5831.2</v>
      </c>
      <c r="D10" s="83">
        <v>233.1</v>
      </c>
      <c r="E10" s="84">
        <v>390.9</v>
      </c>
    </row>
    <row r="11" spans="1:5" ht="12.75">
      <c r="A11" s="128">
        <v>1988</v>
      </c>
      <c r="B11" s="22">
        <v>6282.6</v>
      </c>
      <c r="C11" s="22">
        <v>5617.9</v>
      </c>
      <c r="D11" s="83">
        <v>263.3</v>
      </c>
      <c r="E11" s="84">
        <v>401.4</v>
      </c>
    </row>
    <row r="12" spans="1:5" ht="12.75">
      <c r="A12" s="128">
        <v>1989</v>
      </c>
      <c r="B12" s="22">
        <v>6315.8</v>
      </c>
      <c r="C12" s="22">
        <v>5626.2</v>
      </c>
      <c r="D12" s="83">
        <v>275.8</v>
      </c>
      <c r="E12" s="84">
        <v>413.8</v>
      </c>
    </row>
    <row r="13" spans="1:5" ht="12.75">
      <c r="A13" s="128">
        <v>1990</v>
      </c>
      <c r="B13" s="22">
        <v>6442.1</v>
      </c>
      <c r="C13" s="22">
        <v>5649.8</v>
      </c>
      <c r="D13" s="83">
        <v>319.7</v>
      </c>
      <c r="E13" s="84">
        <v>472.6</v>
      </c>
    </row>
    <row r="14" spans="1:5" ht="12.75">
      <c r="A14" s="128">
        <v>1991</v>
      </c>
      <c r="B14" s="22">
        <v>7070.3</v>
      </c>
      <c r="C14" s="22">
        <v>6473.2</v>
      </c>
      <c r="D14" s="83">
        <v>306.6</v>
      </c>
      <c r="E14" s="84">
        <v>290.5</v>
      </c>
    </row>
    <row r="15" spans="1:5" ht="12.75">
      <c r="A15" s="128">
        <v>1992</v>
      </c>
      <c r="B15" s="22">
        <v>6657.3</v>
      </c>
      <c r="C15" s="22">
        <v>5998.1</v>
      </c>
      <c r="D15" s="83">
        <v>305.5</v>
      </c>
      <c r="E15" s="84">
        <v>353.7</v>
      </c>
    </row>
    <row r="16" spans="1:5" ht="12.75">
      <c r="A16" s="128">
        <v>1993</v>
      </c>
      <c r="B16" s="22">
        <v>6701.800784132702</v>
      </c>
      <c r="C16" s="22">
        <v>5974.010366483629</v>
      </c>
      <c r="D16" s="83">
        <v>334.2824176490729</v>
      </c>
      <c r="E16" s="84">
        <v>393.50800000000004</v>
      </c>
    </row>
    <row r="17" spans="1:5" ht="12.75">
      <c r="A17" s="128">
        <v>1994</v>
      </c>
      <c r="B17" s="22">
        <v>6523.537</v>
      </c>
      <c r="C17" s="22">
        <v>5852.456</v>
      </c>
      <c r="D17" s="83">
        <v>294.3</v>
      </c>
      <c r="E17" s="84">
        <v>376.781</v>
      </c>
    </row>
    <row r="18" spans="1:5" ht="12.75">
      <c r="A18" s="128">
        <v>1995</v>
      </c>
      <c r="B18" s="22">
        <v>6558.621999999999</v>
      </c>
      <c r="C18" s="22">
        <v>6016.5</v>
      </c>
      <c r="D18" s="83">
        <v>226.12</v>
      </c>
      <c r="E18" s="84">
        <v>316.00199999999995</v>
      </c>
    </row>
    <row r="19" spans="1:5" ht="12.75">
      <c r="A19" s="128">
        <v>1996</v>
      </c>
      <c r="B19" s="22">
        <v>6578.9</v>
      </c>
      <c r="C19" s="22">
        <v>5917.5</v>
      </c>
      <c r="D19" s="83">
        <v>303.4</v>
      </c>
      <c r="E19" s="84">
        <v>358</v>
      </c>
    </row>
    <row r="20" spans="1:5" ht="12.75">
      <c r="A20" s="128">
        <v>1997</v>
      </c>
      <c r="B20" s="22">
        <v>6545.3</v>
      </c>
      <c r="C20" s="22">
        <v>5837.2</v>
      </c>
      <c r="D20" s="83">
        <v>326.4</v>
      </c>
      <c r="E20" s="84">
        <v>381.7</v>
      </c>
    </row>
    <row r="21" spans="1:5" ht="12.75">
      <c r="A21" s="128">
        <v>1998</v>
      </c>
      <c r="B21" s="22">
        <v>6643.1089999999995</v>
      </c>
      <c r="C21" s="22">
        <v>5912.998</v>
      </c>
      <c r="D21" s="83">
        <v>342.2</v>
      </c>
      <c r="E21" s="84">
        <v>387.911</v>
      </c>
    </row>
    <row r="22" spans="1:5" ht="13.5" thickBot="1">
      <c r="A22" s="133">
        <v>1999</v>
      </c>
      <c r="B22" s="134">
        <v>6866.802</v>
      </c>
      <c r="C22" s="134">
        <v>6113.448</v>
      </c>
      <c r="D22" s="135">
        <v>349.26</v>
      </c>
      <c r="E22" s="136">
        <v>404</v>
      </c>
    </row>
    <row r="25" spans="1:7" ht="12.75">
      <c r="A25" s="10"/>
      <c r="B25" s="10"/>
      <c r="C25" s="10"/>
      <c r="D25" s="10"/>
      <c r="E25" s="10"/>
      <c r="F25" s="10"/>
      <c r="G25" s="10"/>
    </row>
    <row r="26" spans="1:7" ht="12.75">
      <c r="A26" s="85"/>
      <c r="B26" s="10"/>
      <c r="C26" s="10"/>
      <c r="D26" s="10"/>
      <c r="E26" s="10"/>
      <c r="F26" s="10"/>
      <c r="G26" s="10"/>
    </row>
    <row r="27" spans="1:7" ht="12.75">
      <c r="A27" s="10"/>
      <c r="B27" s="10"/>
      <c r="C27" s="10"/>
      <c r="D27" s="10"/>
      <c r="E27" s="10"/>
      <c r="F27" s="10"/>
      <c r="G27" s="10"/>
    </row>
    <row r="28" spans="1:7" ht="12.75">
      <c r="A28" s="10"/>
      <c r="B28" s="10"/>
      <c r="C28" s="10"/>
      <c r="D28" s="10"/>
      <c r="E28" s="10"/>
      <c r="F28" s="10"/>
      <c r="G28" s="10"/>
    </row>
    <row r="29" spans="1:7" ht="12.75">
      <c r="A29" s="10"/>
      <c r="B29" s="10"/>
      <c r="C29" s="10"/>
      <c r="D29" s="10"/>
      <c r="E29" s="10"/>
      <c r="F29" s="10"/>
      <c r="G29" s="10"/>
    </row>
    <row r="30" spans="1:7" ht="12.75">
      <c r="A30" s="10"/>
      <c r="B30" s="10"/>
      <c r="C30" s="10"/>
      <c r="D30" s="10"/>
      <c r="E30" s="10"/>
      <c r="F30" s="10"/>
      <c r="G30" s="10"/>
    </row>
    <row r="31" spans="1:7" ht="12.75">
      <c r="A31" s="10"/>
      <c r="B31" s="10"/>
      <c r="C31" s="10"/>
      <c r="D31" s="10"/>
      <c r="E31" s="10"/>
      <c r="F31" s="10"/>
      <c r="G31" s="10"/>
    </row>
    <row r="32" spans="1:7" ht="12.75">
      <c r="A32" s="10"/>
      <c r="B32" s="10"/>
      <c r="C32" s="10"/>
      <c r="D32" s="10"/>
      <c r="E32" s="10"/>
      <c r="F32" s="10"/>
      <c r="G32" s="10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G8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6" customWidth="1"/>
    <col min="2" max="2" width="8.7109375" style="6" customWidth="1"/>
    <col min="3" max="6" width="18.7109375" style="6" customWidth="1"/>
    <col min="7" max="16384" width="11.421875" style="6" customWidth="1"/>
  </cols>
  <sheetData>
    <row r="1" spans="1:6" s="106" customFormat="1" ht="18">
      <c r="A1" s="316" t="s">
        <v>179</v>
      </c>
      <c r="B1" s="316"/>
      <c r="C1" s="316"/>
      <c r="D1" s="316"/>
      <c r="E1" s="316"/>
      <c r="F1" s="316"/>
    </row>
    <row r="3" spans="1:6" s="114" customFormat="1" ht="15">
      <c r="A3" s="318" t="s">
        <v>306</v>
      </c>
      <c r="B3" s="318"/>
      <c r="C3" s="318"/>
      <c r="D3" s="318"/>
      <c r="E3" s="318"/>
      <c r="F3" s="318"/>
    </row>
    <row r="4" spans="1:6" s="114" customFormat="1" ht="14.25">
      <c r="A4" s="122"/>
      <c r="B4" s="122"/>
      <c r="C4" s="122"/>
      <c r="D4" s="122"/>
      <c r="E4" s="122"/>
      <c r="F4" s="122"/>
    </row>
    <row r="5" spans="1:6" ht="12.75">
      <c r="A5" s="319" t="s">
        <v>78</v>
      </c>
      <c r="B5" s="319"/>
      <c r="C5" s="327" t="s">
        <v>23</v>
      </c>
      <c r="D5" s="328"/>
      <c r="E5" s="36" t="s">
        <v>30</v>
      </c>
      <c r="F5" s="36"/>
    </row>
    <row r="6" spans="1:6" ht="13.5" thickBot="1">
      <c r="A6" s="319" t="s">
        <v>79</v>
      </c>
      <c r="B6" s="326"/>
      <c r="C6" s="36" t="s">
        <v>29</v>
      </c>
      <c r="D6" s="9" t="s">
        <v>28</v>
      </c>
      <c r="E6" s="36" t="s">
        <v>31</v>
      </c>
      <c r="F6" s="36" t="s">
        <v>0</v>
      </c>
    </row>
    <row r="7" spans="1:6" ht="12.75">
      <c r="A7" s="145" t="s">
        <v>35</v>
      </c>
      <c r="B7" s="145"/>
      <c r="C7" s="279" t="s">
        <v>178</v>
      </c>
      <c r="D7" s="279" t="s">
        <v>178</v>
      </c>
      <c r="E7" s="279" t="s">
        <v>178</v>
      </c>
      <c r="F7" s="279" t="s">
        <v>178</v>
      </c>
    </row>
    <row r="8" spans="1:6" ht="12.75">
      <c r="A8" s="62" t="s">
        <v>36</v>
      </c>
      <c r="B8" s="62"/>
      <c r="C8" s="280" t="s">
        <v>178</v>
      </c>
      <c r="D8" s="280" t="s">
        <v>178</v>
      </c>
      <c r="E8" s="280" t="s">
        <v>178</v>
      </c>
      <c r="F8" s="280" t="s">
        <v>178</v>
      </c>
    </row>
    <row r="9" spans="1:6" ht="12.75">
      <c r="A9" s="62" t="s">
        <v>37</v>
      </c>
      <c r="B9" s="62"/>
      <c r="C9" s="280" t="s">
        <v>178</v>
      </c>
      <c r="D9" s="280" t="s">
        <v>178</v>
      </c>
      <c r="E9" s="280" t="s">
        <v>178</v>
      </c>
      <c r="F9" s="280" t="s">
        <v>178</v>
      </c>
    </row>
    <row r="10" spans="1:7" ht="12.75">
      <c r="A10" s="62" t="s">
        <v>38</v>
      </c>
      <c r="B10" s="62"/>
      <c r="C10" s="280" t="s">
        <v>178</v>
      </c>
      <c r="D10" s="280" t="s">
        <v>178</v>
      </c>
      <c r="E10" s="280" t="s">
        <v>178</v>
      </c>
      <c r="F10" s="280" t="s">
        <v>178</v>
      </c>
      <c r="G10" s="10"/>
    </row>
    <row r="11" spans="1:7" ht="12.75">
      <c r="A11" s="144" t="s">
        <v>206</v>
      </c>
      <c r="B11" s="144"/>
      <c r="C11" s="281" t="s">
        <v>178</v>
      </c>
      <c r="D11" s="281" t="s">
        <v>178</v>
      </c>
      <c r="E11" s="281" t="s">
        <v>178</v>
      </c>
      <c r="F11" s="281" t="s">
        <v>178</v>
      </c>
      <c r="G11" s="10"/>
    </row>
    <row r="12" spans="1:7" ht="12.75">
      <c r="A12" s="38"/>
      <c r="B12" s="62"/>
      <c r="C12" s="282"/>
      <c r="D12" s="282"/>
      <c r="E12" s="282"/>
      <c r="F12" s="283"/>
      <c r="G12" s="10"/>
    </row>
    <row r="13" spans="1:7" ht="12.75">
      <c r="A13" s="144" t="s">
        <v>207</v>
      </c>
      <c r="B13" s="144"/>
      <c r="C13" s="281" t="s">
        <v>178</v>
      </c>
      <c r="D13" s="281">
        <v>170</v>
      </c>
      <c r="E13" s="281" t="s">
        <v>178</v>
      </c>
      <c r="F13" s="284">
        <v>190</v>
      </c>
      <c r="G13" s="10"/>
    </row>
    <row r="14" spans="1:7" ht="12.75">
      <c r="A14" s="62"/>
      <c r="B14" s="62"/>
      <c r="C14" s="280"/>
      <c r="D14" s="280"/>
      <c r="E14" s="280"/>
      <c r="F14" s="283"/>
      <c r="G14" s="10"/>
    </row>
    <row r="15" spans="1:7" ht="12.75">
      <c r="A15" s="144" t="s">
        <v>208</v>
      </c>
      <c r="B15" s="144"/>
      <c r="C15" s="281" t="s">
        <v>178</v>
      </c>
      <c r="D15" s="281">
        <v>121</v>
      </c>
      <c r="E15" s="281">
        <v>57</v>
      </c>
      <c r="F15" s="284">
        <v>600</v>
      </c>
      <c r="G15" s="10"/>
    </row>
    <row r="16" spans="1:7" ht="12.75">
      <c r="A16" s="38"/>
      <c r="B16" s="62"/>
      <c r="C16" s="282"/>
      <c r="D16" s="282"/>
      <c r="E16" s="282"/>
      <c r="F16" s="283"/>
      <c r="G16" s="10"/>
    </row>
    <row r="17" spans="1:7" ht="12.75">
      <c r="A17" s="62" t="s">
        <v>39</v>
      </c>
      <c r="B17" s="62"/>
      <c r="C17" s="282">
        <v>7</v>
      </c>
      <c r="D17" s="282">
        <v>283</v>
      </c>
      <c r="E17" s="282">
        <v>2292</v>
      </c>
      <c r="F17" s="283">
        <v>2481</v>
      </c>
      <c r="G17" s="10"/>
    </row>
    <row r="18" spans="1:7" ht="12.75">
      <c r="A18" s="62" t="s">
        <v>40</v>
      </c>
      <c r="B18" s="62"/>
      <c r="C18" s="282">
        <v>23</v>
      </c>
      <c r="D18" s="282">
        <v>3396</v>
      </c>
      <c r="E18" s="282">
        <v>2356</v>
      </c>
      <c r="F18" s="283">
        <v>5625</v>
      </c>
      <c r="G18" s="10"/>
    </row>
    <row r="19" spans="1:7" ht="12.75">
      <c r="A19" s="62" t="s">
        <v>41</v>
      </c>
      <c r="B19" s="62"/>
      <c r="C19" s="282">
        <v>16</v>
      </c>
      <c r="D19" s="282">
        <v>1265</v>
      </c>
      <c r="E19" s="282">
        <v>825</v>
      </c>
      <c r="F19" s="283">
        <v>2038</v>
      </c>
      <c r="G19" s="10"/>
    </row>
    <row r="20" spans="1:7" ht="12.75">
      <c r="A20" s="144" t="s">
        <v>209</v>
      </c>
      <c r="B20" s="144"/>
      <c r="C20" s="285">
        <v>46</v>
      </c>
      <c r="D20" s="285">
        <v>4944</v>
      </c>
      <c r="E20" s="285">
        <v>5473</v>
      </c>
      <c r="F20" s="284">
        <v>10144</v>
      </c>
      <c r="G20" s="10"/>
    </row>
    <row r="21" spans="1:7" ht="12.75">
      <c r="A21" s="62"/>
      <c r="B21" s="62"/>
      <c r="C21" s="282"/>
      <c r="D21" s="282"/>
      <c r="E21" s="282"/>
      <c r="F21" s="283"/>
      <c r="G21" s="10"/>
    </row>
    <row r="22" spans="1:7" ht="12.75">
      <c r="A22" s="144" t="s">
        <v>210</v>
      </c>
      <c r="B22" s="144"/>
      <c r="C22" s="281">
        <v>109</v>
      </c>
      <c r="D22" s="281">
        <v>2059</v>
      </c>
      <c r="E22" s="281">
        <v>4834</v>
      </c>
      <c r="F22" s="284">
        <v>7002</v>
      </c>
      <c r="G22" s="10"/>
    </row>
    <row r="23" spans="1:7" ht="12.75">
      <c r="A23" s="62"/>
      <c r="B23" s="62"/>
      <c r="C23" s="283"/>
      <c r="D23" s="283"/>
      <c r="E23" s="283"/>
      <c r="F23" s="283"/>
      <c r="G23" s="10"/>
    </row>
    <row r="24" spans="1:7" ht="12.75">
      <c r="A24" s="144" t="s">
        <v>211</v>
      </c>
      <c r="B24" s="144"/>
      <c r="C24" s="281">
        <v>3</v>
      </c>
      <c r="D24" s="281" t="s">
        <v>178</v>
      </c>
      <c r="E24" s="281">
        <v>395</v>
      </c>
      <c r="F24" s="284">
        <v>353</v>
      </c>
      <c r="G24" s="10"/>
    </row>
    <row r="25" spans="1:7" ht="12.75">
      <c r="A25" s="62"/>
      <c r="B25" s="62"/>
      <c r="C25" s="283"/>
      <c r="D25" s="283"/>
      <c r="E25" s="283"/>
      <c r="F25" s="283"/>
      <c r="G25" s="10"/>
    </row>
    <row r="26" spans="1:7" ht="12.75">
      <c r="A26" s="62" t="s">
        <v>42</v>
      </c>
      <c r="B26" s="62"/>
      <c r="C26" s="280" t="s">
        <v>178</v>
      </c>
      <c r="D26" s="280">
        <v>18</v>
      </c>
      <c r="E26" s="280">
        <v>42</v>
      </c>
      <c r="F26" s="280" t="s">
        <v>178</v>
      </c>
      <c r="G26" s="10"/>
    </row>
    <row r="27" spans="1:7" ht="12.75">
      <c r="A27" s="62" t="s">
        <v>43</v>
      </c>
      <c r="B27" s="62"/>
      <c r="C27" s="280" t="s">
        <v>178</v>
      </c>
      <c r="D27" s="282">
        <v>118</v>
      </c>
      <c r="E27" s="282">
        <v>34</v>
      </c>
      <c r="F27" s="283">
        <v>230</v>
      </c>
      <c r="G27" s="10"/>
    </row>
    <row r="28" spans="1:6" ht="12.75">
      <c r="A28" s="62" t="s">
        <v>44</v>
      </c>
      <c r="B28" s="62"/>
      <c r="C28" s="280" t="s">
        <v>178</v>
      </c>
      <c r="D28" s="280" t="s">
        <v>178</v>
      </c>
      <c r="E28" s="282">
        <v>217</v>
      </c>
      <c r="F28" s="283">
        <v>114</v>
      </c>
    </row>
    <row r="29" spans="1:6" ht="12.75">
      <c r="A29" s="144" t="s">
        <v>212</v>
      </c>
      <c r="B29" s="144"/>
      <c r="C29" s="281" t="s">
        <v>178</v>
      </c>
      <c r="D29" s="281">
        <v>136</v>
      </c>
      <c r="E29" s="281">
        <v>293</v>
      </c>
      <c r="F29" s="284">
        <v>344</v>
      </c>
    </row>
    <row r="30" spans="1:6" ht="12.75">
      <c r="A30" s="62"/>
      <c r="B30" s="62"/>
      <c r="C30" s="283"/>
      <c r="D30" s="283"/>
      <c r="E30" s="283"/>
      <c r="F30" s="283"/>
    </row>
    <row r="31" spans="1:6" ht="12.75">
      <c r="A31" s="62" t="s">
        <v>45</v>
      </c>
      <c r="B31" s="62"/>
      <c r="C31" s="280" t="s">
        <v>178</v>
      </c>
      <c r="D31" s="280" t="s">
        <v>178</v>
      </c>
      <c r="E31" s="280" t="s">
        <v>178</v>
      </c>
      <c r="F31" s="280" t="s">
        <v>178</v>
      </c>
    </row>
    <row r="32" spans="1:7" ht="12.75">
      <c r="A32" s="62" t="s">
        <v>46</v>
      </c>
      <c r="B32" s="62"/>
      <c r="C32" s="280" t="s">
        <v>178</v>
      </c>
      <c r="D32" s="280" t="s">
        <v>178</v>
      </c>
      <c r="E32" s="280" t="s">
        <v>178</v>
      </c>
      <c r="F32" s="280" t="s">
        <v>178</v>
      </c>
      <c r="G32" s="10"/>
    </row>
    <row r="33" spans="1:7" ht="12.75">
      <c r="A33" s="62" t="s">
        <v>47</v>
      </c>
      <c r="B33" s="62"/>
      <c r="C33" s="280" t="s">
        <v>178</v>
      </c>
      <c r="D33" s="280" t="s">
        <v>178</v>
      </c>
      <c r="E33" s="280" t="s">
        <v>178</v>
      </c>
      <c r="F33" s="280" t="s">
        <v>178</v>
      </c>
      <c r="G33" s="10"/>
    </row>
    <row r="34" spans="1:7" ht="12.75">
      <c r="A34" s="62" t="s">
        <v>48</v>
      </c>
      <c r="B34" s="62"/>
      <c r="C34" s="280" t="s">
        <v>178</v>
      </c>
      <c r="D34" s="280" t="s">
        <v>178</v>
      </c>
      <c r="E34" s="280" t="s">
        <v>178</v>
      </c>
      <c r="F34" s="280" t="s">
        <v>178</v>
      </c>
      <c r="G34" s="10"/>
    </row>
    <row r="35" spans="1:7" ht="12.75">
      <c r="A35" s="144" t="s">
        <v>213</v>
      </c>
      <c r="B35" s="144"/>
      <c r="C35" s="281" t="s">
        <v>178</v>
      </c>
      <c r="D35" s="281" t="s">
        <v>178</v>
      </c>
      <c r="E35" s="281" t="s">
        <v>178</v>
      </c>
      <c r="F35" s="281" t="s">
        <v>178</v>
      </c>
      <c r="G35" s="10"/>
    </row>
    <row r="36" spans="1:7" ht="12.75">
      <c r="A36" s="62"/>
      <c r="B36" s="62"/>
      <c r="C36" s="283"/>
      <c r="D36" s="283"/>
      <c r="E36" s="283"/>
      <c r="F36" s="283"/>
      <c r="G36" s="10"/>
    </row>
    <row r="37" spans="1:7" ht="12.75">
      <c r="A37" s="144" t="s">
        <v>214</v>
      </c>
      <c r="B37" s="144"/>
      <c r="C37" s="281" t="s">
        <v>178</v>
      </c>
      <c r="D37" s="281" t="s">
        <v>178</v>
      </c>
      <c r="E37" s="281">
        <v>102</v>
      </c>
      <c r="F37" s="284">
        <v>58</v>
      </c>
      <c r="G37" s="10"/>
    </row>
    <row r="38" spans="1:7" ht="12.75">
      <c r="A38" s="62"/>
      <c r="B38" s="62"/>
      <c r="C38" s="283"/>
      <c r="D38" s="283"/>
      <c r="E38" s="283"/>
      <c r="F38" s="283"/>
      <c r="G38" s="10"/>
    </row>
    <row r="39" spans="1:7" ht="12.75">
      <c r="A39" s="62" t="s">
        <v>49</v>
      </c>
      <c r="B39" s="62"/>
      <c r="C39" s="280">
        <v>35</v>
      </c>
      <c r="D39" s="280">
        <v>80</v>
      </c>
      <c r="E39" s="280">
        <v>4629</v>
      </c>
      <c r="F39" s="283">
        <v>4138</v>
      </c>
      <c r="G39" s="10"/>
    </row>
    <row r="40" spans="1:7" ht="12.75">
      <c r="A40" s="62" t="s">
        <v>50</v>
      </c>
      <c r="B40" s="62"/>
      <c r="C40" s="280" t="s">
        <v>178</v>
      </c>
      <c r="D40" s="280">
        <v>285</v>
      </c>
      <c r="E40" s="280">
        <v>13975</v>
      </c>
      <c r="F40" s="283">
        <v>17904</v>
      </c>
      <c r="G40" s="10"/>
    </row>
    <row r="41" spans="1:7" ht="12.75">
      <c r="A41" s="62" t="s">
        <v>51</v>
      </c>
      <c r="B41" s="62"/>
      <c r="C41" s="280" t="s">
        <v>178</v>
      </c>
      <c r="D41" s="280">
        <v>335</v>
      </c>
      <c r="E41" s="280">
        <v>32377</v>
      </c>
      <c r="F41" s="283">
        <v>21090</v>
      </c>
      <c r="G41" s="10"/>
    </row>
    <row r="42" spans="1:7" ht="12.75">
      <c r="A42" s="62" t="s">
        <v>52</v>
      </c>
      <c r="B42" s="62"/>
      <c r="C42" s="280" t="s">
        <v>178</v>
      </c>
      <c r="D42" s="280">
        <v>4</v>
      </c>
      <c r="E42" s="280">
        <v>29106</v>
      </c>
      <c r="F42" s="283">
        <v>32451</v>
      </c>
      <c r="G42" s="10"/>
    </row>
    <row r="43" spans="1:7" ht="12.75">
      <c r="A43" s="62" t="s">
        <v>53</v>
      </c>
      <c r="B43" s="62"/>
      <c r="C43" s="280" t="s">
        <v>178</v>
      </c>
      <c r="D43" s="280">
        <v>228</v>
      </c>
      <c r="E43" s="280">
        <v>13134</v>
      </c>
      <c r="F43" s="283">
        <v>9533</v>
      </c>
      <c r="G43" s="10"/>
    </row>
    <row r="44" spans="1:7" ht="12.75">
      <c r="A44" s="62" t="s">
        <v>54</v>
      </c>
      <c r="B44" s="62"/>
      <c r="C44" s="280" t="s">
        <v>178</v>
      </c>
      <c r="D44" s="280">
        <v>261</v>
      </c>
      <c r="E44" s="280">
        <v>8430</v>
      </c>
      <c r="F44" s="283">
        <v>6086</v>
      </c>
      <c r="G44" s="10"/>
    </row>
    <row r="45" spans="1:7" ht="12.75">
      <c r="A45" s="62" t="s">
        <v>55</v>
      </c>
      <c r="B45" s="62"/>
      <c r="C45" s="280" t="s">
        <v>178</v>
      </c>
      <c r="D45" s="280">
        <v>175</v>
      </c>
      <c r="E45" s="280">
        <v>8</v>
      </c>
      <c r="F45" s="283">
        <v>213</v>
      </c>
      <c r="G45" s="10"/>
    </row>
    <row r="46" spans="1:7" ht="12.75">
      <c r="A46" s="62" t="s">
        <v>56</v>
      </c>
      <c r="B46" s="62"/>
      <c r="C46" s="280" t="s">
        <v>178</v>
      </c>
      <c r="D46" s="280">
        <v>123</v>
      </c>
      <c r="E46" s="280">
        <v>47339</v>
      </c>
      <c r="F46" s="283">
        <v>53930</v>
      </c>
      <c r="G46" s="10"/>
    </row>
    <row r="47" spans="1:7" ht="12.75">
      <c r="A47" s="62" t="s">
        <v>57</v>
      </c>
      <c r="B47" s="62"/>
      <c r="C47" s="280" t="s">
        <v>178</v>
      </c>
      <c r="D47" s="280" t="s">
        <v>178</v>
      </c>
      <c r="E47" s="280">
        <v>44435</v>
      </c>
      <c r="F47" s="283">
        <v>49630</v>
      </c>
      <c r="G47" s="10"/>
    </row>
    <row r="48" spans="1:7" ht="12.75">
      <c r="A48" s="144" t="s">
        <v>215</v>
      </c>
      <c r="B48" s="144"/>
      <c r="C48" s="284">
        <v>35</v>
      </c>
      <c r="D48" s="284">
        <v>1491</v>
      </c>
      <c r="E48" s="284">
        <v>193433</v>
      </c>
      <c r="F48" s="284">
        <v>194975</v>
      </c>
      <c r="G48" s="10"/>
    </row>
    <row r="49" spans="1:7" ht="12.75">
      <c r="A49" s="62"/>
      <c r="B49" s="62"/>
      <c r="C49" s="283"/>
      <c r="D49" s="283"/>
      <c r="E49" s="283"/>
      <c r="F49" s="283"/>
      <c r="G49" s="10"/>
    </row>
    <row r="50" spans="1:7" ht="12.75">
      <c r="A50" s="144" t="s">
        <v>216</v>
      </c>
      <c r="B50" s="144"/>
      <c r="C50" s="281">
        <v>89</v>
      </c>
      <c r="D50" s="281" t="s">
        <v>178</v>
      </c>
      <c r="E50" s="281">
        <v>14164</v>
      </c>
      <c r="F50" s="284">
        <v>8390</v>
      </c>
      <c r="G50" s="10"/>
    </row>
    <row r="51" spans="1:7" ht="12.75">
      <c r="A51" s="62"/>
      <c r="B51" s="62"/>
      <c r="C51" s="283"/>
      <c r="D51" s="283"/>
      <c r="E51" s="283"/>
      <c r="F51" s="283"/>
      <c r="G51" s="10"/>
    </row>
    <row r="52" spans="1:7" ht="12.75">
      <c r="A52" s="62" t="s">
        <v>58</v>
      </c>
      <c r="B52" s="62"/>
      <c r="C52" s="280" t="s">
        <v>178</v>
      </c>
      <c r="D52" s="286">
        <v>276</v>
      </c>
      <c r="E52" s="286">
        <v>6620</v>
      </c>
      <c r="F52" s="283">
        <v>10257</v>
      </c>
      <c r="G52" s="10"/>
    </row>
    <row r="53" spans="1:7" ht="12.75">
      <c r="A53" s="62" t="s">
        <v>59</v>
      </c>
      <c r="B53" s="62"/>
      <c r="C53" s="280" t="s">
        <v>178</v>
      </c>
      <c r="D53" s="282">
        <v>6928</v>
      </c>
      <c r="E53" s="282">
        <v>49871</v>
      </c>
      <c r="F53" s="283">
        <v>59758</v>
      </c>
      <c r="G53" s="10"/>
    </row>
    <row r="54" spans="1:7" ht="12.75">
      <c r="A54" s="62" t="s">
        <v>60</v>
      </c>
      <c r="B54" s="62"/>
      <c r="C54" s="282">
        <v>3</v>
      </c>
      <c r="D54" s="282">
        <v>48</v>
      </c>
      <c r="E54" s="282">
        <v>22415</v>
      </c>
      <c r="F54" s="283">
        <v>17868</v>
      </c>
      <c r="G54" s="10"/>
    </row>
    <row r="55" spans="1:6" ht="12.75">
      <c r="A55" s="62" t="s">
        <v>61</v>
      </c>
      <c r="B55" s="62"/>
      <c r="C55" s="280" t="s">
        <v>178</v>
      </c>
      <c r="D55" s="280" t="s">
        <v>178</v>
      </c>
      <c r="E55" s="286">
        <v>3981</v>
      </c>
      <c r="F55" s="283">
        <v>3414</v>
      </c>
    </row>
    <row r="56" spans="1:6" ht="12.75">
      <c r="A56" s="62" t="s">
        <v>62</v>
      </c>
      <c r="B56" s="62"/>
      <c r="C56" s="286">
        <v>40</v>
      </c>
      <c r="D56" s="286">
        <v>725</v>
      </c>
      <c r="E56" s="286">
        <v>19808</v>
      </c>
      <c r="F56" s="283">
        <v>20251</v>
      </c>
    </row>
    <row r="57" spans="1:6" ht="12.75">
      <c r="A57" s="144" t="s">
        <v>217</v>
      </c>
      <c r="B57" s="144"/>
      <c r="C57" s="284">
        <v>43</v>
      </c>
      <c r="D57" s="284">
        <v>7977</v>
      </c>
      <c r="E57" s="284">
        <v>102695</v>
      </c>
      <c r="F57" s="284">
        <v>111548</v>
      </c>
    </row>
    <row r="58" spans="1:6" ht="12.75">
      <c r="A58" s="62"/>
      <c r="B58" s="62"/>
      <c r="C58" s="283"/>
      <c r="D58" s="283"/>
      <c r="E58" s="283"/>
      <c r="F58" s="283"/>
    </row>
    <row r="59" spans="1:6" ht="12.75">
      <c r="A59" s="62" t="s">
        <v>63</v>
      </c>
      <c r="B59" s="62"/>
      <c r="C59" s="280" t="s">
        <v>178</v>
      </c>
      <c r="D59" s="280" t="s">
        <v>178</v>
      </c>
      <c r="E59" s="280">
        <v>15</v>
      </c>
      <c r="F59" s="280" t="s">
        <v>178</v>
      </c>
    </row>
    <row r="60" spans="1:6" ht="12.75">
      <c r="A60" s="62" t="s">
        <v>64</v>
      </c>
      <c r="B60" s="62"/>
      <c r="C60" s="280" t="s">
        <v>178</v>
      </c>
      <c r="D60" s="280" t="s">
        <v>178</v>
      </c>
      <c r="E60" s="280">
        <v>113</v>
      </c>
      <c r="F60" s="280" t="s">
        <v>178</v>
      </c>
    </row>
    <row r="61" spans="1:6" ht="12.75">
      <c r="A61" s="62" t="s">
        <v>65</v>
      </c>
      <c r="B61" s="62"/>
      <c r="C61" s="280" t="s">
        <v>178</v>
      </c>
      <c r="D61" s="282">
        <v>167</v>
      </c>
      <c r="E61" s="280">
        <v>186</v>
      </c>
      <c r="F61" s="283">
        <v>403</v>
      </c>
    </row>
    <row r="62" spans="1:6" ht="12.75">
      <c r="A62" s="144" t="s">
        <v>218</v>
      </c>
      <c r="B62" s="144"/>
      <c r="C62" s="281" t="s">
        <v>178</v>
      </c>
      <c r="D62" s="281">
        <v>167</v>
      </c>
      <c r="E62" s="281">
        <v>314</v>
      </c>
      <c r="F62" s="284">
        <v>403</v>
      </c>
    </row>
    <row r="63" spans="1:6" ht="12.75">
      <c r="A63" s="62"/>
      <c r="B63" s="62"/>
      <c r="C63" s="283"/>
      <c r="D63" s="283"/>
      <c r="E63" s="283"/>
      <c r="F63" s="283"/>
    </row>
    <row r="64" spans="1:6" ht="12.75">
      <c r="A64" s="144" t="s">
        <v>219</v>
      </c>
      <c r="B64" s="144"/>
      <c r="C64" s="281" t="s">
        <v>178</v>
      </c>
      <c r="D64" s="281" t="s">
        <v>178</v>
      </c>
      <c r="E64" s="281">
        <v>1234</v>
      </c>
      <c r="F64" s="281" t="s">
        <v>178</v>
      </c>
    </row>
    <row r="65" spans="1:6" ht="12.75">
      <c r="A65" s="62"/>
      <c r="B65" s="62"/>
      <c r="C65" s="283"/>
      <c r="D65" s="283"/>
      <c r="E65" s="283"/>
      <c r="F65" s="283"/>
    </row>
    <row r="66" spans="1:6" ht="12.75">
      <c r="A66" s="62" t="s">
        <v>66</v>
      </c>
      <c r="B66" s="62"/>
      <c r="C66" s="280" t="s">
        <v>178</v>
      </c>
      <c r="D66" s="286">
        <v>1492</v>
      </c>
      <c r="E66" s="286">
        <v>497</v>
      </c>
      <c r="F66" s="283">
        <v>1473</v>
      </c>
    </row>
    <row r="67" spans="1:6" ht="12.75">
      <c r="A67" s="62" t="s">
        <v>67</v>
      </c>
      <c r="B67" s="62"/>
      <c r="C67" s="280" t="s">
        <v>178</v>
      </c>
      <c r="D67" s="286">
        <v>1874</v>
      </c>
      <c r="E67" s="286">
        <v>624</v>
      </c>
      <c r="F67" s="283">
        <v>2825</v>
      </c>
    </row>
    <row r="68" spans="1:6" ht="12.75">
      <c r="A68" s="144" t="s">
        <v>220</v>
      </c>
      <c r="B68" s="144"/>
      <c r="C68" s="281" t="s">
        <v>178</v>
      </c>
      <c r="D68" s="284">
        <v>3366</v>
      </c>
      <c r="E68" s="284">
        <v>1121</v>
      </c>
      <c r="F68" s="284">
        <v>4298</v>
      </c>
    </row>
    <row r="69" spans="1:6" ht="12.75">
      <c r="A69" s="62"/>
      <c r="B69" s="62"/>
      <c r="C69" s="283"/>
      <c r="D69" s="283"/>
      <c r="E69" s="283"/>
      <c r="F69" s="283"/>
    </row>
    <row r="70" spans="1:6" ht="12.75">
      <c r="A70" s="62" t="s">
        <v>68</v>
      </c>
      <c r="B70" s="62"/>
      <c r="C70" s="280" t="s">
        <v>178</v>
      </c>
      <c r="D70" s="280" t="s">
        <v>178</v>
      </c>
      <c r="E70" s="280" t="s">
        <v>178</v>
      </c>
      <c r="F70" s="280" t="s">
        <v>178</v>
      </c>
    </row>
    <row r="71" spans="1:6" ht="12.75">
      <c r="A71" s="62" t="s">
        <v>69</v>
      </c>
      <c r="B71" s="62"/>
      <c r="C71" s="280" t="s">
        <v>178</v>
      </c>
      <c r="D71" s="280" t="s">
        <v>178</v>
      </c>
      <c r="E71" s="282">
        <v>190</v>
      </c>
      <c r="F71" s="283">
        <v>95</v>
      </c>
    </row>
    <row r="72" spans="1:6" ht="12.75">
      <c r="A72" s="62" t="s">
        <v>70</v>
      </c>
      <c r="B72" s="62"/>
      <c r="C72" s="280">
        <v>2</v>
      </c>
      <c r="D72" s="280">
        <v>73</v>
      </c>
      <c r="E72" s="282">
        <v>20</v>
      </c>
      <c r="F72" s="283">
        <v>9</v>
      </c>
    </row>
    <row r="73" spans="1:6" ht="12.75">
      <c r="A73" s="62" t="s">
        <v>71</v>
      </c>
      <c r="B73" s="62"/>
      <c r="C73" s="280" t="s">
        <v>178</v>
      </c>
      <c r="D73" s="280" t="s">
        <v>178</v>
      </c>
      <c r="E73" s="280" t="s">
        <v>178</v>
      </c>
      <c r="F73" s="280" t="s">
        <v>178</v>
      </c>
    </row>
    <row r="74" spans="1:6" ht="12.75">
      <c r="A74" s="62" t="s">
        <v>72</v>
      </c>
      <c r="B74" s="62"/>
      <c r="C74" s="280" t="s">
        <v>178</v>
      </c>
      <c r="D74" s="282">
        <v>475</v>
      </c>
      <c r="E74" s="280" t="s">
        <v>178</v>
      </c>
      <c r="F74" s="283">
        <v>288</v>
      </c>
    </row>
    <row r="75" spans="1:6" ht="12.75">
      <c r="A75" s="62" t="s">
        <v>73</v>
      </c>
      <c r="B75" s="62"/>
      <c r="C75" s="280" t="s">
        <v>178</v>
      </c>
      <c r="D75" s="280" t="s">
        <v>178</v>
      </c>
      <c r="E75" s="280" t="s">
        <v>178</v>
      </c>
      <c r="F75" s="280" t="s">
        <v>178</v>
      </c>
    </row>
    <row r="76" spans="1:6" ht="12.75">
      <c r="A76" s="62" t="s">
        <v>74</v>
      </c>
      <c r="B76" s="62"/>
      <c r="C76" s="280" t="s">
        <v>178</v>
      </c>
      <c r="D76" s="280" t="s">
        <v>178</v>
      </c>
      <c r="E76" s="280" t="s">
        <v>178</v>
      </c>
      <c r="F76" s="280" t="s">
        <v>178</v>
      </c>
    </row>
    <row r="77" spans="1:6" ht="12.75">
      <c r="A77" s="62" t="s">
        <v>75</v>
      </c>
      <c r="B77" s="62"/>
      <c r="C77" s="280" t="s">
        <v>178</v>
      </c>
      <c r="D77" s="282">
        <v>14</v>
      </c>
      <c r="E77" s="282">
        <v>15</v>
      </c>
      <c r="F77" s="283">
        <v>79</v>
      </c>
    </row>
    <row r="78" spans="1:6" ht="12.75">
      <c r="A78" s="144" t="s">
        <v>221</v>
      </c>
      <c r="B78" s="144"/>
      <c r="C78" s="281">
        <v>2</v>
      </c>
      <c r="D78" s="281">
        <v>562</v>
      </c>
      <c r="E78" s="281">
        <v>225</v>
      </c>
      <c r="F78" s="284">
        <v>471</v>
      </c>
    </row>
    <row r="79" spans="1:6" ht="12.75">
      <c r="A79" s="62"/>
      <c r="B79" s="62"/>
      <c r="C79" s="283"/>
      <c r="D79" s="283"/>
      <c r="E79" s="283"/>
      <c r="F79" s="283"/>
    </row>
    <row r="80" spans="1:6" ht="12.75">
      <c r="A80" s="62" t="s">
        <v>76</v>
      </c>
      <c r="B80" s="62"/>
      <c r="C80" s="280" t="s">
        <v>178</v>
      </c>
      <c r="D80" s="283">
        <v>2693</v>
      </c>
      <c r="E80" s="280">
        <v>302</v>
      </c>
      <c r="F80" s="283">
        <v>3195</v>
      </c>
    </row>
    <row r="81" spans="1:6" ht="12.75">
      <c r="A81" s="62" t="s">
        <v>77</v>
      </c>
      <c r="B81" s="62"/>
      <c r="C81" s="280" t="s">
        <v>178</v>
      </c>
      <c r="D81" s="283">
        <v>303</v>
      </c>
      <c r="E81" s="280">
        <v>302</v>
      </c>
      <c r="F81" s="283">
        <v>257</v>
      </c>
    </row>
    <row r="82" spans="1:6" ht="12.75">
      <c r="A82" s="144" t="s">
        <v>222</v>
      </c>
      <c r="B82" s="144"/>
      <c r="C82" s="281" t="s">
        <v>178</v>
      </c>
      <c r="D82" s="284">
        <v>2996</v>
      </c>
      <c r="E82" s="284">
        <v>604</v>
      </c>
      <c r="F82" s="284">
        <v>3452</v>
      </c>
    </row>
    <row r="83" spans="1:6" ht="12.75">
      <c r="A83" s="38"/>
      <c r="B83" s="62"/>
      <c r="C83" s="283"/>
      <c r="D83" s="283"/>
      <c r="E83" s="283"/>
      <c r="F83" s="283"/>
    </row>
    <row r="84" spans="1:6" ht="13.5" thickBot="1">
      <c r="A84" s="146" t="s">
        <v>273</v>
      </c>
      <c r="B84" s="150"/>
      <c r="C84" s="287">
        <v>327</v>
      </c>
      <c r="D84" s="287">
        <v>23989</v>
      </c>
      <c r="E84" s="287">
        <v>324944</v>
      </c>
      <c r="F84" s="287">
        <v>342228</v>
      </c>
    </row>
  </sheetData>
  <mergeCells count="5">
    <mergeCell ref="A1:F1"/>
    <mergeCell ref="A5:B5"/>
    <mergeCell ref="A6:B6"/>
    <mergeCell ref="C5:D5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F2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00390625" style="6" customWidth="1"/>
    <col min="7" max="16384" width="11.421875" style="6" customWidth="1"/>
  </cols>
  <sheetData>
    <row r="1" spans="1:6" s="106" customFormat="1" ht="18">
      <c r="A1" s="316" t="s">
        <v>179</v>
      </c>
      <c r="B1" s="316"/>
      <c r="C1" s="316"/>
      <c r="D1" s="316"/>
      <c r="E1" s="316"/>
      <c r="F1" s="316"/>
    </row>
    <row r="3" spans="1:6" s="114" customFormat="1" ht="15">
      <c r="A3" s="317" t="s">
        <v>307</v>
      </c>
      <c r="B3" s="317"/>
      <c r="C3" s="317"/>
      <c r="D3" s="317"/>
      <c r="E3" s="317"/>
      <c r="F3" s="317"/>
    </row>
    <row r="4" spans="1:6" s="114" customFormat="1" ht="15">
      <c r="A4" s="329"/>
      <c r="B4" s="330"/>
      <c r="C4" s="330"/>
      <c r="D4" s="330"/>
      <c r="E4" s="330"/>
      <c r="F4" s="331"/>
    </row>
    <row r="5" spans="1:6" ht="12.75">
      <c r="A5" s="288"/>
      <c r="B5" s="182" t="s">
        <v>226</v>
      </c>
      <c r="C5" s="182" t="s">
        <v>90</v>
      </c>
      <c r="D5" s="182" t="s">
        <v>90</v>
      </c>
      <c r="E5" s="289" t="s">
        <v>227</v>
      </c>
      <c r="F5" s="89" t="s">
        <v>228</v>
      </c>
    </row>
    <row r="6" spans="1:6" ht="12.75">
      <c r="A6" s="290" t="s">
        <v>223</v>
      </c>
      <c r="B6" s="182" t="s">
        <v>85</v>
      </c>
      <c r="C6" s="182" t="s">
        <v>24</v>
      </c>
      <c r="D6" s="182" t="s">
        <v>254</v>
      </c>
      <c r="E6" s="289" t="s">
        <v>232</v>
      </c>
      <c r="F6" s="89" t="s">
        <v>286</v>
      </c>
    </row>
    <row r="7" spans="1:6" ht="12.75">
      <c r="A7" s="288"/>
      <c r="B7" s="182" t="s">
        <v>233</v>
      </c>
      <c r="C7" s="182" t="s">
        <v>233</v>
      </c>
      <c r="D7" s="182" t="s">
        <v>233</v>
      </c>
      <c r="E7" s="289" t="s">
        <v>234</v>
      </c>
      <c r="F7" s="36" t="s">
        <v>287</v>
      </c>
    </row>
    <row r="8" spans="1:6" ht="13.5" thickBot="1">
      <c r="A8" s="288"/>
      <c r="B8" s="182" t="s">
        <v>237</v>
      </c>
      <c r="C8" s="182" t="s">
        <v>237</v>
      </c>
      <c r="D8" s="182" t="s">
        <v>237</v>
      </c>
      <c r="E8" s="289" t="s">
        <v>284</v>
      </c>
      <c r="F8" s="89"/>
    </row>
    <row r="9" spans="1:6" ht="12.75">
      <c r="A9" s="171">
        <v>1985</v>
      </c>
      <c r="B9" s="198">
        <v>360.1</v>
      </c>
      <c r="C9" s="198">
        <v>123.1</v>
      </c>
      <c r="D9" s="198">
        <v>237</v>
      </c>
      <c r="E9" s="199">
        <v>31.126416886036086</v>
      </c>
      <c r="F9" s="200">
        <v>112086.22720661595</v>
      </c>
    </row>
    <row r="10" spans="1:6" ht="12.75">
      <c r="A10" s="63">
        <v>1986</v>
      </c>
      <c r="B10" s="97">
        <v>366</v>
      </c>
      <c r="C10" s="97">
        <v>115.2</v>
      </c>
      <c r="D10" s="97">
        <v>250.8</v>
      </c>
      <c r="E10" s="99">
        <v>34.450013823278404</v>
      </c>
      <c r="F10" s="98">
        <v>126087.05059319893</v>
      </c>
    </row>
    <row r="11" spans="1:6" ht="12.75">
      <c r="A11" s="63">
        <v>1987</v>
      </c>
      <c r="B11" s="97">
        <v>390.9</v>
      </c>
      <c r="C11" s="97">
        <v>92.9</v>
      </c>
      <c r="D11" s="97">
        <v>298</v>
      </c>
      <c r="E11" s="99">
        <v>29.18514778887647</v>
      </c>
      <c r="F11" s="98">
        <v>114084.74270671811</v>
      </c>
    </row>
    <row r="12" spans="1:6" ht="12.75">
      <c r="A12" s="63">
        <v>1988</v>
      </c>
      <c r="B12" s="97">
        <v>401.4</v>
      </c>
      <c r="C12" s="97">
        <v>82.6</v>
      </c>
      <c r="D12" s="97">
        <v>318.8</v>
      </c>
      <c r="E12" s="99">
        <v>31.58318608536776</v>
      </c>
      <c r="F12" s="98">
        <v>126774.90894666618</v>
      </c>
    </row>
    <row r="13" spans="1:6" ht="12.75">
      <c r="A13" s="63">
        <v>1989</v>
      </c>
      <c r="B13" s="97">
        <v>413.8</v>
      </c>
      <c r="C13" s="97">
        <v>70.9</v>
      </c>
      <c r="D13" s="97">
        <v>342.9</v>
      </c>
      <c r="E13" s="99">
        <v>36.9922950248218</v>
      </c>
      <c r="F13" s="98">
        <v>153074.1168127126</v>
      </c>
    </row>
    <row r="14" spans="1:6" ht="12.75">
      <c r="A14" s="63">
        <v>1990</v>
      </c>
      <c r="B14" s="97">
        <v>472.6</v>
      </c>
      <c r="C14" s="97">
        <v>62.5</v>
      </c>
      <c r="D14" s="97">
        <v>410.1</v>
      </c>
      <c r="E14" s="99">
        <v>33.32011106703689</v>
      </c>
      <c r="F14" s="98">
        <v>157470.84490281634</v>
      </c>
    </row>
    <row r="15" spans="1:6" ht="12.75">
      <c r="A15" s="63" t="s">
        <v>255</v>
      </c>
      <c r="B15" s="97">
        <v>290.5</v>
      </c>
      <c r="C15" s="97">
        <v>29.9</v>
      </c>
      <c r="D15" s="97">
        <v>260.6</v>
      </c>
      <c r="E15" s="99">
        <v>31.49904439075403</v>
      </c>
      <c r="F15" s="98">
        <v>91504.72395514045</v>
      </c>
    </row>
    <row r="16" spans="1:6" ht="12.75">
      <c r="A16" s="63">
        <v>1992</v>
      </c>
      <c r="B16" s="97">
        <v>353.7</v>
      </c>
      <c r="C16" s="97">
        <v>31.3</v>
      </c>
      <c r="D16" s="97">
        <v>322.4</v>
      </c>
      <c r="E16" s="99">
        <v>33.524455182527376</v>
      </c>
      <c r="F16" s="98">
        <v>118575.99798059932</v>
      </c>
    </row>
    <row r="17" spans="1:6" ht="12.75">
      <c r="A17" s="63">
        <v>1993</v>
      </c>
      <c r="B17" s="97">
        <v>393.50800000000004</v>
      </c>
      <c r="C17" s="97">
        <v>25.241999999999997</v>
      </c>
      <c r="D17" s="97">
        <v>368.266</v>
      </c>
      <c r="E17" s="99">
        <v>33.247989614510836</v>
      </c>
      <c r="F17" s="98">
        <v>130833.4989722693</v>
      </c>
    </row>
    <row r="18" spans="1:6" ht="12.75">
      <c r="A18" s="63">
        <v>1994</v>
      </c>
      <c r="B18" s="97">
        <v>376.781</v>
      </c>
      <c r="C18" s="97">
        <v>20.772000000000002</v>
      </c>
      <c r="D18" s="97">
        <v>356.009</v>
      </c>
      <c r="E18" s="99">
        <v>39.52856610532136</v>
      </c>
      <c r="F18" s="98">
        <v>148936.12665729088</v>
      </c>
    </row>
    <row r="19" spans="1:6" ht="12.75">
      <c r="A19" s="63">
        <v>1995</v>
      </c>
      <c r="B19" s="97">
        <v>316.00199999999995</v>
      </c>
      <c r="C19" s="97">
        <v>16.133</v>
      </c>
      <c r="D19" s="97">
        <v>299.86899999999997</v>
      </c>
      <c r="E19" s="99">
        <v>38.90351351676223</v>
      </c>
      <c r="F19" s="98">
        <v>122935.88078323896</v>
      </c>
    </row>
    <row r="20" spans="1:6" ht="12.75">
      <c r="A20" s="63">
        <v>1996</v>
      </c>
      <c r="B20" s="97">
        <v>358</v>
      </c>
      <c r="C20" s="97">
        <v>15.8</v>
      </c>
      <c r="D20" s="100">
        <v>342.2</v>
      </c>
      <c r="E20" s="101">
        <v>38.080126933756446</v>
      </c>
      <c r="F20" s="98">
        <v>136326.8544228481</v>
      </c>
    </row>
    <row r="21" spans="1:6" ht="12.75">
      <c r="A21" s="63">
        <v>1997</v>
      </c>
      <c r="B21" s="97">
        <v>381.7</v>
      </c>
      <c r="C21" s="100">
        <v>15.9</v>
      </c>
      <c r="D21" s="100">
        <v>365.8</v>
      </c>
      <c r="E21" s="101">
        <v>40.58033728799298</v>
      </c>
      <c r="F21" s="98">
        <v>154895.14742826918</v>
      </c>
    </row>
    <row r="22" spans="1:6" ht="12.75">
      <c r="A22" s="63">
        <v>1998</v>
      </c>
      <c r="B22" s="97">
        <v>387.911</v>
      </c>
      <c r="C22" s="100">
        <v>16.554</v>
      </c>
      <c r="D22" s="100">
        <v>371.356</v>
      </c>
      <c r="E22" s="101">
        <v>41.95665500703185</v>
      </c>
      <c r="F22" s="98">
        <v>162754.48000432728</v>
      </c>
    </row>
    <row r="23" spans="1:6" ht="13.5" thickBot="1">
      <c r="A23" s="201">
        <v>1999</v>
      </c>
      <c r="B23" s="202">
        <v>404.094</v>
      </c>
      <c r="C23" s="203">
        <v>16.186</v>
      </c>
      <c r="D23" s="203">
        <v>387.908</v>
      </c>
      <c r="E23" s="204">
        <v>43.801762167490054</v>
      </c>
      <c r="F23" s="205">
        <f>B23*E23*10</f>
        <v>177000.29281309724</v>
      </c>
    </row>
    <row r="24" spans="1:6" ht="12.75">
      <c r="A24" s="86" t="s">
        <v>256</v>
      </c>
      <c r="B24" s="86"/>
      <c r="C24" s="86"/>
      <c r="D24" s="86"/>
      <c r="E24" s="86"/>
      <c r="F24" s="86"/>
    </row>
  </sheetData>
  <mergeCells count="3">
    <mergeCell ref="A4:F4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1:G3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6" customWidth="1"/>
    <col min="2" max="6" width="14.7109375" style="6" customWidth="1"/>
    <col min="7" max="16384" width="11.421875" style="6" customWidth="1"/>
  </cols>
  <sheetData>
    <row r="1" spans="1:6" s="106" customFormat="1" ht="18">
      <c r="A1" s="316" t="s">
        <v>179</v>
      </c>
      <c r="B1" s="316"/>
      <c r="C1" s="316"/>
      <c r="D1" s="316"/>
      <c r="E1" s="316"/>
      <c r="F1" s="316"/>
    </row>
    <row r="3" spans="1:7" s="114" customFormat="1" ht="15">
      <c r="A3" s="318" t="s">
        <v>308</v>
      </c>
      <c r="B3" s="318"/>
      <c r="C3" s="318"/>
      <c r="D3" s="318"/>
      <c r="E3" s="318"/>
      <c r="F3" s="318"/>
      <c r="G3" s="123"/>
    </row>
    <row r="4" s="114" customFormat="1" ht="14.25">
      <c r="G4" s="123"/>
    </row>
    <row r="5" spans="1:7" ht="12.75">
      <c r="A5" s="3"/>
      <c r="B5" s="322" t="s">
        <v>89</v>
      </c>
      <c r="C5" s="312"/>
      <c r="D5" s="14"/>
      <c r="E5" s="14"/>
      <c r="F5" s="15"/>
      <c r="G5" s="10"/>
    </row>
    <row r="6" spans="1:7" ht="12.75">
      <c r="A6" s="25" t="s">
        <v>19</v>
      </c>
      <c r="C6" s="14"/>
      <c r="D6" s="35" t="s">
        <v>25</v>
      </c>
      <c r="E6" s="35" t="s">
        <v>34</v>
      </c>
      <c r="F6" s="36" t="s">
        <v>0</v>
      </c>
      <c r="G6" s="10"/>
    </row>
    <row r="7" spans="1:7" ht="12.75">
      <c r="A7" s="25" t="s">
        <v>20</v>
      </c>
      <c r="B7" s="36" t="s">
        <v>90</v>
      </c>
      <c r="C7" s="35" t="s">
        <v>28</v>
      </c>
      <c r="D7" s="35" t="s">
        <v>86</v>
      </c>
      <c r="E7" s="35"/>
      <c r="F7" s="36"/>
      <c r="G7" s="10"/>
    </row>
    <row r="8" spans="1:7" ht="13.5" thickBot="1">
      <c r="A8" s="25"/>
      <c r="B8" s="36" t="s">
        <v>91</v>
      </c>
      <c r="C8" s="35"/>
      <c r="D8" s="35"/>
      <c r="E8" s="35"/>
      <c r="F8" s="36"/>
      <c r="G8" s="10"/>
    </row>
    <row r="9" spans="1:7" ht="12.75">
      <c r="A9" s="139" t="s">
        <v>1</v>
      </c>
      <c r="B9" s="141" t="s">
        <v>178</v>
      </c>
      <c r="C9" s="141" t="s">
        <v>178</v>
      </c>
      <c r="D9" s="141" t="s">
        <v>178</v>
      </c>
      <c r="E9" s="141" t="s">
        <v>178</v>
      </c>
      <c r="F9" s="141" t="s">
        <v>178</v>
      </c>
      <c r="G9" s="10"/>
    </row>
    <row r="10" spans="1:7" ht="12.75">
      <c r="A10" s="11" t="s">
        <v>2</v>
      </c>
      <c r="B10" s="138" t="s">
        <v>178</v>
      </c>
      <c r="C10" s="138">
        <v>420</v>
      </c>
      <c r="D10" s="192" t="s">
        <v>178</v>
      </c>
      <c r="E10" s="138" t="s">
        <v>178</v>
      </c>
      <c r="F10" s="138">
        <v>420</v>
      </c>
      <c r="G10" s="10"/>
    </row>
    <row r="11" spans="1:7" ht="12.75">
      <c r="A11" s="11" t="s">
        <v>3</v>
      </c>
      <c r="B11" s="192">
        <v>11</v>
      </c>
      <c r="C11" s="138">
        <v>45</v>
      </c>
      <c r="D11" s="192" t="s">
        <v>178</v>
      </c>
      <c r="E11" s="138">
        <v>36</v>
      </c>
      <c r="F11" s="138">
        <v>92</v>
      </c>
      <c r="G11" s="10"/>
    </row>
    <row r="12" spans="1:7" ht="12.75">
      <c r="A12" s="11" t="s">
        <v>4</v>
      </c>
      <c r="B12" s="138">
        <v>10</v>
      </c>
      <c r="C12" s="138">
        <v>63</v>
      </c>
      <c r="D12" s="192" t="s">
        <v>178</v>
      </c>
      <c r="E12" s="138">
        <v>390</v>
      </c>
      <c r="F12" s="138">
        <v>463</v>
      </c>
      <c r="G12" s="10"/>
    </row>
    <row r="13" spans="1:7" ht="12.75">
      <c r="A13" s="11" t="s">
        <v>5</v>
      </c>
      <c r="B13" s="138">
        <v>24</v>
      </c>
      <c r="C13" s="192" t="s">
        <v>178</v>
      </c>
      <c r="D13" s="192" t="s">
        <v>178</v>
      </c>
      <c r="E13" s="138">
        <v>114</v>
      </c>
      <c r="F13" s="138">
        <v>138</v>
      </c>
      <c r="G13" s="10"/>
    </row>
    <row r="14" spans="1:7" ht="12.75">
      <c r="A14" s="11" t="s">
        <v>6</v>
      </c>
      <c r="B14" s="138">
        <v>21</v>
      </c>
      <c r="C14" s="138">
        <v>29</v>
      </c>
      <c r="D14" s="138" t="s">
        <v>178</v>
      </c>
      <c r="E14" s="138">
        <v>928</v>
      </c>
      <c r="F14" s="138">
        <v>978</v>
      </c>
      <c r="G14" s="10"/>
    </row>
    <row r="15" spans="1:7" ht="12.75">
      <c r="A15" s="11" t="s">
        <v>7</v>
      </c>
      <c r="B15" s="138">
        <v>282</v>
      </c>
      <c r="C15" s="138">
        <v>361</v>
      </c>
      <c r="D15" s="138">
        <v>32</v>
      </c>
      <c r="E15" s="138">
        <v>1442</v>
      </c>
      <c r="F15" s="138">
        <v>2117</v>
      </c>
      <c r="G15" s="10"/>
    </row>
    <row r="16" spans="1:7" ht="12.75">
      <c r="A16" s="11" t="s">
        <v>8</v>
      </c>
      <c r="B16" s="138">
        <v>30</v>
      </c>
      <c r="C16" s="138">
        <v>1729</v>
      </c>
      <c r="D16" s="138">
        <v>218</v>
      </c>
      <c r="E16" s="138">
        <v>1883</v>
      </c>
      <c r="F16" s="138">
        <v>3860</v>
      </c>
      <c r="G16" s="10"/>
    </row>
    <row r="17" spans="1:7" ht="12.75">
      <c r="A17" s="11" t="s">
        <v>9</v>
      </c>
      <c r="B17" s="138" t="s">
        <v>178</v>
      </c>
      <c r="C17" s="138">
        <v>234</v>
      </c>
      <c r="D17" s="192" t="s">
        <v>178</v>
      </c>
      <c r="E17" s="138">
        <v>230</v>
      </c>
      <c r="F17" s="138">
        <v>464</v>
      </c>
      <c r="G17" s="10"/>
    </row>
    <row r="18" spans="1:7" ht="12.75">
      <c r="A18" s="11" t="s">
        <v>10</v>
      </c>
      <c r="B18" s="138">
        <v>927</v>
      </c>
      <c r="C18" s="138">
        <v>458</v>
      </c>
      <c r="D18" s="192" t="s">
        <v>178</v>
      </c>
      <c r="E18" s="138">
        <v>9530</v>
      </c>
      <c r="F18" s="138">
        <v>10915</v>
      </c>
      <c r="G18" s="10"/>
    </row>
    <row r="19" spans="1:7" ht="12.75">
      <c r="A19" s="11" t="s">
        <v>11</v>
      </c>
      <c r="B19" s="138">
        <v>53</v>
      </c>
      <c r="C19" s="192" t="s">
        <v>178</v>
      </c>
      <c r="D19" s="192" t="s">
        <v>178</v>
      </c>
      <c r="E19" s="138">
        <v>2920</v>
      </c>
      <c r="F19" s="138">
        <v>2973</v>
      </c>
      <c r="G19" s="10"/>
    </row>
    <row r="20" spans="1:7" ht="12.75">
      <c r="A20" s="11" t="s">
        <v>12</v>
      </c>
      <c r="B20" s="138">
        <v>1356</v>
      </c>
      <c r="C20" s="138">
        <v>615</v>
      </c>
      <c r="D20" s="138">
        <v>116</v>
      </c>
      <c r="E20" s="138">
        <v>51861</v>
      </c>
      <c r="F20" s="138">
        <v>53948</v>
      </c>
      <c r="G20" s="10"/>
    </row>
    <row r="21" spans="1:7" ht="12.75">
      <c r="A21" s="11" t="s">
        <v>13</v>
      </c>
      <c r="B21" s="138">
        <v>123</v>
      </c>
      <c r="C21" s="138">
        <v>247</v>
      </c>
      <c r="D21" s="192" t="s">
        <v>178</v>
      </c>
      <c r="E21" s="138">
        <v>8877</v>
      </c>
      <c r="F21" s="138">
        <v>9247</v>
      </c>
      <c r="G21" s="10"/>
    </row>
    <row r="22" spans="1:7" ht="12.75">
      <c r="A22" s="11" t="s">
        <v>14</v>
      </c>
      <c r="B22" s="138">
        <v>157</v>
      </c>
      <c r="C22" s="192" t="s">
        <v>178</v>
      </c>
      <c r="D22" s="192" t="s">
        <v>178</v>
      </c>
      <c r="E22" s="138">
        <v>19435</v>
      </c>
      <c r="F22" s="138">
        <v>19592</v>
      </c>
      <c r="G22" s="10"/>
    </row>
    <row r="23" spans="1:7" ht="12.75">
      <c r="A23" s="11" t="s">
        <v>15</v>
      </c>
      <c r="B23" s="138">
        <v>320</v>
      </c>
      <c r="C23" s="138">
        <v>2422</v>
      </c>
      <c r="D23" s="192" t="s">
        <v>178</v>
      </c>
      <c r="E23" s="138">
        <v>15909</v>
      </c>
      <c r="F23" s="138">
        <v>18651</v>
      </c>
      <c r="G23" s="10"/>
    </row>
    <row r="24" spans="1:7" ht="12.75">
      <c r="A24" s="11" t="s">
        <v>16</v>
      </c>
      <c r="B24" s="138">
        <v>5675</v>
      </c>
      <c r="C24" s="138">
        <v>2934</v>
      </c>
      <c r="D24" s="138">
        <v>4238</v>
      </c>
      <c r="E24" s="138">
        <v>203024</v>
      </c>
      <c r="F24" s="138">
        <v>215871</v>
      </c>
      <c r="G24" s="10"/>
    </row>
    <row r="25" spans="1:7" ht="12.75">
      <c r="A25" s="11" t="s">
        <v>17</v>
      </c>
      <c r="B25" s="138">
        <v>1945</v>
      </c>
      <c r="C25" s="138">
        <v>19303</v>
      </c>
      <c r="D25" s="138">
        <v>648</v>
      </c>
      <c r="E25" s="138">
        <v>42469</v>
      </c>
      <c r="F25" s="138">
        <v>64365</v>
      </c>
      <c r="G25" s="10"/>
    </row>
    <row r="26" spans="1:7" ht="12.75">
      <c r="A26" s="11"/>
      <c r="B26" s="138"/>
      <c r="C26" s="137"/>
      <c r="D26" s="206"/>
      <c r="E26" s="138"/>
      <c r="F26" s="138"/>
      <c r="G26" s="10"/>
    </row>
    <row r="27" spans="1:7" ht="13.5" thickBot="1">
      <c r="A27" s="271" t="s">
        <v>18</v>
      </c>
      <c r="B27" s="197">
        <v>10934</v>
      </c>
      <c r="C27" s="197">
        <v>28860</v>
      </c>
      <c r="D27" s="197">
        <v>5252</v>
      </c>
      <c r="E27" s="197">
        <v>359048</v>
      </c>
      <c r="F27" s="197">
        <v>404094</v>
      </c>
      <c r="G27" s="10"/>
    </row>
    <row r="28" ht="12.75">
      <c r="F28" s="34"/>
    </row>
    <row r="31" ht="12.75">
      <c r="D31" s="34"/>
    </row>
  </sheetData>
  <mergeCells count="3">
    <mergeCell ref="B5:C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G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6" customWidth="1"/>
    <col min="2" max="6" width="16.7109375" style="6" customWidth="1"/>
    <col min="7" max="16384" width="11.421875" style="6" customWidth="1"/>
  </cols>
  <sheetData>
    <row r="1" spans="1:6" s="106" customFormat="1" ht="18">
      <c r="A1" s="316" t="s">
        <v>179</v>
      </c>
      <c r="B1" s="316"/>
      <c r="C1" s="316"/>
      <c r="D1" s="316"/>
      <c r="E1" s="316"/>
      <c r="F1" s="316"/>
    </row>
    <row r="3" spans="1:6" s="114" customFormat="1" ht="15">
      <c r="A3" s="318" t="s">
        <v>309</v>
      </c>
      <c r="B3" s="318"/>
      <c r="C3" s="318"/>
      <c r="D3" s="318"/>
      <c r="E3" s="318"/>
      <c r="F3" s="318"/>
    </row>
    <row r="4" spans="1:6" s="114" customFormat="1" ht="14.25">
      <c r="A4" s="122"/>
      <c r="B4" s="122"/>
      <c r="C4" s="122"/>
      <c r="D4" s="122"/>
      <c r="E4" s="122"/>
      <c r="F4" s="122"/>
    </row>
    <row r="5" spans="1:6" ht="12.75">
      <c r="A5" s="32" t="s">
        <v>78</v>
      </c>
      <c r="B5" s="327" t="s">
        <v>23</v>
      </c>
      <c r="C5" s="328"/>
      <c r="D5" s="327" t="s">
        <v>32</v>
      </c>
      <c r="E5" s="313"/>
      <c r="F5" s="36"/>
    </row>
    <row r="6" spans="1:6" ht="13.5" thickBot="1">
      <c r="A6" s="32" t="s">
        <v>79</v>
      </c>
      <c r="B6" s="36" t="s">
        <v>29</v>
      </c>
      <c r="C6" s="9" t="s">
        <v>28</v>
      </c>
      <c r="D6" s="36" t="s">
        <v>33</v>
      </c>
      <c r="E6" s="36" t="s">
        <v>34</v>
      </c>
      <c r="F6" s="36" t="s">
        <v>0</v>
      </c>
    </row>
    <row r="7" spans="1:6" ht="12.75">
      <c r="A7" s="145" t="s">
        <v>35</v>
      </c>
      <c r="B7" s="172" t="s">
        <v>178</v>
      </c>
      <c r="C7" s="172" t="s">
        <v>178</v>
      </c>
      <c r="D7" s="172" t="s">
        <v>178</v>
      </c>
      <c r="E7" s="172" t="s">
        <v>178</v>
      </c>
      <c r="F7" s="172" t="s">
        <v>178</v>
      </c>
    </row>
    <row r="8" spans="1:6" ht="12.75">
      <c r="A8" s="62" t="s">
        <v>36</v>
      </c>
      <c r="B8" s="5" t="s">
        <v>178</v>
      </c>
      <c r="C8" s="5" t="s">
        <v>178</v>
      </c>
      <c r="D8" s="5" t="s">
        <v>178</v>
      </c>
      <c r="E8" s="5" t="s">
        <v>178</v>
      </c>
      <c r="F8" s="5" t="s">
        <v>178</v>
      </c>
    </row>
    <row r="9" spans="1:6" ht="12.75">
      <c r="A9" s="62" t="s">
        <v>37</v>
      </c>
      <c r="B9" s="5" t="s">
        <v>178</v>
      </c>
      <c r="C9" s="5" t="s">
        <v>178</v>
      </c>
      <c r="D9" s="5" t="s">
        <v>178</v>
      </c>
      <c r="E9" s="5" t="s">
        <v>178</v>
      </c>
      <c r="F9" s="5" t="s">
        <v>178</v>
      </c>
    </row>
    <row r="10" spans="1:6" ht="12.75">
      <c r="A10" s="62" t="s">
        <v>38</v>
      </c>
      <c r="B10" s="5" t="s">
        <v>178</v>
      </c>
      <c r="C10" s="5" t="s">
        <v>178</v>
      </c>
      <c r="D10" s="5" t="s">
        <v>178</v>
      </c>
      <c r="E10" s="5" t="s">
        <v>178</v>
      </c>
      <c r="F10" s="5" t="s">
        <v>178</v>
      </c>
    </row>
    <row r="11" spans="1:6" ht="12.75">
      <c r="A11" s="144" t="s">
        <v>206</v>
      </c>
      <c r="B11" s="169" t="s">
        <v>178</v>
      </c>
      <c r="C11" s="169" t="s">
        <v>178</v>
      </c>
      <c r="D11" s="169" t="s">
        <v>178</v>
      </c>
      <c r="E11" s="169" t="s">
        <v>178</v>
      </c>
      <c r="F11" s="170" t="s">
        <v>178</v>
      </c>
    </row>
    <row r="12" spans="1:6" ht="12.75">
      <c r="A12" s="62"/>
      <c r="B12" s="39"/>
      <c r="C12" s="39"/>
      <c r="D12" s="39"/>
      <c r="E12" s="39"/>
      <c r="F12" s="5"/>
    </row>
    <row r="13" spans="1:6" ht="12.75">
      <c r="A13" s="144" t="s">
        <v>207</v>
      </c>
      <c r="B13" s="170" t="s">
        <v>178</v>
      </c>
      <c r="C13" s="170">
        <v>420</v>
      </c>
      <c r="D13" s="170" t="s">
        <v>178</v>
      </c>
      <c r="E13" s="170" t="s">
        <v>178</v>
      </c>
      <c r="F13" s="170">
        <v>420</v>
      </c>
    </row>
    <row r="14" spans="1:6" ht="12.75">
      <c r="A14" s="62"/>
      <c r="B14" s="40"/>
      <c r="C14" s="40"/>
      <c r="D14" s="40"/>
      <c r="E14" s="40"/>
      <c r="F14" s="5"/>
    </row>
    <row r="15" spans="1:6" ht="12.75">
      <c r="A15" s="144" t="s">
        <v>208</v>
      </c>
      <c r="B15" s="170">
        <v>11</v>
      </c>
      <c r="C15" s="170">
        <v>45</v>
      </c>
      <c r="D15" s="170" t="s">
        <v>178</v>
      </c>
      <c r="E15" s="170">
        <v>36</v>
      </c>
      <c r="F15" s="170">
        <v>92</v>
      </c>
    </row>
    <row r="16" spans="1:6" ht="12.75">
      <c r="A16" s="62"/>
      <c r="B16" s="39"/>
      <c r="C16" s="39"/>
      <c r="D16" s="39"/>
      <c r="E16" s="39"/>
      <c r="F16" s="5"/>
    </row>
    <row r="17" spans="1:6" ht="12.75">
      <c r="A17" s="62" t="s">
        <v>39</v>
      </c>
      <c r="B17" s="5">
        <v>6</v>
      </c>
      <c r="C17" s="5">
        <v>26</v>
      </c>
      <c r="D17" s="5" t="s">
        <v>178</v>
      </c>
      <c r="E17" s="5">
        <v>390</v>
      </c>
      <c r="F17" s="5">
        <v>422</v>
      </c>
    </row>
    <row r="18" spans="1:6" ht="12.75">
      <c r="A18" s="62" t="s">
        <v>40</v>
      </c>
      <c r="B18" s="5">
        <v>2</v>
      </c>
      <c r="C18" s="5">
        <v>9</v>
      </c>
      <c r="D18" s="5" t="s">
        <v>178</v>
      </c>
      <c r="E18" s="5" t="s">
        <v>178</v>
      </c>
      <c r="F18" s="5">
        <v>11</v>
      </c>
    </row>
    <row r="19" spans="1:6" ht="12.75">
      <c r="A19" s="62" t="s">
        <v>41</v>
      </c>
      <c r="B19" s="5">
        <v>2</v>
      </c>
      <c r="C19" s="5">
        <v>28</v>
      </c>
      <c r="D19" s="5" t="s">
        <v>178</v>
      </c>
      <c r="E19" s="5" t="s">
        <v>178</v>
      </c>
      <c r="F19" s="5">
        <v>30</v>
      </c>
    </row>
    <row r="20" spans="1:6" ht="12.75">
      <c r="A20" s="144" t="s">
        <v>209</v>
      </c>
      <c r="B20" s="169">
        <v>10</v>
      </c>
      <c r="C20" s="169">
        <v>63</v>
      </c>
      <c r="D20" s="170" t="s">
        <v>178</v>
      </c>
      <c r="E20" s="169">
        <v>390</v>
      </c>
      <c r="F20" s="170">
        <v>463</v>
      </c>
    </row>
    <row r="21" spans="1:6" ht="12.75">
      <c r="A21" s="62"/>
      <c r="B21" s="39"/>
      <c r="C21" s="39"/>
      <c r="D21" s="39"/>
      <c r="E21" s="39"/>
      <c r="F21" s="5"/>
    </row>
    <row r="22" spans="1:6" ht="12.75">
      <c r="A22" s="144" t="s">
        <v>210</v>
      </c>
      <c r="B22" s="170">
        <v>24</v>
      </c>
      <c r="C22" s="170" t="s">
        <v>178</v>
      </c>
      <c r="D22" s="170" t="s">
        <v>178</v>
      </c>
      <c r="E22" s="170">
        <v>114</v>
      </c>
      <c r="F22" s="170">
        <v>138</v>
      </c>
    </row>
    <row r="23" spans="1:6" ht="12.75">
      <c r="A23" s="62"/>
      <c r="B23" s="5"/>
      <c r="C23" s="5"/>
      <c r="D23" s="5"/>
      <c r="E23" s="5"/>
      <c r="F23" s="5"/>
    </row>
    <row r="24" spans="1:6" ht="12.75">
      <c r="A24" s="144" t="s">
        <v>211</v>
      </c>
      <c r="B24" s="170">
        <v>21</v>
      </c>
      <c r="C24" s="170">
        <v>29</v>
      </c>
      <c r="D24" s="170" t="s">
        <v>178</v>
      </c>
      <c r="E24" s="170">
        <v>928</v>
      </c>
      <c r="F24" s="170">
        <v>978</v>
      </c>
    </row>
    <row r="25" spans="1:6" ht="12.75">
      <c r="A25" s="62"/>
      <c r="B25" s="39"/>
      <c r="C25" s="39"/>
      <c r="D25" s="39"/>
      <c r="E25" s="39"/>
      <c r="F25" s="5"/>
    </row>
    <row r="26" spans="1:6" ht="12.75">
      <c r="A26" s="62" t="s">
        <v>42</v>
      </c>
      <c r="B26" s="39">
        <v>4</v>
      </c>
      <c r="C26" s="39">
        <v>201</v>
      </c>
      <c r="D26" s="39">
        <v>8</v>
      </c>
      <c r="E26" s="39" t="s">
        <v>178</v>
      </c>
      <c r="F26" s="5">
        <v>213</v>
      </c>
    </row>
    <row r="27" spans="1:6" ht="12.75">
      <c r="A27" s="62" t="s">
        <v>43</v>
      </c>
      <c r="B27" s="39">
        <v>6</v>
      </c>
      <c r="C27" s="39">
        <v>85</v>
      </c>
      <c r="D27" s="5" t="s">
        <v>178</v>
      </c>
      <c r="E27" s="39">
        <v>405</v>
      </c>
      <c r="F27" s="5">
        <v>496</v>
      </c>
    </row>
    <row r="28" spans="1:6" ht="12.75">
      <c r="A28" s="62" t="s">
        <v>44</v>
      </c>
      <c r="B28" s="39">
        <v>272</v>
      </c>
      <c r="C28" s="39">
        <v>75</v>
      </c>
      <c r="D28" s="39">
        <v>24</v>
      </c>
      <c r="E28" s="39">
        <v>1037</v>
      </c>
      <c r="F28" s="5">
        <v>1408</v>
      </c>
    </row>
    <row r="29" spans="1:6" ht="12.75">
      <c r="A29" s="144" t="s">
        <v>212</v>
      </c>
      <c r="B29" s="170">
        <v>282</v>
      </c>
      <c r="C29" s="170">
        <v>361</v>
      </c>
      <c r="D29" s="170">
        <v>32</v>
      </c>
      <c r="E29" s="170">
        <v>1442</v>
      </c>
      <c r="F29" s="170">
        <v>2117</v>
      </c>
    </row>
    <row r="30" spans="1:6" ht="12.75">
      <c r="A30" s="62"/>
      <c r="B30" s="5"/>
      <c r="C30" s="5"/>
      <c r="D30" s="5"/>
      <c r="E30" s="5"/>
      <c r="F30" s="5"/>
    </row>
    <row r="31" spans="1:6" ht="12.75">
      <c r="A31" s="62" t="s">
        <v>45</v>
      </c>
      <c r="B31" s="5">
        <v>12</v>
      </c>
      <c r="C31" s="5">
        <v>1447</v>
      </c>
      <c r="D31" s="5">
        <v>195</v>
      </c>
      <c r="E31" s="5">
        <v>934</v>
      </c>
      <c r="F31" s="5">
        <v>2588</v>
      </c>
    </row>
    <row r="32" spans="1:7" ht="12.75">
      <c r="A32" s="62" t="s">
        <v>46</v>
      </c>
      <c r="B32" s="5" t="s">
        <v>178</v>
      </c>
      <c r="C32" s="5" t="s">
        <v>178</v>
      </c>
      <c r="D32" s="5" t="s">
        <v>178</v>
      </c>
      <c r="E32" s="5">
        <v>52</v>
      </c>
      <c r="F32" s="5">
        <v>52</v>
      </c>
      <c r="G32" s="10"/>
    </row>
    <row r="33" spans="1:7" ht="12.75">
      <c r="A33" s="62" t="s">
        <v>47</v>
      </c>
      <c r="B33" s="39">
        <v>18</v>
      </c>
      <c r="C33" s="39">
        <v>248</v>
      </c>
      <c r="D33" s="39">
        <v>23</v>
      </c>
      <c r="E33" s="5">
        <v>766</v>
      </c>
      <c r="F33" s="5">
        <v>1055</v>
      </c>
      <c r="G33" s="10"/>
    </row>
    <row r="34" spans="1:7" ht="12.75">
      <c r="A34" s="62" t="s">
        <v>48</v>
      </c>
      <c r="B34" s="39" t="s">
        <v>178</v>
      </c>
      <c r="C34" s="5">
        <v>34</v>
      </c>
      <c r="D34" s="39" t="s">
        <v>178</v>
      </c>
      <c r="E34" s="5">
        <v>131</v>
      </c>
      <c r="F34" s="5">
        <v>165</v>
      </c>
      <c r="G34" s="10"/>
    </row>
    <row r="35" spans="1:7" ht="12.75">
      <c r="A35" s="144" t="s">
        <v>213</v>
      </c>
      <c r="B35" s="170">
        <v>30</v>
      </c>
      <c r="C35" s="170">
        <v>1729</v>
      </c>
      <c r="D35" s="170">
        <v>218</v>
      </c>
      <c r="E35" s="170">
        <v>1883</v>
      </c>
      <c r="F35" s="170">
        <v>3860</v>
      </c>
      <c r="G35" s="10"/>
    </row>
    <row r="36" spans="1:7" ht="12.75">
      <c r="A36" s="62"/>
      <c r="B36" s="5"/>
      <c r="C36" s="5"/>
      <c r="D36" s="5"/>
      <c r="E36" s="5"/>
      <c r="F36" s="5"/>
      <c r="G36" s="10"/>
    </row>
    <row r="37" spans="1:7" ht="12.75">
      <c r="A37" s="144" t="s">
        <v>214</v>
      </c>
      <c r="B37" s="170" t="s">
        <v>178</v>
      </c>
      <c r="C37" s="170">
        <v>234</v>
      </c>
      <c r="D37" s="170" t="s">
        <v>178</v>
      </c>
      <c r="E37" s="170">
        <v>230</v>
      </c>
      <c r="F37" s="170">
        <v>464</v>
      </c>
      <c r="G37" s="10"/>
    </row>
    <row r="38" spans="1:7" ht="12.75">
      <c r="A38" s="62"/>
      <c r="B38" s="5"/>
      <c r="C38" s="5"/>
      <c r="D38" s="5"/>
      <c r="E38" s="5"/>
      <c r="F38" s="5"/>
      <c r="G38" s="10"/>
    </row>
    <row r="39" spans="1:7" ht="12.75">
      <c r="A39" s="62" t="s">
        <v>49</v>
      </c>
      <c r="B39" s="5">
        <v>205</v>
      </c>
      <c r="C39" s="5">
        <v>417</v>
      </c>
      <c r="D39" s="5" t="s">
        <v>178</v>
      </c>
      <c r="E39" s="5">
        <v>5003</v>
      </c>
      <c r="F39" s="5">
        <v>5625</v>
      </c>
      <c r="G39" s="10"/>
    </row>
    <row r="40" spans="1:7" ht="12.75">
      <c r="A40" s="62" t="s">
        <v>50</v>
      </c>
      <c r="B40" s="5">
        <v>10</v>
      </c>
      <c r="C40" s="5" t="s">
        <v>178</v>
      </c>
      <c r="D40" s="5" t="s">
        <v>178</v>
      </c>
      <c r="E40" s="5">
        <v>53</v>
      </c>
      <c r="F40" s="5">
        <v>63</v>
      </c>
      <c r="G40" s="10"/>
    </row>
    <row r="41" spans="1:7" ht="12.75">
      <c r="A41" s="62" t="s">
        <v>51</v>
      </c>
      <c r="B41" s="5">
        <v>20</v>
      </c>
      <c r="C41" s="5" t="s">
        <v>178</v>
      </c>
      <c r="D41" s="5" t="s">
        <v>178</v>
      </c>
      <c r="E41" s="5">
        <v>256</v>
      </c>
      <c r="F41" s="5">
        <v>276</v>
      </c>
      <c r="G41" s="10"/>
    </row>
    <row r="42" spans="1:7" ht="12.75">
      <c r="A42" s="62" t="s">
        <v>52</v>
      </c>
      <c r="B42" s="5">
        <v>1</v>
      </c>
      <c r="C42" s="5" t="s">
        <v>178</v>
      </c>
      <c r="D42" s="5" t="s">
        <v>178</v>
      </c>
      <c r="E42" s="5">
        <v>59</v>
      </c>
      <c r="F42" s="5">
        <v>60</v>
      </c>
      <c r="G42" s="10"/>
    </row>
    <row r="43" spans="1:7" ht="12.75">
      <c r="A43" s="62" t="s">
        <v>53</v>
      </c>
      <c r="B43" s="5">
        <v>529</v>
      </c>
      <c r="C43" s="5">
        <v>41</v>
      </c>
      <c r="D43" s="5" t="s">
        <v>178</v>
      </c>
      <c r="E43" s="5">
        <v>1021</v>
      </c>
      <c r="F43" s="5">
        <v>1591</v>
      </c>
      <c r="G43" s="10"/>
    </row>
    <row r="44" spans="1:7" ht="12.75">
      <c r="A44" s="62" t="s">
        <v>54</v>
      </c>
      <c r="B44" s="5">
        <v>80</v>
      </c>
      <c r="C44" s="5" t="s">
        <v>178</v>
      </c>
      <c r="D44" s="5" t="s">
        <v>178</v>
      </c>
      <c r="E44" s="5">
        <v>978</v>
      </c>
      <c r="F44" s="5">
        <v>1058</v>
      </c>
      <c r="G44" s="10"/>
    </row>
    <row r="45" spans="1:7" ht="12.75">
      <c r="A45" s="62" t="s">
        <v>55</v>
      </c>
      <c r="B45" s="5">
        <v>78</v>
      </c>
      <c r="C45" s="5" t="s">
        <v>178</v>
      </c>
      <c r="D45" s="5" t="s">
        <v>178</v>
      </c>
      <c r="E45" s="5">
        <v>109</v>
      </c>
      <c r="F45" s="5">
        <v>187</v>
      </c>
      <c r="G45" s="10"/>
    </row>
    <row r="46" spans="1:7" ht="12.75">
      <c r="A46" s="62" t="s">
        <v>56</v>
      </c>
      <c r="B46" s="5">
        <v>4</v>
      </c>
      <c r="C46" s="5" t="s">
        <v>178</v>
      </c>
      <c r="D46" s="5" t="s">
        <v>178</v>
      </c>
      <c r="E46" s="5">
        <v>245</v>
      </c>
      <c r="F46" s="5">
        <v>249</v>
      </c>
      <c r="G46" s="10"/>
    </row>
    <row r="47" spans="1:7" ht="12.75">
      <c r="A47" s="62" t="s">
        <v>57</v>
      </c>
      <c r="B47" s="40"/>
      <c r="C47" s="5" t="s">
        <v>178</v>
      </c>
      <c r="D47" s="5" t="s">
        <v>178</v>
      </c>
      <c r="E47" s="40">
        <v>1806</v>
      </c>
      <c r="F47" s="5">
        <v>1806</v>
      </c>
      <c r="G47" s="10"/>
    </row>
    <row r="48" spans="1:7" ht="12.75">
      <c r="A48" s="144" t="s">
        <v>215</v>
      </c>
      <c r="B48" s="170">
        <v>927</v>
      </c>
      <c r="C48" s="170">
        <v>458</v>
      </c>
      <c r="D48" s="170" t="s">
        <v>178</v>
      </c>
      <c r="E48" s="170">
        <v>9530</v>
      </c>
      <c r="F48" s="170">
        <v>10915</v>
      </c>
      <c r="G48" s="10"/>
    </row>
    <row r="49" spans="1:7" ht="12.75">
      <c r="A49" s="62"/>
      <c r="B49" s="5"/>
      <c r="C49" s="5"/>
      <c r="D49" s="5"/>
      <c r="E49" s="5"/>
      <c r="F49" s="5"/>
      <c r="G49" s="10"/>
    </row>
    <row r="50" spans="1:7" ht="12.75">
      <c r="A50" s="144" t="s">
        <v>216</v>
      </c>
      <c r="B50" s="170">
        <v>53</v>
      </c>
      <c r="C50" s="170" t="s">
        <v>178</v>
      </c>
      <c r="D50" s="170" t="s">
        <v>178</v>
      </c>
      <c r="E50" s="170">
        <v>2920</v>
      </c>
      <c r="F50" s="170">
        <v>2973</v>
      </c>
      <c r="G50" s="10"/>
    </row>
    <row r="51" spans="1:7" ht="12.75">
      <c r="A51" s="62"/>
      <c r="B51" s="5"/>
      <c r="C51" s="5"/>
      <c r="D51" s="5"/>
      <c r="E51" s="5"/>
      <c r="F51" s="5"/>
      <c r="G51" s="10"/>
    </row>
    <row r="52" spans="1:7" ht="12.75">
      <c r="A52" s="62" t="s">
        <v>58</v>
      </c>
      <c r="B52" s="39">
        <v>343</v>
      </c>
      <c r="C52" s="39">
        <v>38</v>
      </c>
      <c r="D52" s="5" t="s">
        <v>178</v>
      </c>
      <c r="E52" s="39">
        <v>3431</v>
      </c>
      <c r="F52" s="5">
        <v>3812</v>
      </c>
      <c r="G52" s="10"/>
    </row>
    <row r="53" spans="1:7" ht="12.75">
      <c r="A53" s="62" t="s">
        <v>59</v>
      </c>
      <c r="B53" s="39">
        <v>410</v>
      </c>
      <c r="C53" s="39">
        <v>495</v>
      </c>
      <c r="D53" s="39">
        <v>36</v>
      </c>
      <c r="E53" s="39">
        <v>32343</v>
      </c>
      <c r="F53" s="5">
        <v>33284</v>
      </c>
      <c r="G53" s="10"/>
    </row>
    <row r="54" spans="1:7" ht="12.75">
      <c r="A54" s="62" t="s">
        <v>60</v>
      </c>
      <c r="B54" s="39" t="s">
        <v>178</v>
      </c>
      <c r="C54" s="39">
        <v>2</v>
      </c>
      <c r="D54" s="5" t="s">
        <v>178</v>
      </c>
      <c r="E54" s="39">
        <v>2567</v>
      </c>
      <c r="F54" s="5">
        <v>2569</v>
      </c>
      <c r="G54" s="10"/>
    </row>
    <row r="55" spans="1:6" ht="12.75">
      <c r="A55" s="62" t="s">
        <v>61</v>
      </c>
      <c r="B55" s="39">
        <v>203</v>
      </c>
      <c r="C55" s="5" t="s">
        <v>178</v>
      </c>
      <c r="D55" s="5" t="s">
        <v>178</v>
      </c>
      <c r="E55" s="39">
        <v>605</v>
      </c>
      <c r="F55" s="5">
        <v>808</v>
      </c>
    </row>
    <row r="56" spans="1:6" ht="12.75">
      <c r="A56" s="62" t="s">
        <v>62</v>
      </c>
      <c r="B56" s="39">
        <v>400</v>
      </c>
      <c r="C56" s="39">
        <v>80</v>
      </c>
      <c r="D56" s="39">
        <v>80</v>
      </c>
      <c r="E56" s="39">
        <v>12915</v>
      </c>
      <c r="F56" s="5">
        <v>13475</v>
      </c>
    </row>
    <row r="57" spans="1:6" ht="12.75">
      <c r="A57" s="144" t="s">
        <v>217</v>
      </c>
      <c r="B57" s="170">
        <v>1356</v>
      </c>
      <c r="C57" s="170">
        <v>615</v>
      </c>
      <c r="D57" s="170">
        <v>116</v>
      </c>
      <c r="E57" s="170">
        <v>51861</v>
      </c>
      <c r="F57" s="170">
        <v>53948</v>
      </c>
    </row>
    <row r="58" spans="1:6" ht="12.75">
      <c r="A58" s="62"/>
      <c r="B58" s="5"/>
      <c r="C58" s="5"/>
      <c r="D58" s="5"/>
      <c r="E58" s="5"/>
      <c r="F58" s="5"/>
    </row>
    <row r="59" spans="1:6" ht="12.75">
      <c r="A59" s="62" t="s">
        <v>63</v>
      </c>
      <c r="B59" s="5">
        <v>111</v>
      </c>
      <c r="C59" s="5">
        <v>113</v>
      </c>
      <c r="D59" s="5" t="s">
        <v>178</v>
      </c>
      <c r="E59" s="5">
        <v>5957</v>
      </c>
      <c r="F59" s="5">
        <v>6181</v>
      </c>
    </row>
    <row r="60" spans="1:6" ht="12.75">
      <c r="A60" s="62" t="s">
        <v>64</v>
      </c>
      <c r="B60" s="5">
        <v>1</v>
      </c>
      <c r="C60" s="5" t="s">
        <v>178</v>
      </c>
      <c r="D60" s="5" t="s">
        <v>178</v>
      </c>
      <c r="E60" s="5">
        <v>1404</v>
      </c>
      <c r="F60" s="5">
        <v>1405</v>
      </c>
    </row>
    <row r="61" spans="1:6" ht="12.75">
      <c r="A61" s="62" t="s">
        <v>65</v>
      </c>
      <c r="B61" s="5">
        <v>11</v>
      </c>
      <c r="C61" s="5">
        <v>134</v>
      </c>
      <c r="D61" s="5" t="s">
        <v>178</v>
      </c>
      <c r="E61" s="5">
        <v>1516</v>
      </c>
      <c r="F61" s="5">
        <v>1661</v>
      </c>
    </row>
    <row r="62" spans="1:6" ht="12.75">
      <c r="A62" s="144" t="s">
        <v>218</v>
      </c>
      <c r="B62" s="170">
        <v>123</v>
      </c>
      <c r="C62" s="170">
        <v>247</v>
      </c>
      <c r="D62" s="170" t="s">
        <v>178</v>
      </c>
      <c r="E62" s="170">
        <v>8877</v>
      </c>
      <c r="F62" s="170">
        <v>9247</v>
      </c>
    </row>
    <row r="63" spans="1:6" ht="12.75">
      <c r="A63" s="62"/>
      <c r="B63" s="5"/>
      <c r="C63" s="5"/>
      <c r="D63" s="5"/>
      <c r="E63" s="5"/>
      <c r="F63" s="5"/>
    </row>
    <row r="64" spans="1:6" ht="12.75">
      <c r="A64" s="144" t="s">
        <v>219</v>
      </c>
      <c r="B64" s="170">
        <v>157</v>
      </c>
      <c r="C64" s="170" t="s">
        <v>178</v>
      </c>
      <c r="D64" s="170" t="s">
        <v>178</v>
      </c>
      <c r="E64" s="170">
        <v>19435</v>
      </c>
      <c r="F64" s="170">
        <v>19592</v>
      </c>
    </row>
    <row r="65" spans="1:6" ht="12.75">
      <c r="A65" s="62"/>
      <c r="B65" s="5"/>
      <c r="C65" s="5"/>
      <c r="D65" s="5"/>
      <c r="E65" s="5"/>
      <c r="F65" s="5"/>
    </row>
    <row r="66" spans="1:6" ht="12.75">
      <c r="A66" s="62" t="s">
        <v>66</v>
      </c>
      <c r="B66" s="39">
        <v>70</v>
      </c>
      <c r="C66" s="39">
        <v>556</v>
      </c>
      <c r="D66" s="5" t="s">
        <v>178</v>
      </c>
      <c r="E66" s="5">
        <v>4164</v>
      </c>
      <c r="F66" s="5">
        <v>4790</v>
      </c>
    </row>
    <row r="67" spans="1:6" ht="12.75">
      <c r="A67" s="62" t="s">
        <v>67</v>
      </c>
      <c r="B67" s="39">
        <v>250</v>
      </c>
      <c r="C67" s="39">
        <v>1866</v>
      </c>
      <c r="D67" s="5" t="s">
        <v>178</v>
      </c>
      <c r="E67" s="5">
        <v>11745</v>
      </c>
      <c r="F67" s="5">
        <v>13861</v>
      </c>
    </row>
    <row r="68" spans="1:6" ht="12.75">
      <c r="A68" s="144" t="s">
        <v>220</v>
      </c>
      <c r="B68" s="170">
        <v>320</v>
      </c>
      <c r="C68" s="170">
        <v>2422</v>
      </c>
      <c r="D68" s="170" t="s">
        <v>178</v>
      </c>
      <c r="E68" s="170">
        <v>15909</v>
      </c>
      <c r="F68" s="170">
        <v>18651</v>
      </c>
    </row>
    <row r="69" spans="1:6" ht="12.75">
      <c r="A69" s="62"/>
      <c r="B69" s="5"/>
      <c r="C69" s="5"/>
      <c r="D69" s="5"/>
      <c r="E69" s="5"/>
      <c r="F69" s="5"/>
    </row>
    <row r="70" spans="1:6" ht="12.75">
      <c r="A70" s="62" t="s">
        <v>68</v>
      </c>
      <c r="B70" s="5">
        <v>144</v>
      </c>
      <c r="C70" s="5" t="s">
        <v>178</v>
      </c>
      <c r="D70" s="5" t="s">
        <v>178</v>
      </c>
      <c r="E70" s="5">
        <v>33356</v>
      </c>
      <c r="F70" s="5">
        <v>33500</v>
      </c>
    </row>
    <row r="71" spans="1:6" ht="12.75">
      <c r="A71" s="62" t="s">
        <v>69</v>
      </c>
      <c r="B71" s="5">
        <v>990</v>
      </c>
      <c r="C71" s="5" t="s">
        <v>178</v>
      </c>
      <c r="D71" s="5" t="s">
        <v>178</v>
      </c>
      <c r="E71" s="5">
        <v>17993</v>
      </c>
      <c r="F71" s="5">
        <v>18983</v>
      </c>
    </row>
    <row r="72" spans="1:6" ht="12.75">
      <c r="A72" s="62" t="s">
        <v>70</v>
      </c>
      <c r="B72" s="5">
        <v>411</v>
      </c>
      <c r="C72" s="5">
        <v>481</v>
      </c>
      <c r="D72" s="5">
        <v>501</v>
      </c>
      <c r="E72" s="5">
        <v>18249</v>
      </c>
      <c r="F72" s="5">
        <v>19642</v>
      </c>
    </row>
    <row r="73" spans="1:6" ht="12.75">
      <c r="A73" s="62" t="s">
        <v>71</v>
      </c>
      <c r="B73" s="5">
        <v>1052</v>
      </c>
      <c r="C73" s="5">
        <v>739</v>
      </c>
      <c r="D73" s="5">
        <v>2141</v>
      </c>
      <c r="E73" s="5">
        <v>20838</v>
      </c>
      <c r="F73" s="5">
        <v>24770</v>
      </c>
    </row>
    <row r="74" spans="1:6" ht="12.75">
      <c r="A74" s="62" t="s">
        <v>72</v>
      </c>
      <c r="B74" s="5">
        <v>487</v>
      </c>
      <c r="C74" s="5">
        <v>1144</v>
      </c>
      <c r="D74" s="5">
        <v>310</v>
      </c>
      <c r="E74" s="5">
        <v>7090</v>
      </c>
      <c r="F74" s="5">
        <v>9031</v>
      </c>
    </row>
    <row r="75" spans="1:6" ht="12.75">
      <c r="A75" s="62" t="s">
        <v>73</v>
      </c>
      <c r="B75" s="5">
        <v>600</v>
      </c>
      <c r="C75" s="5">
        <v>400</v>
      </c>
      <c r="D75" s="5">
        <v>360</v>
      </c>
      <c r="E75" s="5">
        <v>10104</v>
      </c>
      <c r="F75" s="5">
        <v>11464</v>
      </c>
    </row>
    <row r="76" spans="1:6" ht="12.75">
      <c r="A76" s="62" t="s">
        <v>74</v>
      </c>
      <c r="B76" s="5">
        <v>1853</v>
      </c>
      <c r="C76" s="5" t="s">
        <v>178</v>
      </c>
      <c r="D76" s="5">
        <v>500</v>
      </c>
      <c r="E76" s="5">
        <v>46400</v>
      </c>
      <c r="F76" s="5">
        <v>48753</v>
      </c>
    </row>
    <row r="77" spans="1:6" ht="12.75">
      <c r="A77" s="62" t="s">
        <v>75</v>
      </c>
      <c r="B77" s="5">
        <v>138</v>
      </c>
      <c r="C77" s="5">
        <v>170</v>
      </c>
      <c r="D77" s="5">
        <v>426</v>
      </c>
      <c r="E77" s="5">
        <v>48994</v>
      </c>
      <c r="F77" s="5">
        <v>49728</v>
      </c>
    </row>
    <row r="78" spans="1:6" ht="12.75">
      <c r="A78" s="144" t="s">
        <v>221</v>
      </c>
      <c r="B78" s="170">
        <v>5675</v>
      </c>
      <c r="C78" s="170">
        <v>2934</v>
      </c>
      <c r="D78" s="170">
        <v>4238</v>
      </c>
      <c r="E78" s="170">
        <v>203024</v>
      </c>
      <c r="F78" s="170">
        <v>215871</v>
      </c>
    </row>
    <row r="79" spans="1:6" ht="12.75">
      <c r="A79" s="62"/>
      <c r="B79" s="5"/>
      <c r="C79" s="5"/>
      <c r="D79" s="5"/>
      <c r="E79" s="5"/>
      <c r="F79" s="5"/>
    </row>
    <row r="80" spans="1:6" ht="12.75">
      <c r="A80" s="62" t="s">
        <v>76</v>
      </c>
      <c r="B80" s="5">
        <v>866</v>
      </c>
      <c r="C80" s="5">
        <v>11851</v>
      </c>
      <c r="D80" s="40">
        <v>288</v>
      </c>
      <c r="E80" s="5">
        <v>15898</v>
      </c>
      <c r="F80" s="5">
        <v>28903</v>
      </c>
    </row>
    <row r="81" spans="1:6" ht="12.75">
      <c r="A81" s="62" t="s">
        <v>77</v>
      </c>
      <c r="B81" s="5">
        <v>1079</v>
      </c>
      <c r="C81" s="5">
        <v>7452</v>
      </c>
      <c r="D81" s="5">
        <v>360</v>
      </c>
      <c r="E81" s="5">
        <v>26571</v>
      </c>
      <c r="F81" s="5">
        <v>35462</v>
      </c>
    </row>
    <row r="82" spans="1:6" ht="12.75">
      <c r="A82" s="144" t="s">
        <v>222</v>
      </c>
      <c r="B82" s="170">
        <v>1945</v>
      </c>
      <c r="C82" s="170">
        <v>19303</v>
      </c>
      <c r="D82" s="170">
        <v>648</v>
      </c>
      <c r="E82" s="170">
        <v>42469</v>
      </c>
      <c r="F82" s="170">
        <v>64365</v>
      </c>
    </row>
    <row r="83" spans="1:6" ht="12.75">
      <c r="A83" s="33"/>
      <c r="B83" s="5"/>
      <c r="C83" s="5"/>
      <c r="D83" s="5"/>
      <c r="E83" s="5"/>
      <c r="F83" s="5"/>
    </row>
    <row r="84" spans="1:6" ht="13.5" thickBot="1">
      <c r="A84" s="146" t="s">
        <v>273</v>
      </c>
      <c r="B84" s="174">
        <v>10934</v>
      </c>
      <c r="C84" s="174">
        <v>28860</v>
      </c>
      <c r="D84" s="174">
        <v>5252</v>
      </c>
      <c r="E84" s="174">
        <v>359048</v>
      </c>
      <c r="F84" s="174">
        <v>404094</v>
      </c>
    </row>
    <row r="85" ht="12.75">
      <c r="F85" s="34"/>
    </row>
  </sheetData>
  <mergeCells count="4">
    <mergeCell ref="B5:C5"/>
    <mergeCell ref="D5:E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 transitionEvaluation="1"/>
  <dimension ref="A1:L53"/>
  <sheetViews>
    <sheetView showGridLines="0" zoomScale="75" zoomScaleNormal="75" workbookViewId="0" topLeftCell="A1">
      <selection activeCell="A1" sqref="A1:E1"/>
    </sheetView>
  </sheetViews>
  <sheetFormatPr defaultColWidth="11.00390625" defaultRowHeight="12.75"/>
  <cols>
    <col min="1" max="1" width="38.421875" style="26" customWidth="1"/>
    <col min="2" max="3" width="17.8515625" style="26" customWidth="1"/>
    <col min="4" max="5" width="19.00390625" style="26" customWidth="1"/>
    <col min="6" max="7" width="17.8515625" style="26" customWidth="1"/>
    <col min="8" max="16384" width="11.00390625" style="26" customWidth="1"/>
  </cols>
  <sheetData>
    <row r="1" spans="1:12" s="111" customFormat="1" ht="18">
      <c r="A1" s="316" t="s">
        <v>179</v>
      </c>
      <c r="B1" s="316"/>
      <c r="C1" s="316"/>
      <c r="D1" s="316"/>
      <c r="E1" s="316"/>
      <c r="F1" s="105"/>
      <c r="G1" s="110"/>
      <c r="H1" s="110"/>
      <c r="I1" s="110"/>
      <c r="J1" s="110"/>
      <c r="K1" s="110"/>
      <c r="L1" s="110"/>
    </row>
    <row r="2" spans="7:12" ht="12.75">
      <c r="G2" s="27"/>
      <c r="H2" s="27"/>
      <c r="I2" s="27"/>
      <c r="J2" s="27"/>
      <c r="K2" s="27"/>
      <c r="L2" s="27"/>
    </row>
    <row r="3" spans="1:12" s="120" customFormat="1" ht="15">
      <c r="A3" s="314" t="s">
        <v>310</v>
      </c>
      <c r="B3" s="314"/>
      <c r="C3" s="314"/>
      <c r="D3" s="314"/>
      <c r="E3" s="314"/>
      <c r="G3" s="121"/>
      <c r="H3" s="121"/>
      <c r="I3" s="121"/>
      <c r="J3" s="121"/>
      <c r="K3" s="121"/>
      <c r="L3" s="121"/>
    </row>
    <row r="4" spans="1:12" s="120" customFormat="1" ht="15">
      <c r="A4" s="314" t="s">
        <v>269</v>
      </c>
      <c r="B4" s="314"/>
      <c r="C4" s="314"/>
      <c r="D4" s="314"/>
      <c r="E4" s="314"/>
      <c r="G4" s="121"/>
      <c r="H4" s="121"/>
      <c r="I4" s="121"/>
      <c r="J4" s="121"/>
      <c r="K4" s="121"/>
      <c r="L4" s="121"/>
    </row>
    <row r="5" spans="7:12" s="120" customFormat="1" ht="14.25">
      <c r="G5" s="121"/>
      <c r="H5" s="121"/>
      <c r="I5" s="121"/>
      <c r="J5" s="121"/>
      <c r="K5" s="121"/>
      <c r="L5" s="121"/>
    </row>
    <row r="6" spans="1:12" ht="13.5" thickBot="1">
      <c r="A6" s="65" t="s">
        <v>92</v>
      </c>
      <c r="B6" s="66" t="s">
        <v>93</v>
      </c>
      <c r="C6" s="66" t="s">
        <v>94</v>
      </c>
      <c r="D6" s="66" t="s">
        <v>95</v>
      </c>
      <c r="E6" s="67" t="s">
        <v>96</v>
      </c>
      <c r="F6" s="28"/>
      <c r="H6" s="27"/>
      <c r="I6" s="27"/>
      <c r="J6" s="27"/>
      <c r="K6" s="27"/>
      <c r="L6" s="27"/>
    </row>
    <row r="7" spans="1:5" ht="12.75">
      <c r="A7" s="208" t="s">
        <v>97</v>
      </c>
      <c r="B7" s="209">
        <v>489099</v>
      </c>
      <c r="C7" s="209">
        <v>8117.879</v>
      </c>
      <c r="D7" s="209">
        <v>12145</v>
      </c>
      <c r="E7" s="210">
        <v>60820</v>
      </c>
    </row>
    <row r="8" spans="1:5" ht="12.75">
      <c r="A8" s="29"/>
      <c r="B8" s="30"/>
      <c r="C8" s="30"/>
      <c r="D8" s="30"/>
      <c r="E8" s="31"/>
    </row>
    <row r="9" spans="1:5" ht="12.75">
      <c r="A9" s="29" t="s">
        <v>98</v>
      </c>
      <c r="B9" s="30"/>
      <c r="C9" s="30"/>
      <c r="D9" s="30"/>
      <c r="E9" s="31"/>
    </row>
    <row r="10" spans="1:5" ht="12.75">
      <c r="A10" s="29" t="s">
        <v>99</v>
      </c>
      <c r="B10" s="30">
        <v>123182.501</v>
      </c>
      <c r="C10" s="30">
        <v>2174</v>
      </c>
      <c r="D10" s="30">
        <v>1475</v>
      </c>
      <c r="E10" s="31">
        <v>158</v>
      </c>
    </row>
    <row r="11" spans="1:5" ht="12.75">
      <c r="A11" s="29" t="s">
        <v>100</v>
      </c>
      <c r="B11" s="30">
        <v>28334.212</v>
      </c>
      <c r="C11" s="30" t="s">
        <v>178</v>
      </c>
      <c r="D11" s="30">
        <v>22</v>
      </c>
      <c r="E11" s="31" t="s">
        <v>178</v>
      </c>
    </row>
    <row r="12" spans="1:5" ht="12.75">
      <c r="A12" s="29" t="s">
        <v>101</v>
      </c>
      <c r="B12" s="30">
        <v>3349.91</v>
      </c>
      <c r="C12" s="30">
        <v>8</v>
      </c>
      <c r="D12" s="30">
        <v>16</v>
      </c>
      <c r="E12" s="31" t="s">
        <v>178</v>
      </c>
    </row>
    <row r="13" spans="1:5" ht="12.75">
      <c r="A13" s="29" t="s">
        <v>102</v>
      </c>
      <c r="B13" s="30">
        <v>3650</v>
      </c>
      <c r="C13" s="30" t="s">
        <v>178</v>
      </c>
      <c r="D13" s="30" t="s">
        <v>178</v>
      </c>
      <c r="E13" s="31" t="s">
        <v>178</v>
      </c>
    </row>
    <row r="14" spans="1:5" ht="12.75">
      <c r="A14" s="29" t="s">
        <v>103</v>
      </c>
      <c r="B14" s="30">
        <v>4530.1</v>
      </c>
      <c r="C14" s="30" t="s">
        <v>178</v>
      </c>
      <c r="D14" s="30" t="s">
        <v>178</v>
      </c>
      <c r="E14" s="31" t="s">
        <v>178</v>
      </c>
    </row>
    <row r="15" spans="1:5" ht="12.75">
      <c r="A15" s="29" t="s">
        <v>104</v>
      </c>
      <c r="B15" s="30">
        <v>6300</v>
      </c>
      <c r="C15" s="30">
        <v>305</v>
      </c>
      <c r="D15" s="30">
        <v>317</v>
      </c>
      <c r="E15" s="31" t="s">
        <v>178</v>
      </c>
    </row>
    <row r="16" spans="1:5" ht="12.75">
      <c r="A16" s="29" t="s">
        <v>105</v>
      </c>
      <c r="B16" s="30">
        <v>2477.7</v>
      </c>
      <c r="C16" s="30" t="s">
        <v>178</v>
      </c>
      <c r="D16" s="30" t="s">
        <v>178</v>
      </c>
      <c r="E16" s="31" t="s">
        <v>178</v>
      </c>
    </row>
    <row r="17" spans="1:5" ht="12.75">
      <c r="A17" s="29" t="s">
        <v>106</v>
      </c>
      <c r="B17" s="30">
        <v>24892</v>
      </c>
      <c r="C17" s="30">
        <v>244</v>
      </c>
      <c r="D17" s="30">
        <v>496</v>
      </c>
      <c r="E17" s="31" t="s">
        <v>178</v>
      </c>
    </row>
    <row r="18" spans="1:5" ht="12.75">
      <c r="A18" s="29" t="s">
        <v>107</v>
      </c>
      <c r="B18" s="30">
        <v>790</v>
      </c>
      <c r="C18" s="30">
        <v>670</v>
      </c>
      <c r="D18" s="30">
        <v>450</v>
      </c>
      <c r="E18" s="31" t="s">
        <v>178</v>
      </c>
    </row>
    <row r="19" spans="1:5" ht="12.75">
      <c r="A19" s="29" t="s">
        <v>108</v>
      </c>
      <c r="B19" s="207">
        <v>11740</v>
      </c>
      <c r="C19" s="30" t="s">
        <v>178</v>
      </c>
      <c r="D19" s="30" t="s">
        <v>178</v>
      </c>
      <c r="E19" s="31" t="s">
        <v>178</v>
      </c>
    </row>
    <row r="20" spans="1:5" ht="12.75">
      <c r="A20" s="29" t="s">
        <v>109</v>
      </c>
      <c r="B20" s="207">
        <v>5121.1</v>
      </c>
      <c r="C20" s="30" t="s">
        <v>178</v>
      </c>
      <c r="D20" s="30" t="s">
        <v>178</v>
      </c>
      <c r="E20" s="31" t="s">
        <v>178</v>
      </c>
    </row>
    <row r="21" spans="1:5" ht="12.75">
      <c r="A21" s="29" t="s">
        <v>110</v>
      </c>
      <c r="B21" s="207">
        <v>11736</v>
      </c>
      <c r="C21" s="30">
        <v>850</v>
      </c>
      <c r="D21" s="30">
        <v>140</v>
      </c>
      <c r="E21" s="31">
        <v>158</v>
      </c>
    </row>
    <row r="22" spans="1:5" ht="12.75">
      <c r="A22" s="29" t="s">
        <v>111</v>
      </c>
      <c r="B22" s="207">
        <v>1948.479</v>
      </c>
      <c r="C22" s="30">
        <v>98</v>
      </c>
      <c r="D22" s="30">
        <v>34</v>
      </c>
      <c r="E22" s="31" t="s">
        <v>178</v>
      </c>
    </row>
    <row r="23" spans="1:5" ht="12.75">
      <c r="A23" s="29" t="s">
        <v>112</v>
      </c>
      <c r="B23" s="207">
        <v>15014</v>
      </c>
      <c r="C23" s="30" t="s">
        <v>178</v>
      </c>
      <c r="D23" s="30" t="s">
        <v>178</v>
      </c>
      <c r="E23" s="31" t="s">
        <v>178</v>
      </c>
    </row>
    <row r="24" spans="1:5" ht="12.75">
      <c r="A24" s="29" t="s">
        <v>113</v>
      </c>
      <c r="B24" s="207">
        <v>3299</v>
      </c>
      <c r="C24" s="30" t="s">
        <v>178</v>
      </c>
      <c r="D24" s="30" t="s">
        <v>178</v>
      </c>
      <c r="E24" s="31" t="s">
        <v>178</v>
      </c>
    </row>
    <row r="25" spans="1:5" ht="12.75">
      <c r="A25" s="29"/>
      <c r="B25" s="30"/>
      <c r="C25" s="30"/>
      <c r="D25" s="30"/>
      <c r="E25" s="31"/>
    </row>
    <row r="26" spans="1:5" ht="12.75">
      <c r="A26" s="29" t="s">
        <v>180</v>
      </c>
      <c r="B26" s="30"/>
      <c r="C26" s="30"/>
      <c r="D26" s="30"/>
      <c r="E26" s="31"/>
    </row>
    <row r="27" spans="1:5" ht="12.75">
      <c r="A27" s="29" t="s">
        <v>114</v>
      </c>
      <c r="B27" s="30">
        <v>1388.8</v>
      </c>
      <c r="C27" s="30">
        <v>106</v>
      </c>
      <c r="D27" s="30">
        <v>200</v>
      </c>
      <c r="E27" s="31">
        <v>11</v>
      </c>
    </row>
    <row r="28" spans="1:5" ht="12.75">
      <c r="A28" s="29" t="s">
        <v>115</v>
      </c>
      <c r="B28" s="30">
        <v>132.5</v>
      </c>
      <c r="C28" s="30">
        <v>17</v>
      </c>
      <c r="D28" s="30">
        <v>29</v>
      </c>
      <c r="E28" s="31" t="s">
        <v>178</v>
      </c>
    </row>
    <row r="29" spans="1:5" ht="12.75">
      <c r="A29" s="29" t="s">
        <v>116</v>
      </c>
      <c r="B29" s="30">
        <v>1105.378</v>
      </c>
      <c r="C29" s="30">
        <v>11</v>
      </c>
      <c r="D29" s="30">
        <v>13</v>
      </c>
      <c r="E29" s="31" t="s">
        <v>178</v>
      </c>
    </row>
    <row r="30" spans="1:5" ht="12.75">
      <c r="A30" s="29" t="s">
        <v>117</v>
      </c>
      <c r="B30" s="30">
        <v>634.448</v>
      </c>
      <c r="C30" s="30" t="s">
        <v>178</v>
      </c>
      <c r="D30" s="30" t="s">
        <v>178</v>
      </c>
      <c r="E30" s="31" t="s">
        <v>178</v>
      </c>
    </row>
    <row r="31" spans="1:5" ht="12.75">
      <c r="A31" s="29" t="s">
        <v>118</v>
      </c>
      <c r="B31" s="30">
        <v>625.537</v>
      </c>
      <c r="C31" s="30" t="s">
        <v>178</v>
      </c>
      <c r="D31" s="30" t="s">
        <v>178</v>
      </c>
      <c r="E31" s="31" t="s">
        <v>178</v>
      </c>
    </row>
    <row r="32" spans="1:5" ht="12.75">
      <c r="A32" s="29" t="s">
        <v>119</v>
      </c>
      <c r="B32" s="30">
        <v>2073.3</v>
      </c>
      <c r="C32" s="30">
        <v>25</v>
      </c>
      <c r="D32" s="30">
        <v>10</v>
      </c>
      <c r="E32" s="31" t="s">
        <v>178</v>
      </c>
    </row>
    <row r="33" spans="1:5" ht="12.75">
      <c r="A33" s="29" t="s">
        <v>120</v>
      </c>
      <c r="B33" s="30">
        <v>797</v>
      </c>
      <c r="C33" s="30" t="s">
        <v>178</v>
      </c>
      <c r="D33" s="30">
        <v>2</v>
      </c>
      <c r="E33" s="31" t="s">
        <v>178</v>
      </c>
    </row>
    <row r="34" spans="1:5" ht="12.75">
      <c r="A34" s="29" t="s">
        <v>121</v>
      </c>
      <c r="B34" s="30">
        <v>1714.2</v>
      </c>
      <c r="C34" s="30" t="s">
        <v>178</v>
      </c>
      <c r="D34" s="30" t="s">
        <v>178</v>
      </c>
      <c r="E34" s="31" t="s">
        <v>178</v>
      </c>
    </row>
    <row r="35" spans="1:5" ht="12.75">
      <c r="A35" s="29" t="s">
        <v>122</v>
      </c>
      <c r="B35" s="30">
        <v>12271.968</v>
      </c>
      <c r="C35" s="30">
        <v>1</v>
      </c>
      <c r="D35" s="30" t="s">
        <v>178</v>
      </c>
      <c r="E35" s="31" t="s">
        <v>178</v>
      </c>
    </row>
    <row r="36" spans="1:5" ht="12.75">
      <c r="A36" s="64" t="s">
        <v>123</v>
      </c>
      <c r="B36" s="30">
        <v>2736.23</v>
      </c>
      <c r="C36" s="30">
        <v>1</v>
      </c>
      <c r="D36" s="30">
        <v>16</v>
      </c>
      <c r="E36" s="31" t="s">
        <v>178</v>
      </c>
    </row>
    <row r="37" spans="1:5" ht="12.75">
      <c r="A37" s="29" t="s">
        <v>124</v>
      </c>
      <c r="B37" s="30">
        <v>4450</v>
      </c>
      <c r="C37" s="30">
        <v>345</v>
      </c>
      <c r="D37" s="30" t="s">
        <v>178</v>
      </c>
      <c r="E37" s="31" t="s">
        <v>178</v>
      </c>
    </row>
    <row r="38" spans="1:5" ht="12.75">
      <c r="A38" s="29" t="s">
        <v>125</v>
      </c>
      <c r="B38" s="30">
        <v>8800</v>
      </c>
      <c r="C38" s="30">
        <v>785</v>
      </c>
      <c r="D38" s="30">
        <v>225</v>
      </c>
      <c r="E38" s="31">
        <v>66</v>
      </c>
    </row>
    <row r="39" spans="1:5" ht="12.75">
      <c r="A39" s="29"/>
      <c r="B39" s="30"/>
      <c r="C39" s="30"/>
      <c r="D39" s="30"/>
      <c r="E39" s="31"/>
    </row>
    <row r="40" spans="1:5" ht="12.75">
      <c r="A40" s="29" t="s">
        <v>126</v>
      </c>
      <c r="B40" s="30"/>
      <c r="C40" s="30"/>
      <c r="D40" s="30"/>
      <c r="E40" s="31"/>
    </row>
    <row r="41" spans="1:5" ht="12.75">
      <c r="A41" s="29" t="s">
        <v>128</v>
      </c>
      <c r="B41" s="30">
        <v>10631.672</v>
      </c>
      <c r="C41" s="30" t="s">
        <v>178</v>
      </c>
      <c r="D41" s="30" t="s">
        <v>178</v>
      </c>
      <c r="E41" s="31" t="s">
        <v>178</v>
      </c>
    </row>
    <row r="42" spans="1:5" ht="12.75">
      <c r="A42" s="29" t="s">
        <v>127</v>
      </c>
      <c r="B42" s="30">
        <v>10490</v>
      </c>
      <c r="C42" s="30" t="s">
        <v>178</v>
      </c>
      <c r="D42" s="30" t="s">
        <v>178</v>
      </c>
      <c r="E42" s="31" t="s">
        <v>178</v>
      </c>
    </row>
    <row r="43" spans="1:5" ht="12.75">
      <c r="A43" s="29" t="s">
        <v>129</v>
      </c>
      <c r="B43" s="30">
        <v>21700</v>
      </c>
      <c r="C43" s="30" t="s">
        <v>178</v>
      </c>
      <c r="D43" s="30">
        <v>141</v>
      </c>
      <c r="E43" s="31" t="s">
        <v>178</v>
      </c>
    </row>
    <row r="44" spans="1:5" ht="12.75">
      <c r="A44" s="29" t="s">
        <v>130</v>
      </c>
      <c r="B44" s="30">
        <v>8164</v>
      </c>
      <c r="C44" s="30" t="s">
        <v>178</v>
      </c>
      <c r="D44" s="30" t="s">
        <v>178</v>
      </c>
      <c r="E44" s="31" t="s">
        <v>178</v>
      </c>
    </row>
    <row r="45" spans="1:5" ht="12.75">
      <c r="A45" s="29" t="s">
        <v>131</v>
      </c>
      <c r="B45" s="30">
        <v>73804</v>
      </c>
      <c r="C45" s="30" t="s">
        <v>178</v>
      </c>
      <c r="D45" s="30" t="s">
        <v>178</v>
      </c>
      <c r="E45" s="31" t="s">
        <v>178</v>
      </c>
    </row>
    <row r="46" spans="1:5" ht="12.75">
      <c r="A46" s="29" t="s">
        <v>132</v>
      </c>
      <c r="B46" s="30">
        <v>107.166</v>
      </c>
      <c r="C46" s="30" t="s">
        <v>178</v>
      </c>
      <c r="D46" s="30" t="s">
        <v>178</v>
      </c>
      <c r="E46" s="31" t="s">
        <v>178</v>
      </c>
    </row>
    <row r="47" spans="1:5" ht="12.75">
      <c r="A47" s="29" t="s">
        <v>133</v>
      </c>
      <c r="B47" s="30">
        <v>8459.694</v>
      </c>
      <c r="C47" s="30" t="s">
        <v>178</v>
      </c>
      <c r="D47" s="30" t="s">
        <v>178</v>
      </c>
      <c r="E47" s="31" t="s">
        <v>178</v>
      </c>
    </row>
    <row r="48" spans="1:5" ht="12.75">
      <c r="A48" s="29" t="s">
        <v>134</v>
      </c>
      <c r="B48" s="30">
        <v>9170.93</v>
      </c>
      <c r="C48" s="30" t="s">
        <v>178</v>
      </c>
      <c r="D48" s="30">
        <v>131</v>
      </c>
      <c r="E48" s="31" t="s">
        <v>178</v>
      </c>
    </row>
    <row r="49" spans="1:5" ht="12.75">
      <c r="A49" s="29" t="s">
        <v>135</v>
      </c>
      <c r="B49" s="30">
        <v>1833</v>
      </c>
      <c r="C49" s="30" t="s">
        <v>178</v>
      </c>
      <c r="D49" s="30">
        <v>22</v>
      </c>
      <c r="E49" s="31" t="s">
        <v>178</v>
      </c>
    </row>
    <row r="50" spans="1:5" ht="12.75">
      <c r="A50" s="29" t="s">
        <v>136</v>
      </c>
      <c r="B50" s="30">
        <v>10881</v>
      </c>
      <c r="C50" s="30" t="s">
        <v>178</v>
      </c>
      <c r="D50" s="30" t="s">
        <v>178</v>
      </c>
      <c r="E50" s="31" t="s">
        <v>178</v>
      </c>
    </row>
    <row r="51" spans="1:5" ht="13.5" thickBot="1">
      <c r="A51" s="211" t="s">
        <v>137</v>
      </c>
      <c r="B51" s="212">
        <v>3852.3</v>
      </c>
      <c r="C51" s="212" t="s">
        <v>178</v>
      </c>
      <c r="D51" s="212">
        <v>10</v>
      </c>
      <c r="E51" s="213" t="s">
        <v>178</v>
      </c>
    </row>
    <row r="52" spans="1:5" ht="12.75">
      <c r="A52" s="64" t="s">
        <v>138</v>
      </c>
      <c r="B52" s="64"/>
      <c r="C52" s="64"/>
      <c r="D52" s="64"/>
      <c r="E52" s="64"/>
    </row>
    <row r="53" spans="1:5" ht="12.75">
      <c r="A53" s="64"/>
      <c r="B53" s="64"/>
      <c r="C53" s="64"/>
      <c r="D53" s="64"/>
      <c r="E53" s="64"/>
    </row>
  </sheetData>
  <mergeCells count="3">
    <mergeCell ref="A1:E1"/>
    <mergeCell ref="A3:E3"/>
    <mergeCell ref="A4:E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1"/>
  <dimension ref="A1:G2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6" customWidth="1"/>
    <col min="8" max="16384" width="11.421875" style="6" customWidth="1"/>
  </cols>
  <sheetData>
    <row r="1" spans="1:7" s="106" customFormat="1" ht="18">
      <c r="A1" s="316" t="s">
        <v>179</v>
      </c>
      <c r="B1" s="316"/>
      <c r="C1" s="316"/>
      <c r="D1" s="316"/>
      <c r="E1" s="316"/>
      <c r="F1" s="316"/>
      <c r="G1" s="316"/>
    </row>
    <row r="3" spans="1:7" s="114" customFormat="1" ht="15">
      <c r="A3" s="317" t="s">
        <v>271</v>
      </c>
      <c r="B3" s="317"/>
      <c r="C3" s="317"/>
      <c r="D3" s="317"/>
      <c r="E3" s="317"/>
      <c r="F3" s="317"/>
      <c r="G3" s="317"/>
    </row>
    <row r="4" s="114" customFormat="1" ht="14.25"/>
    <row r="5" spans="1:7" ht="12.75">
      <c r="A5" s="70"/>
      <c r="B5" s="322" t="s">
        <v>257</v>
      </c>
      <c r="C5" s="323"/>
      <c r="D5" s="323"/>
      <c r="E5" s="312"/>
      <c r="F5" s="8"/>
      <c r="G5" s="9"/>
    </row>
    <row r="6" spans="1:7" ht="12.75">
      <c r="A6" s="25" t="s">
        <v>223</v>
      </c>
      <c r="B6" s="35"/>
      <c r="C6" s="322" t="s">
        <v>258</v>
      </c>
      <c r="D6" s="323"/>
      <c r="E6" s="312"/>
      <c r="F6" s="35" t="s">
        <v>140</v>
      </c>
      <c r="G6" s="36" t="s">
        <v>259</v>
      </c>
    </row>
    <row r="7" spans="1:7" ht="12.75">
      <c r="A7" s="25"/>
      <c r="B7" s="35" t="s">
        <v>260</v>
      </c>
      <c r="C7" s="35" t="s">
        <v>261</v>
      </c>
      <c r="D7" s="35" t="s">
        <v>262</v>
      </c>
      <c r="E7" s="35" t="s">
        <v>263</v>
      </c>
      <c r="F7" s="35"/>
      <c r="G7" s="36" t="s">
        <v>264</v>
      </c>
    </row>
    <row r="8" spans="1:7" ht="13.5" thickBot="1">
      <c r="A8" s="25"/>
      <c r="B8" s="35"/>
      <c r="C8" s="35" t="s">
        <v>265</v>
      </c>
      <c r="D8" s="229" t="s">
        <v>266</v>
      </c>
      <c r="E8" s="229" t="s">
        <v>267</v>
      </c>
      <c r="F8" s="35"/>
      <c r="G8" s="36"/>
    </row>
    <row r="9" spans="1:7" ht="12.75">
      <c r="A9" s="230">
        <v>1985</v>
      </c>
      <c r="B9" s="231">
        <v>83152</v>
      </c>
      <c r="C9" s="231">
        <v>39283</v>
      </c>
      <c r="D9" s="231">
        <v>7494</v>
      </c>
      <c r="E9" s="231">
        <v>21261</v>
      </c>
      <c r="F9" s="231">
        <v>3319</v>
      </c>
      <c r="G9" s="232">
        <v>26426</v>
      </c>
    </row>
    <row r="10" spans="1:7" ht="12.75">
      <c r="A10" s="228">
        <v>1986</v>
      </c>
      <c r="B10" s="102">
        <v>208726</v>
      </c>
      <c r="C10" s="102">
        <v>63526</v>
      </c>
      <c r="D10" s="102">
        <v>14109</v>
      </c>
      <c r="E10" s="102">
        <v>21786</v>
      </c>
      <c r="F10" s="102">
        <v>4130</v>
      </c>
      <c r="G10" s="103">
        <v>31090</v>
      </c>
    </row>
    <row r="11" spans="1:7" ht="12.75">
      <c r="A11" s="228">
        <v>1987</v>
      </c>
      <c r="B11" s="102">
        <v>155855</v>
      </c>
      <c r="C11" s="102">
        <v>15348</v>
      </c>
      <c r="D11" s="102">
        <v>19854</v>
      </c>
      <c r="E11" s="102">
        <v>25594</v>
      </c>
      <c r="F11" s="102">
        <v>4454</v>
      </c>
      <c r="G11" s="103">
        <v>32118</v>
      </c>
    </row>
    <row r="12" spans="1:7" ht="12.75">
      <c r="A12" s="228">
        <v>1988</v>
      </c>
      <c r="B12" s="102">
        <v>189783</v>
      </c>
      <c r="C12" s="102">
        <v>27310</v>
      </c>
      <c r="D12" s="102">
        <v>22506</v>
      </c>
      <c r="E12" s="102">
        <v>34210</v>
      </c>
      <c r="F12" s="102">
        <v>5452</v>
      </c>
      <c r="G12" s="103">
        <v>4225</v>
      </c>
    </row>
    <row r="13" spans="1:7" ht="12.75">
      <c r="A13" s="228">
        <v>1989</v>
      </c>
      <c r="B13" s="102">
        <v>211815</v>
      </c>
      <c r="C13" s="102">
        <v>25041</v>
      </c>
      <c r="D13" s="102">
        <v>16920</v>
      </c>
      <c r="E13" s="102">
        <v>31466</v>
      </c>
      <c r="F13" s="102">
        <v>5204</v>
      </c>
      <c r="G13" s="103">
        <v>40520</v>
      </c>
    </row>
    <row r="14" spans="1:7" ht="12.75">
      <c r="A14" s="228">
        <v>1990</v>
      </c>
      <c r="B14" s="102">
        <v>183934</v>
      </c>
      <c r="C14" s="102">
        <v>29009</v>
      </c>
      <c r="D14" s="102">
        <v>7763</v>
      </c>
      <c r="E14" s="102">
        <v>32617</v>
      </c>
      <c r="F14" s="102">
        <v>5388</v>
      </c>
      <c r="G14" s="103">
        <v>45608</v>
      </c>
    </row>
    <row r="15" spans="1:7" ht="12.75">
      <c r="A15" s="228">
        <v>1991</v>
      </c>
      <c r="B15" s="102">
        <v>241378</v>
      </c>
      <c r="C15" s="102">
        <v>30802</v>
      </c>
      <c r="D15" s="102">
        <v>16771</v>
      </c>
      <c r="E15" s="102">
        <v>33554</v>
      </c>
      <c r="F15" s="102">
        <v>5649</v>
      </c>
      <c r="G15" s="103">
        <v>48153</v>
      </c>
    </row>
    <row r="16" spans="1:7" ht="12.75">
      <c r="A16" s="228">
        <v>1992</v>
      </c>
      <c r="B16" s="102">
        <v>251929</v>
      </c>
      <c r="C16" s="102">
        <v>28010</v>
      </c>
      <c r="D16" s="102">
        <v>23191</v>
      </c>
      <c r="E16" s="102">
        <v>33903</v>
      </c>
      <c r="F16" s="102">
        <v>5042</v>
      </c>
      <c r="G16" s="103">
        <v>55244</v>
      </c>
    </row>
    <row r="17" spans="1:7" ht="12.75">
      <c r="A17" s="228">
        <v>1993</v>
      </c>
      <c r="B17" s="102">
        <v>293681</v>
      </c>
      <c r="C17" s="102">
        <v>40888</v>
      </c>
      <c r="D17" s="102">
        <v>30020</v>
      </c>
      <c r="E17" s="102">
        <v>82080</v>
      </c>
      <c r="F17" s="102">
        <v>5116</v>
      </c>
      <c r="G17" s="103">
        <v>57359</v>
      </c>
    </row>
    <row r="18" spans="1:7" ht="12.75">
      <c r="A18" s="228">
        <v>1994</v>
      </c>
      <c r="B18" s="102">
        <v>402965</v>
      </c>
      <c r="C18" s="102">
        <v>44787</v>
      </c>
      <c r="D18" s="102">
        <v>49489</v>
      </c>
      <c r="E18" s="102">
        <v>108268</v>
      </c>
      <c r="F18" s="102">
        <v>7822</v>
      </c>
      <c r="G18" s="103">
        <v>77661</v>
      </c>
    </row>
    <row r="19" spans="1:7" ht="12.75">
      <c r="A19" s="228">
        <v>1995</v>
      </c>
      <c r="B19" s="102">
        <v>314069</v>
      </c>
      <c r="C19" s="102">
        <v>33864</v>
      </c>
      <c r="D19" s="102">
        <v>30967</v>
      </c>
      <c r="E19" s="102">
        <v>120662</v>
      </c>
      <c r="F19" s="102">
        <v>5644</v>
      </c>
      <c r="G19" s="103">
        <v>75704</v>
      </c>
    </row>
    <row r="20" spans="1:7" ht="12.75">
      <c r="A20" s="228">
        <v>1996</v>
      </c>
      <c r="B20" s="102">
        <v>75385</v>
      </c>
      <c r="C20" s="102">
        <v>42128</v>
      </c>
      <c r="D20" s="102">
        <v>28740</v>
      </c>
      <c r="E20" s="102">
        <v>137092</v>
      </c>
      <c r="F20" s="102">
        <v>7803</v>
      </c>
      <c r="G20" s="103">
        <v>80687</v>
      </c>
    </row>
    <row r="21" spans="1:7" ht="12.75">
      <c r="A21" s="228">
        <v>1997</v>
      </c>
      <c r="B21" s="102">
        <v>358543</v>
      </c>
      <c r="C21" s="102">
        <v>47318</v>
      </c>
      <c r="D21" s="102">
        <v>16360</v>
      </c>
      <c r="E21" s="102">
        <v>157039</v>
      </c>
      <c r="F21" s="102">
        <v>10097</v>
      </c>
      <c r="G21" s="103">
        <v>94203</v>
      </c>
    </row>
    <row r="22" spans="1:7" ht="12.75">
      <c r="A22" s="228">
        <v>1998</v>
      </c>
      <c r="B22" s="19">
        <v>401270.45371</v>
      </c>
      <c r="C22" s="19">
        <v>47946.22787</v>
      </c>
      <c r="D22" s="19">
        <v>12068.09928</v>
      </c>
      <c r="E22" s="19">
        <v>155693.14542</v>
      </c>
      <c r="F22" s="19">
        <v>10148.17795</v>
      </c>
      <c r="G22" s="20">
        <v>97563.44801</v>
      </c>
    </row>
    <row r="23" spans="1:7" ht="12.75">
      <c r="A23" s="228">
        <v>1999</v>
      </c>
      <c r="B23" s="19">
        <v>370787</v>
      </c>
      <c r="C23" s="19">
        <v>50497.5</v>
      </c>
      <c r="D23" s="19">
        <v>13340</v>
      </c>
      <c r="E23" s="19">
        <v>195687.5</v>
      </c>
      <c r="F23" s="19">
        <v>10771.5</v>
      </c>
      <c r="G23" s="20">
        <v>114254.5</v>
      </c>
    </row>
    <row r="24" spans="1:7" ht="12.75">
      <c r="A24" s="228" t="s">
        <v>297</v>
      </c>
      <c r="B24" s="19">
        <v>436593</v>
      </c>
      <c r="C24" s="19">
        <v>52737</v>
      </c>
      <c r="D24" s="19">
        <v>15702</v>
      </c>
      <c r="E24" s="19">
        <v>237718</v>
      </c>
      <c r="F24" s="19">
        <v>12336</v>
      </c>
      <c r="G24" s="20">
        <v>117045</v>
      </c>
    </row>
    <row r="25" spans="1:7" ht="13.5" thickBot="1">
      <c r="A25" s="233" t="s">
        <v>298</v>
      </c>
      <c r="B25" s="234">
        <v>442942</v>
      </c>
      <c r="C25" s="234">
        <v>64520</v>
      </c>
      <c r="D25" s="234">
        <v>32476</v>
      </c>
      <c r="E25" s="235">
        <v>275790</v>
      </c>
      <c r="F25" s="234">
        <v>16086</v>
      </c>
      <c r="G25" s="236">
        <v>132363</v>
      </c>
    </row>
    <row r="26" ht="12.75">
      <c r="A26" s="6" t="s">
        <v>274</v>
      </c>
    </row>
    <row r="27" spans="1:2" ht="12.75">
      <c r="A27" s="6" t="s">
        <v>275</v>
      </c>
      <c r="B27" s="104"/>
    </row>
    <row r="28" spans="1:2" ht="12.75">
      <c r="A28" s="6" t="s">
        <v>268</v>
      </c>
      <c r="B28" s="104"/>
    </row>
    <row r="29" spans="1:2" ht="12.75">
      <c r="A29" s="6" t="s">
        <v>283</v>
      </c>
      <c r="B29" s="104"/>
    </row>
  </sheetData>
  <mergeCells count="4">
    <mergeCell ref="A1:G1"/>
    <mergeCell ref="A3:G3"/>
    <mergeCell ref="B5:E5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G3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6" customWidth="1"/>
    <col min="8" max="16384" width="11.421875" style="6" customWidth="1"/>
  </cols>
  <sheetData>
    <row r="1" spans="1:7" s="106" customFormat="1" ht="18">
      <c r="A1" s="316" t="s">
        <v>179</v>
      </c>
      <c r="B1" s="316"/>
      <c r="C1" s="316"/>
      <c r="D1" s="316"/>
      <c r="E1" s="316"/>
      <c r="F1" s="316"/>
      <c r="G1" s="316"/>
    </row>
    <row r="3" spans="1:7" ht="15">
      <c r="A3" s="317" t="s">
        <v>272</v>
      </c>
      <c r="B3" s="317"/>
      <c r="C3" s="317"/>
      <c r="D3" s="317"/>
      <c r="E3" s="317"/>
      <c r="F3" s="317"/>
      <c r="G3" s="317"/>
    </row>
    <row r="5" spans="1:7" ht="12.75">
      <c r="A5" s="70"/>
      <c r="B5" s="322" t="s">
        <v>257</v>
      </c>
      <c r="C5" s="323"/>
      <c r="D5" s="323"/>
      <c r="E5" s="312"/>
      <c r="F5" s="8"/>
      <c r="G5" s="9"/>
    </row>
    <row r="6" spans="1:7" ht="12.75">
      <c r="A6" s="25" t="s">
        <v>223</v>
      </c>
      <c r="B6" s="35"/>
      <c r="C6" s="322" t="s">
        <v>258</v>
      </c>
      <c r="D6" s="323"/>
      <c r="E6" s="312"/>
      <c r="F6" s="35" t="s">
        <v>140</v>
      </c>
      <c r="G6" s="36" t="s">
        <v>259</v>
      </c>
    </row>
    <row r="7" spans="1:7" ht="12.75">
      <c r="A7" s="25"/>
      <c r="B7" s="35" t="s">
        <v>260</v>
      </c>
      <c r="C7" s="35" t="s">
        <v>261</v>
      </c>
      <c r="D7" s="35" t="s">
        <v>262</v>
      </c>
      <c r="E7" s="35" t="s">
        <v>263</v>
      </c>
      <c r="F7" s="35"/>
      <c r="G7" s="36" t="s">
        <v>264</v>
      </c>
    </row>
    <row r="8" spans="1:7" ht="13.5" thickBot="1">
      <c r="A8" s="25"/>
      <c r="B8" s="35"/>
      <c r="C8" s="35" t="s">
        <v>265</v>
      </c>
      <c r="D8" s="229" t="s">
        <v>266</v>
      </c>
      <c r="E8" s="229" t="s">
        <v>267</v>
      </c>
      <c r="F8" s="35"/>
      <c r="G8" s="36"/>
    </row>
    <row r="9" spans="1:7" ht="12.75">
      <c r="A9" s="230">
        <v>1985</v>
      </c>
      <c r="B9" s="231">
        <v>1407</v>
      </c>
      <c r="C9" s="231">
        <v>519</v>
      </c>
      <c r="D9" s="231">
        <v>599</v>
      </c>
      <c r="E9" s="231">
        <v>313</v>
      </c>
      <c r="F9" s="231">
        <v>6</v>
      </c>
      <c r="G9" s="232">
        <v>644</v>
      </c>
    </row>
    <row r="10" spans="1:7" ht="12.75">
      <c r="A10" s="228">
        <v>1986</v>
      </c>
      <c r="B10" s="102">
        <v>8910</v>
      </c>
      <c r="C10" s="102">
        <v>1018</v>
      </c>
      <c r="D10" s="102">
        <v>958</v>
      </c>
      <c r="E10" s="102">
        <v>242</v>
      </c>
      <c r="F10" s="102">
        <v>148</v>
      </c>
      <c r="G10" s="103">
        <v>1567</v>
      </c>
    </row>
    <row r="11" spans="1:7" ht="12.75">
      <c r="A11" s="228">
        <v>1987</v>
      </c>
      <c r="B11" s="102">
        <v>7566</v>
      </c>
      <c r="C11" s="102">
        <v>18699</v>
      </c>
      <c r="D11" s="102">
        <v>2220</v>
      </c>
      <c r="E11" s="102">
        <v>413</v>
      </c>
      <c r="F11" s="102">
        <v>453</v>
      </c>
      <c r="G11" s="103">
        <v>2743</v>
      </c>
    </row>
    <row r="12" spans="1:7" ht="12.75">
      <c r="A12" s="228">
        <v>1988</v>
      </c>
      <c r="B12" s="102">
        <v>2181</v>
      </c>
      <c r="C12" s="102">
        <v>25461</v>
      </c>
      <c r="D12" s="102">
        <v>7969</v>
      </c>
      <c r="E12" s="102">
        <v>446</v>
      </c>
      <c r="F12" s="102">
        <v>14278</v>
      </c>
      <c r="G12" s="103">
        <v>4225</v>
      </c>
    </row>
    <row r="13" spans="1:7" ht="12.75">
      <c r="A13" s="228">
        <v>1989</v>
      </c>
      <c r="B13" s="102">
        <v>2406</v>
      </c>
      <c r="C13" s="102">
        <v>12938</v>
      </c>
      <c r="D13" s="102">
        <v>8763</v>
      </c>
      <c r="E13" s="102">
        <v>841</v>
      </c>
      <c r="F13" s="102">
        <v>25150</v>
      </c>
      <c r="G13" s="103">
        <v>5959</v>
      </c>
    </row>
    <row r="14" spans="1:7" ht="12.75">
      <c r="A14" s="228">
        <v>1990</v>
      </c>
      <c r="B14" s="102">
        <v>8665</v>
      </c>
      <c r="C14" s="102">
        <v>34258</v>
      </c>
      <c r="D14" s="102">
        <v>19552</v>
      </c>
      <c r="E14" s="102">
        <v>1003</v>
      </c>
      <c r="F14" s="102">
        <v>3373</v>
      </c>
      <c r="G14" s="103">
        <v>7428</v>
      </c>
    </row>
    <row r="15" spans="1:7" ht="12.75">
      <c r="A15" s="228">
        <v>1991</v>
      </c>
      <c r="B15" s="102">
        <v>8114</v>
      </c>
      <c r="C15" s="102">
        <v>24534</v>
      </c>
      <c r="D15" s="102">
        <v>17061</v>
      </c>
      <c r="E15" s="102">
        <v>1745</v>
      </c>
      <c r="F15" s="102">
        <v>10375</v>
      </c>
      <c r="G15" s="103">
        <v>8648</v>
      </c>
    </row>
    <row r="16" spans="1:7" ht="12.75">
      <c r="A16" s="228">
        <v>1992</v>
      </c>
      <c r="B16" s="102">
        <v>7153</v>
      </c>
      <c r="C16" s="102">
        <v>30631</v>
      </c>
      <c r="D16" s="102">
        <v>4813</v>
      </c>
      <c r="E16" s="102">
        <v>643</v>
      </c>
      <c r="F16" s="102">
        <v>24101</v>
      </c>
      <c r="G16" s="103">
        <v>10334</v>
      </c>
    </row>
    <row r="17" spans="1:7" ht="12.75">
      <c r="A17" s="228">
        <v>1993</v>
      </c>
      <c r="B17" s="102">
        <v>22791</v>
      </c>
      <c r="C17" s="102">
        <v>9430</v>
      </c>
      <c r="D17" s="102">
        <v>9902</v>
      </c>
      <c r="E17" s="102">
        <v>5639</v>
      </c>
      <c r="F17" s="102">
        <v>13131</v>
      </c>
      <c r="G17" s="103">
        <v>12030</v>
      </c>
    </row>
    <row r="18" spans="1:7" ht="12.75">
      <c r="A18" s="228">
        <v>1994</v>
      </c>
      <c r="B18" s="102">
        <v>54427</v>
      </c>
      <c r="C18" s="102">
        <v>6492</v>
      </c>
      <c r="D18" s="102">
        <v>4431</v>
      </c>
      <c r="E18" s="102">
        <v>11623</v>
      </c>
      <c r="F18" s="102">
        <v>30852</v>
      </c>
      <c r="G18" s="103">
        <v>17149</v>
      </c>
    </row>
    <row r="19" spans="1:7" ht="12.75">
      <c r="A19" s="228">
        <v>1995</v>
      </c>
      <c r="B19" s="102">
        <v>83814</v>
      </c>
      <c r="C19" s="102">
        <v>3920</v>
      </c>
      <c r="D19" s="102">
        <v>998</v>
      </c>
      <c r="E19" s="102">
        <v>16385</v>
      </c>
      <c r="F19" s="102">
        <v>24360</v>
      </c>
      <c r="G19" s="103">
        <v>17907</v>
      </c>
    </row>
    <row r="20" spans="1:7" ht="12.75">
      <c r="A20" s="228">
        <v>1996</v>
      </c>
      <c r="B20" s="102">
        <v>95185</v>
      </c>
      <c r="C20" s="102">
        <v>13321</v>
      </c>
      <c r="D20" s="102">
        <v>2447</v>
      </c>
      <c r="E20" s="102">
        <v>21720</v>
      </c>
      <c r="F20" s="102">
        <v>18857</v>
      </c>
      <c r="G20" s="103">
        <v>20920</v>
      </c>
    </row>
    <row r="21" spans="1:7" ht="12.75">
      <c r="A21" s="228">
        <v>1997</v>
      </c>
      <c r="B21" s="22">
        <v>110931</v>
      </c>
      <c r="C21" s="22">
        <v>16074</v>
      </c>
      <c r="D21" s="22">
        <v>5196</v>
      </c>
      <c r="E21" s="22">
        <v>16575</v>
      </c>
      <c r="F21" s="22">
        <v>20289</v>
      </c>
      <c r="G21" s="23">
        <v>23564</v>
      </c>
    </row>
    <row r="22" spans="1:7" ht="12.75">
      <c r="A22" s="228">
        <v>1998</v>
      </c>
      <c r="B22" s="19">
        <v>127814.132301</v>
      </c>
      <c r="C22" s="19">
        <v>13398.20458</v>
      </c>
      <c r="D22" s="19">
        <v>5774.706</v>
      </c>
      <c r="E22" s="19">
        <v>39236.96192</v>
      </c>
      <c r="F22" s="19">
        <v>14076.3087</v>
      </c>
      <c r="G22" s="20">
        <v>26997.156895</v>
      </c>
    </row>
    <row r="23" spans="1:7" ht="12.75">
      <c r="A23" s="228">
        <v>1999</v>
      </c>
      <c r="B23" s="19">
        <v>176301</v>
      </c>
      <c r="C23" s="19">
        <v>33226</v>
      </c>
      <c r="D23" s="19">
        <v>10354</v>
      </c>
      <c r="E23" s="19">
        <v>47260.5</v>
      </c>
      <c r="F23" s="19">
        <v>9133.5</v>
      </c>
      <c r="G23" s="20">
        <v>33118.5</v>
      </c>
    </row>
    <row r="24" spans="1:7" ht="12.75">
      <c r="A24" s="228" t="s">
        <v>297</v>
      </c>
      <c r="B24" s="19">
        <v>200526</v>
      </c>
      <c r="C24" s="19">
        <v>36815</v>
      </c>
      <c r="D24" s="19">
        <v>10364</v>
      </c>
      <c r="E24" s="19">
        <v>61567</v>
      </c>
      <c r="F24" s="19">
        <v>19107</v>
      </c>
      <c r="G24" s="20">
        <v>31947</v>
      </c>
    </row>
    <row r="25" spans="1:7" ht="13.5" thickBot="1">
      <c r="A25" s="233" t="s">
        <v>298</v>
      </c>
      <c r="B25" s="234">
        <v>221255</v>
      </c>
      <c r="C25" s="234">
        <v>23881</v>
      </c>
      <c r="D25" s="234">
        <v>15949</v>
      </c>
      <c r="E25" s="235">
        <v>142086</v>
      </c>
      <c r="F25" s="234">
        <v>24705</v>
      </c>
      <c r="G25" s="236">
        <v>46823</v>
      </c>
    </row>
    <row r="26" ht="12.75">
      <c r="A26" s="6" t="s">
        <v>274</v>
      </c>
    </row>
    <row r="27" spans="1:2" ht="12.75">
      <c r="A27" s="6" t="s">
        <v>275</v>
      </c>
      <c r="B27" s="104"/>
    </row>
    <row r="28" spans="1:2" ht="12.75">
      <c r="A28" s="6" t="s">
        <v>283</v>
      </c>
      <c r="B28" s="104"/>
    </row>
    <row r="29" spans="1:2" ht="12.75">
      <c r="A29" s="6" t="s">
        <v>268</v>
      </c>
      <c r="B29" s="104"/>
    </row>
    <row r="30" ht="12.75">
      <c r="B30" s="104"/>
    </row>
  </sheetData>
  <mergeCells count="4">
    <mergeCell ref="B5:E5"/>
    <mergeCell ref="C6:E6"/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1"/>
  <dimension ref="A1:G38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0" customWidth="1"/>
    <col min="2" max="7" width="14.7109375" style="0" customWidth="1"/>
  </cols>
  <sheetData>
    <row r="1" spans="1:7" s="106" customFormat="1" ht="18">
      <c r="A1" s="316" t="s">
        <v>179</v>
      </c>
      <c r="B1" s="316"/>
      <c r="C1" s="316"/>
      <c r="D1" s="316"/>
      <c r="E1" s="316"/>
      <c r="F1" s="316"/>
      <c r="G1" s="316"/>
    </row>
    <row r="2" spans="1:7" ht="12.75">
      <c r="A2" s="6"/>
      <c r="B2" s="6"/>
      <c r="C2" s="6"/>
      <c r="D2" s="6"/>
      <c r="E2" s="6"/>
      <c r="F2" s="6"/>
      <c r="G2" s="6"/>
    </row>
    <row r="3" spans="1:7" s="114" customFormat="1" ht="15">
      <c r="A3" s="317" t="s">
        <v>288</v>
      </c>
      <c r="B3" s="317"/>
      <c r="C3" s="317"/>
      <c r="D3" s="317"/>
      <c r="E3" s="317"/>
      <c r="F3" s="317"/>
      <c r="G3" s="317"/>
    </row>
    <row r="4" spans="1:7" s="114" customFormat="1" ht="15">
      <c r="A4" s="113"/>
      <c r="B4" s="113"/>
      <c r="C4" s="113"/>
      <c r="D4" s="113"/>
      <c r="E4" s="113"/>
      <c r="F4" s="113"/>
      <c r="G4" s="113"/>
    </row>
    <row r="5" spans="1:7" ht="12.75">
      <c r="A5" s="315" t="s">
        <v>92</v>
      </c>
      <c r="B5" s="311" t="s">
        <v>150</v>
      </c>
      <c r="C5" s="311" t="s">
        <v>142</v>
      </c>
      <c r="D5" s="311" t="s">
        <v>151</v>
      </c>
      <c r="E5" s="311" t="s">
        <v>152</v>
      </c>
      <c r="F5" s="311" t="s">
        <v>140</v>
      </c>
      <c r="G5" s="333" t="s">
        <v>153</v>
      </c>
    </row>
    <row r="6" spans="1:7" ht="12.75">
      <c r="A6" s="315"/>
      <c r="B6" s="311"/>
      <c r="C6" s="311"/>
      <c r="D6" s="311"/>
      <c r="E6" s="311"/>
      <c r="F6" s="311"/>
      <c r="G6" s="333"/>
    </row>
    <row r="7" spans="1:7" ht="13.5" thickBot="1">
      <c r="A7" s="310"/>
      <c r="B7" s="332"/>
      <c r="C7" s="332"/>
      <c r="D7" s="332"/>
      <c r="E7" s="332"/>
      <c r="F7" s="332"/>
      <c r="G7" s="334"/>
    </row>
    <row r="8" spans="1:7" ht="12.75">
      <c r="A8" s="240" t="s">
        <v>154</v>
      </c>
      <c r="B8" s="241">
        <v>370787</v>
      </c>
      <c r="C8" s="241">
        <v>50497.5</v>
      </c>
      <c r="D8" s="241">
        <v>13340</v>
      </c>
      <c r="E8" s="241">
        <v>195687.5</v>
      </c>
      <c r="F8" s="241">
        <v>10771.5</v>
      </c>
      <c r="G8" s="242">
        <v>114254.5</v>
      </c>
    </row>
    <row r="9" spans="1:7" ht="12.75">
      <c r="A9" s="16"/>
      <c r="B9" s="42"/>
      <c r="C9" s="42"/>
      <c r="D9" s="42"/>
      <c r="E9" s="42"/>
      <c r="F9" s="42"/>
      <c r="G9" s="237"/>
    </row>
    <row r="10" spans="1:7" ht="12.75">
      <c r="A10" s="16" t="s">
        <v>98</v>
      </c>
      <c r="B10" s="42"/>
      <c r="C10" s="42"/>
      <c r="D10" s="42"/>
      <c r="E10" s="42"/>
      <c r="F10" s="42"/>
      <c r="G10" s="237"/>
    </row>
    <row r="11" spans="1:7" ht="12.75">
      <c r="A11" s="21" t="s">
        <v>99</v>
      </c>
      <c r="B11" s="238">
        <v>8058.500392</v>
      </c>
      <c r="C11" s="238">
        <v>49645.084536</v>
      </c>
      <c r="D11" s="238">
        <v>13340.046400000003</v>
      </c>
      <c r="E11" s="238">
        <v>195645.69233</v>
      </c>
      <c r="F11" s="238">
        <v>370641.118725</v>
      </c>
      <c r="G11" s="239">
        <v>111951.781941</v>
      </c>
    </row>
    <row r="12" spans="1:7" ht="12.75">
      <c r="A12" s="21" t="s">
        <v>186</v>
      </c>
      <c r="B12" s="238">
        <v>595.69862</v>
      </c>
      <c r="C12" s="238">
        <v>10207.326000000001</v>
      </c>
      <c r="D12" s="238">
        <v>6879.7834</v>
      </c>
      <c r="E12" s="238">
        <v>59550.218199999996</v>
      </c>
      <c r="F12" s="238">
        <v>5262.3071</v>
      </c>
      <c r="G12" s="239">
        <v>21360.255871999998</v>
      </c>
    </row>
    <row r="13" spans="1:7" ht="12.75">
      <c r="A13" s="21" t="s">
        <v>101</v>
      </c>
      <c r="B13" s="238" t="s">
        <v>178</v>
      </c>
      <c r="C13" s="238">
        <v>136.15300000000002</v>
      </c>
      <c r="D13" s="238" t="s">
        <v>178</v>
      </c>
      <c r="E13" s="238">
        <v>762.5</v>
      </c>
      <c r="F13" s="238" t="s">
        <v>178</v>
      </c>
      <c r="G13" s="239">
        <v>1555.7487899999999</v>
      </c>
    </row>
    <row r="14" spans="1:7" ht="12.75">
      <c r="A14" s="21" t="s">
        <v>277</v>
      </c>
      <c r="B14" s="238">
        <v>1034.617</v>
      </c>
      <c r="C14" s="238">
        <v>3703.73</v>
      </c>
      <c r="D14" s="238">
        <v>51.18</v>
      </c>
      <c r="E14" s="238">
        <v>13837.541</v>
      </c>
      <c r="F14" s="238">
        <v>9956.267</v>
      </c>
      <c r="G14" s="239">
        <v>3464.61572</v>
      </c>
    </row>
    <row r="15" spans="1:7" ht="12.75">
      <c r="A15" s="21" t="s">
        <v>145</v>
      </c>
      <c r="B15" s="238">
        <v>155.567</v>
      </c>
      <c r="C15" s="238">
        <v>2143.063</v>
      </c>
      <c r="D15" s="238" t="s">
        <v>178</v>
      </c>
      <c r="E15" s="238">
        <v>422.455</v>
      </c>
      <c r="F15" s="238">
        <v>1545.38176</v>
      </c>
      <c r="G15" s="239">
        <v>12106.00904</v>
      </c>
    </row>
    <row r="16" spans="1:7" ht="12.75">
      <c r="A16" s="21" t="s">
        <v>105</v>
      </c>
      <c r="B16" s="238" t="s">
        <v>178</v>
      </c>
      <c r="C16" s="238">
        <v>900</v>
      </c>
      <c r="D16" s="238" t="s">
        <v>178</v>
      </c>
      <c r="E16" s="238">
        <v>2</v>
      </c>
      <c r="F16" s="238" t="s">
        <v>178</v>
      </c>
      <c r="G16" s="239">
        <v>140.31</v>
      </c>
    </row>
    <row r="17" spans="1:7" ht="12.75">
      <c r="A17" s="21" t="s">
        <v>188</v>
      </c>
      <c r="B17" s="238">
        <v>1673.6108020000001</v>
      </c>
      <c r="C17" s="238">
        <v>12250.128536</v>
      </c>
      <c r="D17" s="238">
        <v>4620.077</v>
      </c>
      <c r="E17" s="238">
        <v>103708.47002000001</v>
      </c>
      <c r="F17" s="238">
        <v>215920.711665</v>
      </c>
      <c r="G17" s="239">
        <v>26727.739564</v>
      </c>
    </row>
    <row r="18" spans="1:7" ht="12.75">
      <c r="A18" s="21" t="s">
        <v>189</v>
      </c>
      <c r="B18" s="238" t="s">
        <v>178</v>
      </c>
      <c r="C18" s="238">
        <v>875</v>
      </c>
      <c r="D18" s="238" t="s">
        <v>178</v>
      </c>
      <c r="E18" s="238">
        <v>63.986000000000004</v>
      </c>
      <c r="F18" s="238" t="s">
        <v>178</v>
      </c>
      <c r="G18" s="239">
        <v>30.697000000000003</v>
      </c>
    </row>
    <row r="19" spans="1:7" ht="12.75">
      <c r="A19" s="21" t="s">
        <v>190</v>
      </c>
      <c r="B19" s="238">
        <v>1475.63</v>
      </c>
      <c r="C19" s="238">
        <v>5021.63</v>
      </c>
      <c r="D19" s="238" t="s">
        <v>178</v>
      </c>
      <c r="E19" s="238">
        <v>1433.135</v>
      </c>
      <c r="F19" s="238" t="s">
        <v>178</v>
      </c>
      <c r="G19" s="239">
        <v>558.73341</v>
      </c>
    </row>
    <row r="20" spans="1:7" ht="12.75">
      <c r="A20" s="21" t="s">
        <v>110</v>
      </c>
      <c r="B20" s="238">
        <v>234.41830000000002</v>
      </c>
      <c r="C20" s="238">
        <v>784.156</v>
      </c>
      <c r="D20" s="238">
        <v>9.12</v>
      </c>
      <c r="E20" s="238">
        <v>307.58687</v>
      </c>
      <c r="F20" s="238">
        <v>349.9142</v>
      </c>
      <c r="G20" s="239">
        <v>8353.393458</v>
      </c>
    </row>
    <row r="21" spans="1:7" ht="12.75">
      <c r="A21" s="21" t="s">
        <v>191</v>
      </c>
      <c r="B21" s="238">
        <v>1471.57</v>
      </c>
      <c r="C21" s="238">
        <v>6417.1</v>
      </c>
      <c r="D21" s="238">
        <v>266.06</v>
      </c>
      <c r="E21" s="238">
        <v>2210.91624</v>
      </c>
      <c r="F21" s="238">
        <v>892.1920000000001</v>
      </c>
      <c r="G21" s="239">
        <v>33917.70281999999</v>
      </c>
    </row>
    <row r="22" spans="1:7" ht="12.75">
      <c r="A22" s="21" t="s">
        <v>192</v>
      </c>
      <c r="B22" s="238">
        <v>1060.32367</v>
      </c>
      <c r="C22" s="238">
        <v>3731.0280000000002</v>
      </c>
      <c r="D22" s="238">
        <v>73</v>
      </c>
      <c r="E22" s="238">
        <v>12536.506000000001</v>
      </c>
      <c r="F22" s="238">
        <v>136612.35499999998</v>
      </c>
      <c r="G22" s="239">
        <v>1545.535077</v>
      </c>
    </row>
    <row r="23" spans="1:7" ht="12.75">
      <c r="A23" s="21" t="s">
        <v>193</v>
      </c>
      <c r="B23" s="238">
        <v>355.499</v>
      </c>
      <c r="C23" s="238">
        <v>3058.851</v>
      </c>
      <c r="D23" s="238">
        <v>1440.826</v>
      </c>
      <c r="E23" s="238">
        <v>731.628</v>
      </c>
      <c r="F23" s="238">
        <v>101.825</v>
      </c>
      <c r="G23" s="239">
        <v>1433.86972</v>
      </c>
    </row>
    <row r="24" spans="1:7" ht="12.75">
      <c r="A24" s="16" t="s">
        <v>113</v>
      </c>
      <c r="B24" s="238">
        <v>1.566</v>
      </c>
      <c r="C24" s="238">
        <v>416.91900000000004</v>
      </c>
      <c r="D24" s="238" t="s">
        <v>178</v>
      </c>
      <c r="E24" s="238">
        <v>78.75</v>
      </c>
      <c r="F24" s="238" t="s">
        <v>178</v>
      </c>
      <c r="G24" s="239">
        <v>757.17147</v>
      </c>
    </row>
    <row r="25" spans="1:7" ht="12.75">
      <c r="A25" s="16" t="s">
        <v>155</v>
      </c>
      <c r="B25" s="238"/>
      <c r="C25" s="238"/>
      <c r="D25" s="238"/>
      <c r="E25" s="238"/>
      <c r="F25" s="238"/>
      <c r="G25" s="239"/>
    </row>
    <row r="26" spans="1:7" ht="12.75">
      <c r="A26" s="24" t="s">
        <v>194</v>
      </c>
      <c r="B26" s="238"/>
      <c r="C26" s="238"/>
      <c r="D26" s="238"/>
      <c r="E26" s="238"/>
      <c r="F26" s="238"/>
      <c r="G26" s="239"/>
    </row>
    <row r="27" spans="1:7" ht="12.75">
      <c r="A27" s="24" t="s">
        <v>117</v>
      </c>
      <c r="B27" s="238" t="s">
        <v>178</v>
      </c>
      <c r="C27" s="238" t="s">
        <v>178</v>
      </c>
      <c r="D27" s="238" t="s">
        <v>178</v>
      </c>
      <c r="E27" s="238" t="s">
        <v>178</v>
      </c>
      <c r="F27" s="238" t="s">
        <v>178</v>
      </c>
      <c r="G27" s="239">
        <v>4</v>
      </c>
    </row>
    <row r="28" spans="1:7" ht="12.75">
      <c r="A28" s="21" t="s">
        <v>121</v>
      </c>
      <c r="B28" s="238" t="s">
        <v>178</v>
      </c>
      <c r="C28" s="238" t="s">
        <v>178</v>
      </c>
      <c r="D28" s="238" t="s">
        <v>178</v>
      </c>
      <c r="E28" s="238" t="s">
        <v>178</v>
      </c>
      <c r="F28" s="238" t="s">
        <v>178</v>
      </c>
      <c r="G28" s="239">
        <v>40.94</v>
      </c>
    </row>
    <row r="29" spans="1:7" ht="12.75">
      <c r="A29" s="21" t="s">
        <v>123</v>
      </c>
      <c r="B29" s="238">
        <v>22.075</v>
      </c>
      <c r="C29" s="238">
        <v>731.7</v>
      </c>
      <c r="D29" s="238" t="s">
        <v>178</v>
      </c>
      <c r="E29" s="238">
        <v>36</v>
      </c>
      <c r="F29" s="238" t="s">
        <v>178</v>
      </c>
      <c r="G29" s="239" t="s">
        <v>178</v>
      </c>
    </row>
    <row r="30" spans="1:7" ht="12.75">
      <c r="A30" s="16"/>
      <c r="B30" s="238"/>
      <c r="C30" s="238"/>
      <c r="D30" s="238"/>
      <c r="E30" s="238"/>
      <c r="F30" s="238"/>
      <c r="G30" s="239"/>
    </row>
    <row r="31" spans="1:7" ht="12.75">
      <c r="A31" s="16" t="s">
        <v>126</v>
      </c>
      <c r="B31" s="238"/>
      <c r="C31" s="238"/>
      <c r="D31" s="238"/>
      <c r="E31" s="238"/>
      <c r="F31" s="238"/>
      <c r="G31" s="239"/>
    </row>
    <row r="32" spans="1:7" ht="12.75">
      <c r="A32" s="21" t="s">
        <v>195</v>
      </c>
      <c r="B32" s="238">
        <v>151.386</v>
      </c>
      <c r="C32" s="238" t="s">
        <v>178</v>
      </c>
      <c r="D32" s="238" t="s">
        <v>178</v>
      </c>
      <c r="E32" s="238" t="s">
        <v>178</v>
      </c>
      <c r="F32" s="238">
        <v>145.68</v>
      </c>
      <c r="G32" s="239">
        <v>336.454</v>
      </c>
    </row>
    <row r="33" spans="1:7" ht="12.75">
      <c r="A33" s="21" t="s">
        <v>196</v>
      </c>
      <c r="B33" s="238" t="s">
        <v>178</v>
      </c>
      <c r="C33" s="238" t="s">
        <v>178</v>
      </c>
      <c r="D33" s="238" t="s">
        <v>178</v>
      </c>
      <c r="E33" s="238" t="s">
        <v>178</v>
      </c>
      <c r="F33" s="238" t="s">
        <v>178</v>
      </c>
      <c r="G33" s="239">
        <v>82.259</v>
      </c>
    </row>
    <row r="34" spans="1:7" ht="12.75">
      <c r="A34" s="21" t="s">
        <v>197</v>
      </c>
      <c r="B34" s="238" t="s">
        <v>178</v>
      </c>
      <c r="C34" s="238" t="s">
        <v>178</v>
      </c>
      <c r="D34" s="238" t="s">
        <v>178</v>
      </c>
      <c r="E34" s="238">
        <v>2.758</v>
      </c>
      <c r="F34" s="238" t="s">
        <v>178</v>
      </c>
      <c r="G34" s="239" t="s">
        <v>178</v>
      </c>
    </row>
    <row r="35" spans="1:7" ht="12.75">
      <c r="A35" s="21" t="s">
        <v>200</v>
      </c>
      <c r="B35" s="238" t="s">
        <v>178</v>
      </c>
      <c r="C35" s="238" t="s">
        <v>178</v>
      </c>
      <c r="D35" s="238" t="s">
        <v>178</v>
      </c>
      <c r="E35" s="238" t="s">
        <v>178</v>
      </c>
      <c r="F35" s="238" t="s">
        <v>178</v>
      </c>
      <c r="G35" s="239">
        <v>174.39300000000003</v>
      </c>
    </row>
    <row r="36" spans="1:7" ht="12.75">
      <c r="A36" s="21" t="s">
        <v>201</v>
      </c>
      <c r="B36" s="238">
        <v>2498.780102</v>
      </c>
      <c r="C36" s="238">
        <v>96</v>
      </c>
      <c r="D36" s="238" t="s">
        <v>178</v>
      </c>
      <c r="E36" s="238" t="s">
        <v>178</v>
      </c>
      <c r="F36" s="238" t="s">
        <v>178</v>
      </c>
      <c r="G36" s="239">
        <v>17.089000000000002</v>
      </c>
    </row>
    <row r="37" spans="1:7" ht="13.5" thickBot="1">
      <c r="A37" s="243" t="s">
        <v>202</v>
      </c>
      <c r="B37" s="244" t="s">
        <v>178</v>
      </c>
      <c r="C37" s="244">
        <v>24</v>
      </c>
      <c r="D37" s="244" t="s">
        <v>178</v>
      </c>
      <c r="E37" s="244">
        <v>0.96</v>
      </c>
      <c r="F37" s="244" t="s">
        <v>178</v>
      </c>
      <c r="G37" s="245">
        <v>1624.7251600000002</v>
      </c>
    </row>
    <row r="38" spans="1:7" ht="12.75">
      <c r="A38" s="6" t="s">
        <v>268</v>
      </c>
      <c r="B38" s="104"/>
      <c r="C38" s="6"/>
      <c r="D38" s="6"/>
      <c r="E38" s="6"/>
      <c r="F38" s="6"/>
      <c r="G38" s="10"/>
    </row>
  </sheetData>
  <mergeCells count="9">
    <mergeCell ref="A1:G1"/>
    <mergeCell ref="A3:G3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/>
  <dimension ref="A1:G47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3.7109375" style="0" customWidth="1"/>
    <col min="2" max="7" width="14.7109375" style="0" customWidth="1"/>
  </cols>
  <sheetData>
    <row r="1" spans="1:7" s="106" customFormat="1" ht="18">
      <c r="A1" s="316" t="s">
        <v>179</v>
      </c>
      <c r="B1" s="316"/>
      <c r="C1" s="316"/>
      <c r="D1" s="316"/>
      <c r="E1" s="316"/>
      <c r="F1" s="316"/>
      <c r="G1" s="316"/>
    </row>
    <row r="2" spans="1:7" ht="12.75">
      <c r="A2" s="6"/>
      <c r="B2" s="6"/>
      <c r="C2" s="6"/>
      <c r="D2" s="6"/>
      <c r="E2" s="6"/>
      <c r="F2" s="6"/>
      <c r="G2" s="6"/>
    </row>
    <row r="3" spans="1:7" ht="15">
      <c r="A3" s="317" t="s">
        <v>289</v>
      </c>
      <c r="B3" s="317"/>
      <c r="C3" s="317"/>
      <c r="D3" s="317"/>
      <c r="E3" s="317"/>
      <c r="F3" s="317"/>
      <c r="G3" s="317"/>
    </row>
    <row r="4" spans="1:7" ht="12.75">
      <c r="A4" s="335"/>
      <c r="B4" s="335"/>
      <c r="C4" s="335"/>
      <c r="D4" s="335"/>
      <c r="E4" s="335"/>
      <c r="F4" s="335"/>
      <c r="G4" s="335"/>
    </row>
    <row r="5" spans="1:7" ht="12.75">
      <c r="A5" s="315" t="s">
        <v>92</v>
      </c>
      <c r="B5" s="311" t="s">
        <v>150</v>
      </c>
      <c r="C5" s="311" t="s">
        <v>142</v>
      </c>
      <c r="D5" s="311" t="s">
        <v>151</v>
      </c>
      <c r="E5" s="311" t="s">
        <v>152</v>
      </c>
      <c r="F5" s="311" t="s">
        <v>140</v>
      </c>
      <c r="G5" s="333" t="s">
        <v>153</v>
      </c>
    </row>
    <row r="6" spans="1:7" ht="12.75">
      <c r="A6" s="315"/>
      <c r="B6" s="311"/>
      <c r="C6" s="311"/>
      <c r="D6" s="311"/>
      <c r="E6" s="311"/>
      <c r="F6" s="311"/>
      <c r="G6" s="333"/>
    </row>
    <row r="7" spans="1:7" ht="13.5" thickBot="1">
      <c r="A7" s="310"/>
      <c r="B7" s="332"/>
      <c r="C7" s="332"/>
      <c r="D7" s="332"/>
      <c r="E7" s="332"/>
      <c r="F7" s="332"/>
      <c r="G7" s="334"/>
    </row>
    <row r="8" spans="1:7" ht="12.75">
      <c r="A8" s="240" t="s">
        <v>154</v>
      </c>
      <c r="B8" s="241">
        <v>176301</v>
      </c>
      <c r="C8" s="241">
        <v>33226</v>
      </c>
      <c r="D8" s="241">
        <v>10354</v>
      </c>
      <c r="E8" s="241">
        <v>47260.5</v>
      </c>
      <c r="F8" s="241">
        <v>9133.5</v>
      </c>
      <c r="G8" s="242">
        <v>33118.5</v>
      </c>
    </row>
    <row r="9" spans="1:7" ht="12.75">
      <c r="A9" s="16"/>
      <c r="B9" s="42"/>
      <c r="C9" s="42"/>
      <c r="D9" s="42"/>
      <c r="E9" s="42"/>
      <c r="F9" s="42"/>
      <c r="G9" s="237"/>
    </row>
    <row r="10" spans="1:7" ht="12.75">
      <c r="A10" s="16" t="s">
        <v>98</v>
      </c>
      <c r="B10" s="42"/>
      <c r="C10" s="42"/>
      <c r="D10" s="42"/>
      <c r="E10" s="42"/>
      <c r="F10" s="42"/>
      <c r="G10" s="237"/>
    </row>
    <row r="11" spans="1:7" ht="12.75">
      <c r="A11" s="21" t="s">
        <v>99</v>
      </c>
      <c r="B11" s="238">
        <v>170694.194641</v>
      </c>
      <c r="C11" s="238">
        <v>12548.53559</v>
      </c>
      <c r="D11" s="238">
        <v>10352.529</v>
      </c>
      <c r="E11" s="238">
        <v>35226.431368000005</v>
      </c>
      <c r="F11" s="238">
        <v>7398.7429</v>
      </c>
      <c r="G11" s="239">
        <v>29882.220885</v>
      </c>
    </row>
    <row r="12" spans="1:7" ht="12.75">
      <c r="A12" s="21" t="s">
        <v>186</v>
      </c>
      <c r="B12" s="238">
        <v>2.285</v>
      </c>
      <c r="C12" s="238">
        <v>57.83988</v>
      </c>
      <c r="D12" s="238">
        <v>176.53</v>
      </c>
      <c r="E12" s="238">
        <v>2980.2340000000004</v>
      </c>
      <c r="F12" s="238">
        <v>22.405</v>
      </c>
      <c r="G12" s="239">
        <v>1199.04015</v>
      </c>
    </row>
    <row r="13" spans="1:7" ht="12.75">
      <c r="A13" s="21" t="s">
        <v>101</v>
      </c>
      <c r="B13" s="238" t="s">
        <v>178</v>
      </c>
      <c r="C13" s="238" t="s">
        <v>178</v>
      </c>
      <c r="D13" s="238" t="s">
        <v>178</v>
      </c>
      <c r="E13" s="238">
        <v>590.347</v>
      </c>
      <c r="F13" s="238">
        <v>440</v>
      </c>
      <c r="G13" s="239">
        <v>277.10899</v>
      </c>
    </row>
    <row r="14" spans="1:7" ht="12.75">
      <c r="A14" s="21" t="s">
        <v>187</v>
      </c>
      <c r="B14" s="238">
        <v>2114.09434</v>
      </c>
      <c r="C14" s="238">
        <v>90.336</v>
      </c>
      <c r="D14" s="238">
        <v>149.405</v>
      </c>
      <c r="E14" s="238">
        <v>1095.1840000000002</v>
      </c>
      <c r="F14" s="238">
        <v>528</v>
      </c>
      <c r="G14" s="239">
        <v>141.35484</v>
      </c>
    </row>
    <row r="15" spans="1:7" ht="12.75">
      <c r="A15" s="21" t="s">
        <v>145</v>
      </c>
      <c r="B15" s="238" t="s">
        <v>178</v>
      </c>
      <c r="C15" s="238" t="s">
        <v>178</v>
      </c>
      <c r="D15" s="238" t="s">
        <v>178</v>
      </c>
      <c r="E15" s="238" t="s">
        <v>178</v>
      </c>
      <c r="F15" s="238" t="s">
        <v>178</v>
      </c>
      <c r="G15" s="239">
        <v>82.40761</v>
      </c>
    </row>
    <row r="16" spans="1:7" ht="12.75">
      <c r="A16" s="21" t="s">
        <v>105</v>
      </c>
      <c r="B16" s="238" t="s">
        <v>178</v>
      </c>
      <c r="C16" s="238" t="s">
        <v>178</v>
      </c>
      <c r="D16" s="238" t="s">
        <v>178</v>
      </c>
      <c r="E16" s="238" t="s">
        <v>178</v>
      </c>
      <c r="F16" s="238" t="s">
        <v>178</v>
      </c>
      <c r="G16" s="239">
        <v>9.8797</v>
      </c>
    </row>
    <row r="17" spans="1:7" ht="12.75">
      <c r="A17" s="21" t="s">
        <v>188</v>
      </c>
      <c r="B17" s="238">
        <v>115834.87379100002</v>
      </c>
      <c r="C17" s="238">
        <v>7303.1727599999995</v>
      </c>
      <c r="D17" s="238">
        <v>9999.228000000001</v>
      </c>
      <c r="E17" s="238">
        <v>4680.883</v>
      </c>
      <c r="F17" s="238">
        <v>5466.162</v>
      </c>
      <c r="G17" s="239">
        <v>6123.38181</v>
      </c>
    </row>
    <row r="18" spans="1:7" ht="12.75">
      <c r="A18" s="21" t="s">
        <v>189</v>
      </c>
      <c r="B18" s="238">
        <v>4276.608</v>
      </c>
      <c r="C18" s="238">
        <v>13.23</v>
      </c>
      <c r="D18" s="238" t="s">
        <v>178</v>
      </c>
      <c r="E18" s="238" t="s">
        <v>178</v>
      </c>
      <c r="F18" s="238">
        <v>58.52</v>
      </c>
      <c r="G18" s="239">
        <v>259.89</v>
      </c>
    </row>
    <row r="19" spans="1:7" ht="12.75">
      <c r="A19" s="21" t="s">
        <v>190</v>
      </c>
      <c r="B19" s="238" t="s">
        <v>178</v>
      </c>
      <c r="C19" s="238">
        <v>349</v>
      </c>
      <c r="D19" s="238" t="s">
        <v>178</v>
      </c>
      <c r="E19" s="238">
        <v>194.466</v>
      </c>
      <c r="F19" s="238" t="s">
        <v>178</v>
      </c>
      <c r="G19" s="239">
        <v>1.24576</v>
      </c>
    </row>
    <row r="20" spans="1:7" ht="12.75">
      <c r="A20" s="21" t="s">
        <v>110</v>
      </c>
      <c r="B20" s="238">
        <v>3200.53281</v>
      </c>
      <c r="C20" s="238">
        <v>782.354</v>
      </c>
      <c r="D20" s="238" t="s">
        <v>178</v>
      </c>
      <c r="E20" s="238">
        <v>2550.887</v>
      </c>
      <c r="F20" s="238">
        <v>93.044</v>
      </c>
      <c r="G20" s="239">
        <v>10925.018030000001</v>
      </c>
    </row>
    <row r="21" spans="1:7" ht="12.75">
      <c r="A21" s="21" t="s">
        <v>191</v>
      </c>
      <c r="B21" s="238" t="s">
        <v>178</v>
      </c>
      <c r="C21" s="238">
        <v>1127.5</v>
      </c>
      <c r="D21" s="238" t="s">
        <v>178</v>
      </c>
      <c r="E21" s="238">
        <v>4211.443</v>
      </c>
      <c r="F21" s="238">
        <v>163.84300000000002</v>
      </c>
      <c r="G21" s="239">
        <v>1381.2051900000001</v>
      </c>
    </row>
    <row r="22" spans="1:7" ht="12.75">
      <c r="A22" s="21" t="s">
        <v>192</v>
      </c>
      <c r="B22" s="238">
        <v>36467.6607</v>
      </c>
      <c r="C22" s="238">
        <v>2229.02295</v>
      </c>
      <c r="D22" s="238">
        <v>0.746</v>
      </c>
      <c r="E22" s="238">
        <v>17015.07695</v>
      </c>
      <c r="F22" s="238">
        <v>626.7689</v>
      </c>
      <c r="G22" s="239">
        <v>9064.270385</v>
      </c>
    </row>
    <row r="23" spans="1:7" ht="12.75">
      <c r="A23" s="21" t="s">
        <v>193</v>
      </c>
      <c r="B23" s="238">
        <v>8798.14</v>
      </c>
      <c r="C23" s="238">
        <v>596.08</v>
      </c>
      <c r="D23" s="238">
        <v>26.62</v>
      </c>
      <c r="E23" s="238">
        <v>1907.9104180000002</v>
      </c>
      <c r="F23" s="238" t="s">
        <v>178</v>
      </c>
      <c r="G23" s="239">
        <v>405.20551</v>
      </c>
    </row>
    <row r="24" spans="1:7" ht="12.75">
      <c r="A24" s="21" t="s">
        <v>113</v>
      </c>
      <c r="B24" s="238" t="s">
        <v>178</v>
      </c>
      <c r="C24" s="238" t="s">
        <v>178</v>
      </c>
      <c r="D24" s="238" t="s">
        <v>178</v>
      </c>
      <c r="E24" s="238" t="s">
        <v>178</v>
      </c>
      <c r="F24" s="238" t="s">
        <v>178</v>
      </c>
      <c r="G24" s="239">
        <v>12.212909999999999</v>
      </c>
    </row>
    <row r="25" spans="1:7" ht="12.75">
      <c r="A25" s="21" t="s">
        <v>155</v>
      </c>
      <c r="B25" s="238"/>
      <c r="C25" s="238"/>
      <c r="D25" s="238"/>
      <c r="E25" s="238"/>
      <c r="F25" s="238"/>
      <c r="G25" s="239"/>
    </row>
    <row r="26" spans="1:7" ht="12.75">
      <c r="A26" s="24" t="s">
        <v>203</v>
      </c>
      <c r="B26" s="238"/>
      <c r="C26" s="238"/>
      <c r="D26" s="238"/>
      <c r="E26" s="238"/>
      <c r="F26" s="238"/>
      <c r="G26" s="239"/>
    </row>
    <row r="27" spans="1:7" ht="12.75">
      <c r="A27" s="16" t="s">
        <v>115</v>
      </c>
      <c r="B27" s="238" t="s">
        <v>178</v>
      </c>
      <c r="C27" s="238" t="s">
        <v>178</v>
      </c>
      <c r="D27" s="238" t="s">
        <v>178</v>
      </c>
      <c r="E27" s="238">
        <v>60.588</v>
      </c>
      <c r="F27" s="238">
        <v>8.406</v>
      </c>
      <c r="G27" s="239" t="s">
        <v>178</v>
      </c>
    </row>
    <row r="28" spans="1:7" ht="12.75">
      <c r="A28" s="21" t="s">
        <v>117</v>
      </c>
      <c r="B28" s="238" t="s">
        <v>178</v>
      </c>
      <c r="C28" s="238" t="s">
        <v>178</v>
      </c>
      <c r="D28" s="238" t="s">
        <v>178</v>
      </c>
      <c r="E28" s="238">
        <v>7.722</v>
      </c>
      <c r="F28" s="238" t="s">
        <v>178</v>
      </c>
      <c r="G28" s="239" t="s">
        <v>178</v>
      </c>
    </row>
    <row r="29" spans="1:7" ht="12.75">
      <c r="A29" s="21" t="s">
        <v>118</v>
      </c>
      <c r="B29" s="238" t="s">
        <v>178</v>
      </c>
      <c r="C29" s="238" t="s">
        <v>178</v>
      </c>
      <c r="D29" s="238" t="s">
        <v>178</v>
      </c>
      <c r="E29" s="238">
        <v>99.64200000000001</v>
      </c>
      <c r="F29" s="238" t="s">
        <v>178</v>
      </c>
      <c r="G29" s="239" t="s">
        <v>178</v>
      </c>
    </row>
    <row r="30" spans="1:7" ht="12.75">
      <c r="A30" s="21" t="s">
        <v>120</v>
      </c>
      <c r="B30" s="238" t="s">
        <v>178</v>
      </c>
      <c r="C30" s="238" t="s">
        <v>178</v>
      </c>
      <c r="D30" s="238" t="s">
        <v>178</v>
      </c>
      <c r="E30" s="238">
        <v>147.312</v>
      </c>
      <c r="F30" s="238" t="s">
        <v>178</v>
      </c>
      <c r="G30" s="239">
        <v>13.229</v>
      </c>
    </row>
    <row r="31" spans="1:7" ht="12.75">
      <c r="A31" s="21" t="s">
        <v>121</v>
      </c>
      <c r="B31" s="238" t="s">
        <v>178</v>
      </c>
      <c r="C31" s="238" t="s">
        <v>178</v>
      </c>
      <c r="D31" s="238" t="s">
        <v>178</v>
      </c>
      <c r="E31" s="238">
        <v>272.052</v>
      </c>
      <c r="F31" s="238" t="s">
        <v>178</v>
      </c>
      <c r="G31" s="239" t="s">
        <v>178</v>
      </c>
    </row>
    <row r="32" spans="1:7" ht="12.75">
      <c r="A32" s="21" t="s">
        <v>123</v>
      </c>
      <c r="B32" s="238" t="s">
        <v>178</v>
      </c>
      <c r="C32" s="238" t="s">
        <v>178</v>
      </c>
      <c r="D32" s="238" t="s">
        <v>178</v>
      </c>
      <c r="E32" s="238" t="s">
        <v>178</v>
      </c>
      <c r="F32" s="238" t="s">
        <v>178</v>
      </c>
      <c r="G32" s="239">
        <v>0.909</v>
      </c>
    </row>
    <row r="33" spans="1:7" ht="12.75">
      <c r="A33" s="16" t="s">
        <v>125</v>
      </c>
      <c r="B33" s="238" t="s">
        <v>178</v>
      </c>
      <c r="C33" s="238">
        <v>190</v>
      </c>
      <c r="D33" s="238" t="s">
        <v>178</v>
      </c>
      <c r="E33" s="238">
        <v>194.128</v>
      </c>
      <c r="F33" s="238">
        <v>48</v>
      </c>
      <c r="G33" s="239" t="s">
        <v>178</v>
      </c>
    </row>
    <row r="34" spans="1:7" ht="12.75">
      <c r="A34" s="16" t="s">
        <v>155</v>
      </c>
      <c r="B34" s="238"/>
      <c r="C34" s="238"/>
      <c r="D34" s="238"/>
      <c r="E34" s="238"/>
      <c r="F34" s="238"/>
      <c r="G34" s="239"/>
    </row>
    <row r="35" spans="1:7" ht="12.75">
      <c r="A35" s="16" t="s">
        <v>126</v>
      </c>
      <c r="B35" s="238"/>
      <c r="C35" s="238"/>
      <c r="D35" s="238"/>
      <c r="E35" s="238"/>
      <c r="F35" s="238"/>
      <c r="G35" s="239"/>
    </row>
    <row r="36" spans="1:7" ht="12.75">
      <c r="A36" s="21" t="s">
        <v>204</v>
      </c>
      <c r="B36" s="238" t="s">
        <v>178</v>
      </c>
      <c r="C36" s="238" t="s">
        <v>178</v>
      </c>
      <c r="D36" s="238" t="s">
        <v>178</v>
      </c>
      <c r="E36" s="238">
        <v>202.1</v>
      </c>
      <c r="F36" s="238" t="s">
        <v>178</v>
      </c>
      <c r="G36" s="239">
        <v>71.165</v>
      </c>
    </row>
    <row r="37" spans="1:7" ht="12.75">
      <c r="A37" s="21" t="s">
        <v>195</v>
      </c>
      <c r="B37" s="238" t="s">
        <v>178</v>
      </c>
      <c r="C37" s="238" t="s">
        <v>178</v>
      </c>
      <c r="D37" s="238" t="s">
        <v>178</v>
      </c>
      <c r="E37" s="238" t="s">
        <v>178</v>
      </c>
      <c r="F37" s="238" t="s">
        <v>178</v>
      </c>
      <c r="G37" s="239">
        <v>6.57458</v>
      </c>
    </row>
    <row r="38" spans="1:7" ht="12.75">
      <c r="A38" s="21" t="s">
        <v>205</v>
      </c>
      <c r="B38" s="238" t="s">
        <v>178</v>
      </c>
      <c r="C38" s="238" t="s">
        <v>178</v>
      </c>
      <c r="D38" s="238" t="s">
        <v>178</v>
      </c>
      <c r="E38" s="238">
        <v>5.4</v>
      </c>
      <c r="F38" s="238" t="s">
        <v>178</v>
      </c>
      <c r="G38" s="239">
        <v>0.8430000000000001</v>
      </c>
    </row>
    <row r="39" spans="1:7" ht="12.75">
      <c r="A39" s="21" t="s">
        <v>196</v>
      </c>
      <c r="B39" s="238" t="s">
        <v>178</v>
      </c>
      <c r="C39" s="238" t="s">
        <v>178</v>
      </c>
      <c r="D39" s="238" t="s">
        <v>178</v>
      </c>
      <c r="E39" s="238" t="s">
        <v>178</v>
      </c>
      <c r="F39" s="238" t="s">
        <v>178</v>
      </c>
      <c r="G39" s="239">
        <v>6.107609999999999</v>
      </c>
    </row>
    <row r="40" spans="1:7" ht="12.75">
      <c r="A40" s="21" t="s">
        <v>197</v>
      </c>
      <c r="B40" s="238" t="s">
        <v>178</v>
      </c>
      <c r="C40" s="238" t="s">
        <v>178</v>
      </c>
      <c r="D40" s="238" t="s">
        <v>178</v>
      </c>
      <c r="E40" s="238">
        <v>808.013</v>
      </c>
      <c r="F40" s="238" t="s">
        <v>178</v>
      </c>
      <c r="G40" s="239">
        <v>646.7697400000001</v>
      </c>
    </row>
    <row r="41" spans="1:7" ht="12.75">
      <c r="A41" s="21" t="s">
        <v>132</v>
      </c>
      <c r="B41" s="238" t="s">
        <v>178</v>
      </c>
      <c r="C41" s="238" t="s">
        <v>178</v>
      </c>
      <c r="D41" s="238" t="s">
        <v>178</v>
      </c>
      <c r="E41" s="238">
        <v>16.632</v>
      </c>
      <c r="F41" s="238" t="s">
        <v>178</v>
      </c>
      <c r="G41" s="239" t="s">
        <v>178</v>
      </c>
    </row>
    <row r="42" spans="1:7" ht="12.75">
      <c r="A42" s="21" t="s">
        <v>198</v>
      </c>
      <c r="B42" s="238" t="s">
        <v>178</v>
      </c>
      <c r="C42" s="238" t="s">
        <v>178</v>
      </c>
      <c r="D42" s="238" t="s">
        <v>178</v>
      </c>
      <c r="E42" s="238" t="s">
        <v>178</v>
      </c>
      <c r="F42" s="238" t="s">
        <v>178</v>
      </c>
      <c r="G42" s="239">
        <v>4.017685</v>
      </c>
    </row>
    <row r="43" spans="1:7" ht="12.75">
      <c r="A43" s="21" t="s">
        <v>199</v>
      </c>
      <c r="B43" s="238" t="s">
        <v>178</v>
      </c>
      <c r="C43" s="238" t="s">
        <v>178</v>
      </c>
      <c r="D43" s="238" t="s">
        <v>178</v>
      </c>
      <c r="E43" s="238">
        <v>1013.08</v>
      </c>
      <c r="F43" s="238" t="s">
        <v>178</v>
      </c>
      <c r="G43" s="239">
        <v>69.74304000000001</v>
      </c>
    </row>
    <row r="44" spans="1:7" ht="12.75">
      <c r="A44" s="21" t="s">
        <v>200</v>
      </c>
      <c r="B44" s="238" t="s">
        <v>178</v>
      </c>
      <c r="C44" s="238" t="s">
        <v>178</v>
      </c>
      <c r="D44" s="238" t="s">
        <v>178</v>
      </c>
      <c r="E44" s="238" t="s">
        <v>178</v>
      </c>
      <c r="F44" s="238" t="s">
        <v>178</v>
      </c>
      <c r="G44" s="239">
        <v>1.703</v>
      </c>
    </row>
    <row r="45" spans="1:7" ht="13.5" thickBot="1">
      <c r="A45" s="243" t="s">
        <v>202</v>
      </c>
      <c r="B45" s="244" t="s">
        <v>178</v>
      </c>
      <c r="C45" s="244" t="s">
        <v>178</v>
      </c>
      <c r="D45" s="244" t="s">
        <v>178</v>
      </c>
      <c r="E45" s="244">
        <v>215.455</v>
      </c>
      <c r="F45" s="244" t="s">
        <v>178</v>
      </c>
      <c r="G45" s="245">
        <v>157.95200000000003</v>
      </c>
    </row>
    <row r="46" spans="1:7" ht="12.75">
      <c r="A46" s="1" t="s">
        <v>156</v>
      </c>
      <c r="B46" s="10"/>
      <c r="C46" s="10"/>
      <c r="D46" s="10"/>
      <c r="E46" s="10"/>
      <c r="F46" s="10"/>
      <c r="G46" s="10"/>
    </row>
    <row r="47" spans="1:7" ht="12.75">
      <c r="A47" s="6" t="s">
        <v>155</v>
      </c>
      <c r="B47" s="6"/>
      <c r="C47" s="6"/>
      <c r="D47" s="6"/>
      <c r="E47" s="6"/>
      <c r="F47" s="6"/>
      <c r="G47" s="6"/>
    </row>
  </sheetData>
  <mergeCells count="10">
    <mergeCell ref="A3:G3"/>
    <mergeCell ref="A1:G1"/>
    <mergeCell ref="A4:G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/>
  <dimension ref="A1:L54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8.7109375" style="52" customWidth="1"/>
    <col min="2" max="11" width="10.28125" style="52" customWidth="1"/>
    <col min="12" max="16384" width="14.8515625" style="52" customWidth="1"/>
  </cols>
  <sheetData>
    <row r="1" spans="1:11" s="109" customFormat="1" ht="18">
      <c r="A1" s="316" t="s">
        <v>179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3" spans="1:11" s="118" customFormat="1" ht="15">
      <c r="A3" s="336" t="s">
        <v>278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</row>
    <row r="4" s="118" customFormat="1" ht="14.25">
      <c r="L4" s="119"/>
    </row>
    <row r="5" spans="1:12" ht="12.75">
      <c r="A5" s="55"/>
      <c r="B5" s="337" t="s">
        <v>139</v>
      </c>
      <c r="C5" s="338"/>
      <c r="D5" s="337" t="s">
        <v>140</v>
      </c>
      <c r="E5" s="338"/>
      <c r="F5" s="341" t="s">
        <v>141</v>
      </c>
      <c r="G5" s="342"/>
      <c r="H5" s="337" t="s">
        <v>142</v>
      </c>
      <c r="I5" s="345"/>
      <c r="J5" s="345"/>
      <c r="K5" s="345"/>
      <c r="L5" s="53"/>
    </row>
    <row r="6" spans="1:12" ht="12.75">
      <c r="A6" s="73" t="s">
        <v>92</v>
      </c>
      <c r="B6" s="339"/>
      <c r="C6" s="340"/>
      <c r="D6" s="339"/>
      <c r="E6" s="340"/>
      <c r="F6" s="343"/>
      <c r="G6" s="344"/>
      <c r="H6" s="346" t="s">
        <v>143</v>
      </c>
      <c r="I6" s="347"/>
      <c r="J6" s="346" t="s">
        <v>144</v>
      </c>
      <c r="K6" s="348"/>
      <c r="L6" s="53"/>
    </row>
    <row r="7" spans="1:12" ht="13.5" thickBot="1">
      <c r="A7" s="73"/>
      <c r="B7" s="246">
        <v>1998</v>
      </c>
      <c r="C7" s="54">
        <v>1999</v>
      </c>
      <c r="D7" s="246">
        <v>1998</v>
      </c>
      <c r="E7" s="247">
        <v>1999</v>
      </c>
      <c r="F7" s="246">
        <v>1998</v>
      </c>
      <c r="G7" s="54">
        <v>1999</v>
      </c>
      <c r="H7" s="246">
        <v>1998</v>
      </c>
      <c r="I7" s="54">
        <v>1999</v>
      </c>
      <c r="J7" s="246">
        <v>1998</v>
      </c>
      <c r="K7" s="54">
        <v>1999</v>
      </c>
      <c r="L7" s="53"/>
    </row>
    <row r="8" spans="1:12" s="58" customFormat="1" ht="12.75">
      <c r="A8" s="249" t="s">
        <v>97</v>
      </c>
      <c r="B8" s="250">
        <v>15504</v>
      </c>
      <c r="C8" s="250">
        <v>15721</v>
      </c>
      <c r="D8" s="250">
        <v>6881</v>
      </c>
      <c r="E8" s="251">
        <v>7058</v>
      </c>
      <c r="F8" s="250">
        <v>3873</v>
      </c>
      <c r="G8" s="250">
        <v>3883</v>
      </c>
      <c r="H8" s="250">
        <v>2454</v>
      </c>
      <c r="I8" s="250">
        <v>2411</v>
      </c>
      <c r="J8" s="250">
        <v>3358</v>
      </c>
      <c r="K8" s="250">
        <v>3500</v>
      </c>
      <c r="L8" s="57"/>
    </row>
    <row r="9" spans="1:12" s="58" customFormat="1" ht="12.75">
      <c r="A9" s="74"/>
      <c r="B9" s="56"/>
      <c r="C9" s="56"/>
      <c r="D9" s="56"/>
      <c r="E9" s="60"/>
      <c r="F9" s="56"/>
      <c r="G9" s="56"/>
      <c r="H9" s="56"/>
      <c r="I9" s="56"/>
      <c r="J9" s="56"/>
      <c r="K9" s="56"/>
      <c r="L9" s="57"/>
    </row>
    <row r="10" spans="1:11" s="58" customFormat="1" ht="12.75">
      <c r="A10" s="74" t="s">
        <v>98</v>
      </c>
      <c r="B10" s="59"/>
      <c r="C10" s="56"/>
      <c r="D10" s="59"/>
      <c r="E10" s="60"/>
      <c r="F10" s="59"/>
      <c r="G10" s="56"/>
      <c r="H10" s="59"/>
      <c r="I10" s="56"/>
      <c r="J10" s="59"/>
      <c r="K10" s="56"/>
    </row>
    <row r="11" spans="1:11" s="58" customFormat="1" ht="12.75">
      <c r="A11" s="74" t="s">
        <v>99</v>
      </c>
      <c r="B11" s="56">
        <v>6548.572</v>
      </c>
      <c r="C11" s="56">
        <v>6558.341</v>
      </c>
      <c r="D11" s="56">
        <v>1795.553</v>
      </c>
      <c r="E11" s="60">
        <v>1761.89</v>
      </c>
      <c r="F11" s="56">
        <v>1379</v>
      </c>
      <c r="G11" s="56">
        <v>1317</v>
      </c>
      <c r="H11" s="56">
        <v>823</v>
      </c>
      <c r="I11" s="56">
        <v>795.224</v>
      </c>
      <c r="J11" s="56">
        <v>1113</v>
      </c>
      <c r="K11" s="56">
        <v>1133</v>
      </c>
    </row>
    <row r="12" spans="1:11" s="58" customFormat="1" ht="12.75">
      <c r="A12" s="74" t="s">
        <v>100</v>
      </c>
      <c r="B12" s="56">
        <v>1569.259</v>
      </c>
      <c r="C12" s="59">
        <v>1562.73</v>
      </c>
      <c r="D12" s="56">
        <v>426.428</v>
      </c>
      <c r="E12" s="75">
        <v>427.029</v>
      </c>
      <c r="F12" s="56">
        <v>547</v>
      </c>
      <c r="G12" s="59">
        <v>523</v>
      </c>
      <c r="H12" s="56">
        <v>89</v>
      </c>
      <c r="I12" s="59">
        <v>83.548</v>
      </c>
      <c r="J12" s="56">
        <v>326</v>
      </c>
      <c r="K12" s="59">
        <v>331</v>
      </c>
    </row>
    <row r="13" spans="1:11" s="58" customFormat="1" ht="12.75">
      <c r="A13" s="74" t="s">
        <v>101</v>
      </c>
      <c r="B13" s="56">
        <v>134.767</v>
      </c>
      <c r="C13" s="56">
        <v>136.833</v>
      </c>
      <c r="D13" s="56">
        <v>42.417</v>
      </c>
      <c r="E13" s="60">
        <v>36.835</v>
      </c>
      <c r="F13" s="56">
        <v>16</v>
      </c>
      <c r="G13" s="56">
        <v>16</v>
      </c>
      <c r="H13" s="56">
        <v>3</v>
      </c>
      <c r="I13" s="56">
        <v>3.664</v>
      </c>
      <c r="J13" s="56">
        <v>14</v>
      </c>
      <c r="K13" s="56">
        <v>13</v>
      </c>
    </row>
    <row r="14" spans="1:11" s="58" customFormat="1" ht="12.75">
      <c r="A14" s="74" t="s">
        <v>102</v>
      </c>
      <c r="B14" s="56">
        <v>75.28</v>
      </c>
      <c r="C14" s="56">
        <v>65</v>
      </c>
      <c r="D14" s="56">
        <v>112.376</v>
      </c>
      <c r="E14" s="60">
        <v>117.116</v>
      </c>
      <c r="F14" s="56">
        <v>76</v>
      </c>
      <c r="G14" s="56">
        <v>64</v>
      </c>
      <c r="H14" s="56">
        <v>74</v>
      </c>
      <c r="I14" s="56">
        <v>60.2</v>
      </c>
      <c r="J14" s="56">
        <v>63</v>
      </c>
      <c r="K14" s="56">
        <v>93</v>
      </c>
    </row>
    <row r="15" spans="1:11" s="58" customFormat="1" ht="12.75">
      <c r="A15" s="74" t="s">
        <v>145</v>
      </c>
      <c r="B15" s="56">
        <v>289.3</v>
      </c>
      <c r="C15" s="56">
        <v>290</v>
      </c>
      <c r="D15" s="56">
        <v>48.7</v>
      </c>
      <c r="E15" s="60">
        <v>47.9</v>
      </c>
      <c r="F15" s="56">
        <v>6</v>
      </c>
      <c r="G15" s="56">
        <v>9</v>
      </c>
      <c r="H15" s="56">
        <v>107</v>
      </c>
      <c r="I15" s="56">
        <v>98.2</v>
      </c>
      <c r="J15" s="56">
        <v>22</v>
      </c>
      <c r="K15" s="56">
        <v>35</v>
      </c>
    </row>
    <row r="16" spans="1:11" s="58" customFormat="1" ht="12.75">
      <c r="A16" s="74" t="s">
        <v>104</v>
      </c>
      <c r="B16" s="56">
        <v>186.255</v>
      </c>
      <c r="C16" s="56">
        <v>175.374</v>
      </c>
      <c r="D16" s="56">
        <v>22</v>
      </c>
      <c r="E16" s="60">
        <v>30</v>
      </c>
      <c r="F16" s="56">
        <v>66</v>
      </c>
      <c r="G16" s="56">
        <v>62</v>
      </c>
      <c r="H16" s="56">
        <v>13</v>
      </c>
      <c r="I16" s="56">
        <v>6.9</v>
      </c>
      <c r="J16" s="56">
        <v>9</v>
      </c>
      <c r="K16" s="56">
        <v>13</v>
      </c>
    </row>
    <row r="17" spans="1:11" s="58" customFormat="1" ht="12.75">
      <c r="A17" s="74" t="s">
        <v>105</v>
      </c>
      <c r="B17" s="56">
        <v>92.863</v>
      </c>
      <c r="C17" s="56">
        <v>92.6</v>
      </c>
      <c r="D17" s="56">
        <v>50.047</v>
      </c>
      <c r="E17" s="60">
        <v>52</v>
      </c>
      <c r="F17" s="56" t="s">
        <v>178</v>
      </c>
      <c r="G17" s="56" t="s">
        <v>178</v>
      </c>
      <c r="H17" s="56">
        <v>4</v>
      </c>
      <c r="I17" s="56">
        <v>3.14</v>
      </c>
      <c r="J17" s="56">
        <v>21</v>
      </c>
      <c r="K17" s="56">
        <v>26</v>
      </c>
    </row>
    <row r="18" spans="1:11" s="58" customFormat="1" ht="12.75">
      <c r="A18" s="74" t="s">
        <v>106</v>
      </c>
      <c r="B18" s="56">
        <v>1653.387</v>
      </c>
      <c r="C18" s="56">
        <v>1675.62</v>
      </c>
      <c r="D18" s="56">
        <v>462.647</v>
      </c>
      <c r="E18" s="60">
        <v>447.569</v>
      </c>
      <c r="F18" s="56">
        <v>70</v>
      </c>
      <c r="G18" s="56">
        <v>58</v>
      </c>
      <c r="H18" s="56">
        <v>263</v>
      </c>
      <c r="I18" s="56">
        <v>265.1</v>
      </c>
      <c r="J18" s="56">
        <v>356</v>
      </c>
      <c r="K18" s="56">
        <v>331</v>
      </c>
    </row>
    <row r="19" spans="1:11" s="58" customFormat="1" ht="12.75">
      <c r="A19" s="74" t="s">
        <v>107</v>
      </c>
      <c r="B19" s="56">
        <v>231.454</v>
      </c>
      <c r="C19" s="56">
        <v>242.352</v>
      </c>
      <c r="D19" s="56">
        <v>5.135</v>
      </c>
      <c r="E19" s="60">
        <v>4.392</v>
      </c>
      <c r="F19" s="56" t="s">
        <v>178</v>
      </c>
      <c r="G19" s="56" t="s">
        <v>178</v>
      </c>
      <c r="H19" s="56" t="s">
        <v>178</v>
      </c>
      <c r="I19" s="56" t="s">
        <v>178</v>
      </c>
      <c r="J19" s="56" t="s">
        <v>178</v>
      </c>
      <c r="K19" s="56" t="s">
        <v>178</v>
      </c>
    </row>
    <row r="20" spans="1:11" s="58" customFormat="1" ht="12.75">
      <c r="A20" s="74" t="s">
        <v>108</v>
      </c>
      <c r="B20" s="56">
        <v>638</v>
      </c>
      <c r="C20" s="56">
        <v>645.6</v>
      </c>
      <c r="D20" s="56">
        <v>149</v>
      </c>
      <c r="E20" s="60">
        <v>139.9</v>
      </c>
      <c r="F20" s="56">
        <v>309</v>
      </c>
      <c r="G20" s="56">
        <v>297</v>
      </c>
      <c r="H20" s="56">
        <v>115</v>
      </c>
      <c r="I20" s="56">
        <v>110</v>
      </c>
      <c r="J20" s="56">
        <v>61</v>
      </c>
      <c r="K20" s="56">
        <v>59</v>
      </c>
    </row>
    <row r="21" spans="1:11" s="58" customFormat="1" ht="12.75">
      <c r="A21" s="74" t="s">
        <v>109</v>
      </c>
      <c r="B21" s="56">
        <v>98</v>
      </c>
      <c r="C21" s="56">
        <v>108.5</v>
      </c>
      <c r="D21" s="56">
        <v>131</v>
      </c>
      <c r="E21" s="60">
        <v>135.4</v>
      </c>
      <c r="F21" s="56" t="s">
        <v>178</v>
      </c>
      <c r="G21" s="56">
        <v>4</v>
      </c>
      <c r="H21" s="56">
        <v>41</v>
      </c>
      <c r="I21" s="56">
        <v>46</v>
      </c>
      <c r="J21" s="56">
        <v>91</v>
      </c>
      <c r="K21" s="56">
        <v>84</v>
      </c>
    </row>
    <row r="22" spans="1:11" s="58" customFormat="1" ht="12.75">
      <c r="A22" s="74" t="s">
        <v>110</v>
      </c>
      <c r="B22" s="56">
        <v>1012</v>
      </c>
      <c r="C22" s="59">
        <v>981.512</v>
      </c>
      <c r="D22" s="56">
        <v>136</v>
      </c>
      <c r="E22" s="75">
        <v>105.4</v>
      </c>
      <c r="F22" s="56">
        <v>71</v>
      </c>
      <c r="G22" s="59">
        <v>76</v>
      </c>
      <c r="H22" s="56" t="s">
        <v>178</v>
      </c>
      <c r="I22" s="56" t="s">
        <v>178</v>
      </c>
      <c r="J22" s="56" t="s">
        <v>178</v>
      </c>
      <c r="K22" s="56" t="s">
        <v>178</v>
      </c>
    </row>
    <row r="23" spans="1:11" s="58" customFormat="1" ht="12.75">
      <c r="A23" s="74" t="s">
        <v>111</v>
      </c>
      <c r="B23" s="56">
        <v>70</v>
      </c>
      <c r="C23" s="56">
        <v>72.758</v>
      </c>
      <c r="D23" s="56">
        <v>20</v>
      </c>
      <c r="E23" s="60">
        <v>24.707</v>
      </c>
      <c r="F23" s="56">
        <v>9</v>
      </c>
      <c r="G23" s="56">
        <v>9</v>
      </c>
      <c r="H23" s="56">
        <v>8</v>
      </c>
      <c r="I23" s="56">
        <v>9</v>
      </c>
      <c r="J23" s="56">
        <v>10</v>
      </c>
      <c r="K23" s="56">
        <v>12</v>
      </c>
    </row>
    <row r="24" spans="1:11" s="58" customFormat="1" ht="12.75">
      <c r="A24" s="74" t="s">
        <v>112</v>
      </c>
      <c r="B24" s="56">
        <v>366</v>
      </c>
      <c r="C24" s="56">
        <v>376</v>
      </c>
      <c r="D24" s="56">
        <v>137</v>
      </c>
      <c r="E24" s="56">
        <v>144</v>
      </c>
      <c r="F24" s="56">
        <v>198</v>
      </c>
      <c r="G24" s="56">
        <v>187</v>
      </c>
      <c r="H24" s="56">
        <v>99</v>
      </c>
      <c r="I24" s="56">
        <v>102</v>
      </c>
      <c r="J24" s="56">
        <v>110</v>
      </c>
      <c r="K24" s="56">
        <v>103</v>
      </c>
    </row>
    <row r="25" spans="1:11" s="58" customFormat="1" ht="12.75">
      <c r="A25" s="74" t="s">
        <v>113</v>
      </c>
      <c r="B25" s="56">
        <v>131</v>
      </c>
      <c r="C25" s="56">
        <v>133.462</v>
      </c>
      <c r="D25" s="56">
        <v>53</v>
      </c>
      <c r="E25" s="56">
        <v>49.642</v>
      </c>
      <c r="F25" s="56">
        <v>11</v>
      </c>
      <c r="G25" s="56">
        <v>11</v>
      </c>
      <c r="H25" s="56">
        <v>7</v>
      </c>
      <c r="I25" s="56">
        <v>7</v>
      </c>
      <c r="J25" s="56">
        <v>31</v>
      </c>
      <c r="K25" s="56">
        <v>33</v>
      </c>
    </row>
    <row r="26" spans="1:11" s="58" customFormat="1" ht="12.75">
      <c r="A26" s="74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s="58" customFormat="1" ht="12.75">
      <c r="A27" s="74" t="s">
        <v>180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s="58" customFormat="1" ht="12.75">
      <c r="A28" s="74" t="s">
        <v>114</v>
      </c>
      <c r="B28" s="56">
        <v>72</v>
      </c>
      <c r="C28" s="56">
        <v>58</v>
      </c>
      <c r="D28" s="56">
        <v>2</v>
      </c>
      <c r="E28" s="56">
        <v>1</v>
      </c>
      <c r="F28" s="56" t="s">
        <v>178</v>
      </c>
      <c r="G28" s="56" t="s">
        <v>178</v>
      </c>
      <c r="H28" s="56">
        <v>1</v>
      </c>
      <c r="I28" s="56" t="s">
        <v>178</v>
      </c>
      <c r="J28" s="56" t="s">
        <v>178</v>
      </c>
      <c r="K28" s="56">
        <v>1</v>
      </c>
    </row>
    <row r="29" spans="1:11" s="58" customFormat="1" ht="12.75">
      <c r="A29" s="74" t="s">
        <v>115</v>
      </c>
      <c r="B29" s="56">
        <v>4</v>
      </c>
      <c r="C29" s="56">
        <v>4.48</v>
      </c>
      <c r="D29" s="56" t="s">
        <v>178</v>
      </c>
      <c r="E29" s="56" t="s">
        <v>178</v>
      </c>
      <c r="F29" s="56" t="s">
        <v>178</v>
      </c>
      <c r="G29" s="56" t="s">
        <v>178</v>
      </c>
      <c r="H29" s="56" t="s">
        <v>178</v>
      </c>
      <c r="I29" s="56" t="s">
        <v>178</v>
      </c>
      <c r="J29" s="56" t="s">
        <v>178</v>
      </c>
      <c r="K29" s="56" t="s">
        <v>178</v>
      </c>
    </row>
    <row r="30" spans="1:11" s="58" customFormat="1" ht="12.75">
      <c r="A30" s="74" t="s">
        <v>116</v>
      </c>
      <c r="B30" s="56">
        <v>54</v>
      </c>
      <c r="C30" s="56">
        <v>54.953</v>
      </c>
      <c r="D30" s="56">
        <v>15</v>
      </c>
      <c r="E30" s="56">
        <v>16</v>
      </c>
      <c r="F30" s="56">
        <v>7</v>
      </c>
      <c r="G30" s="56">
        <v>6</v>
      </c>
      <c r="H30" s="56">
        <v>15</v>
      </c>
      <c r="I30" s="56">
        <v>3</v>
      </c>
      <c r="J30" s="56">
        <v>2</v>
      </c>
      <c r="K30" s="56">
        <v>14</v>
      </c>
    </row>
    <row r="31" spans="1:11" s="58" customFormat="1" ht="12.75">
      <c r="A31" s="74" t="s">
        <v>117</v>
      </c>
      <c r="B31" s="56">
        <v>21</v>
      </c>
      <c r="C31" s="56">
        <v>21.117</v>
      </c>
      <c r="D31" s="56">
        <v>4</v>
      </c>
      <c r="E31" s="56">
        <v>4</v>
      </c>
      <c r="F31" s="56">
        <v>1</v>
      </c>
      <c r="G31" s="56">
        <v>1</v>
      </c>
      <c r="H31" s="56">
        <v>3</v>
      </c>
      <c r="I31" s="56">
        <v>2</v>
      </c>
      <c r="J31" s="56">
        <v>2</v>
      </c>
      <c r="K31" s="56">
        <v>4</v>
      </c>
    </row>
    <row r="32" spans="1:11" s="58" customFormat="1" ht="12.75">
      <c r="A32" s="74" t="s">
        <v>118</v>
      </c>
      <c r="B32" s="56">
        <v>17</v>
      </c>
      <c r="C32" s="56">
        <v>15.5</v>
      </c>
      <c r="D32" s="56">
        <v>11</v>
      </c>
      <c r="E32" s="56">
        <v>10</v>
      </c>
      <c r="F32" s="56">
        <v>29</v>
      </c>
      <c r="G32" s="56">
        <v>25</v>
      </c>
      <c r="H32" s="56">
        <v>11</v>
      </c>
      <c r="I32" s="56">
        <v>1</v>
      </c>
      <c r="J32" s="56" t="s">
        <v>178</v>
      </c>
      <c r="K32" s="56">
        <v>14</v>
      </c>
    </row>
    <row r="33" spans="1:11" s="58" customFormat="1" ht="12.75">
      <c r="A33" s="74" t="s">
        <v>119</v>
      </c>
      <c r="B33" s="56">
        <v>88</v>
      </c>
      <c r="C33" s="56">
        <v>92.5</v>
      </c>
      <c r="D33" s="56">
        <v>16</v>
      </c>
      <c r="E33" s="56">
        <v>15</v>
      </c>
      <c r="F33" s="56">
        <v>9</v>
      </c>
      <c r="G33" s="56">
        <v>9</v>
      </c>
      <c r="H33" s="56">
        <v>13</v>
      </c>
      <c r="I33" s="56">
        <v>8</v>
      </c>
      <c r="J33" s="56">
        <v>8</v>
      </c>
      <c r="K33" s="56">
        <v>13</v>
      </c>
    </row>
    <row r="34" spans="1:11" s="58" customFormat="1" ht="12.75">
      <c r="A34" s="74" t="s">
        <v>120</v>
      </c>
      <c r="B34" s="56">
        <v>11</v>
      </c>
      <c r="C34" s="56">
        <v>11.209</v>
      </c>
      <c r="D34" s="56">
        <v>9</v>
      </c>
      <c r="E34" s="56">
        <v>7</v>
      </c>
      <c r="F34" s="56">
        <v>17</v>
      </c>
      <c r="G34" s="56">
        <v>6</v>
      </c>
      <c r="H34" s="56">
        <v>5</v>
      </c>
      <c r="I34" s="56">
        <v>1</v>
      </c>
      <c r="J34" s="56">
        <v>1</v>
      </c>
      <c r="K34" s="56">
        <v>4</v>
      </c>
    </row>
    <row r="35" spans="1:11" s="58" customFormat="1" ht="12.75">
      <c r="A35" s="74" t="s">
        <v>121</v>
      </c>
      <c r="B35" s="56">
        <v>49</v>
      </c>
      <c r="C35" s="56">
        <v>39.4</v>
      </c>
      <c r="D35" s="56">
        <v>36</v>
      </c>
      <c r="E35" s="56">
        <v>26</v>
      </c>
      <c r="F35" s="56">
        <v>24</v>
      </c>
      <c r="G35" s="56">
        <v>28</v>
      </c>
      <c r="H35" s="56">
        <v>66</v>
      </c>
      <c r="I35" s="56">
        <v>5</v>
      </c>
      <c r="J35" s="56">
        <v>6</v>
      </c>
      <c r="K35" s="56">
        <v>66</v>
      </c>
    </row>
    <row r="36" spans="1:11" s="58" customFormat="1" ht="12.75">
      <c r="A36" s="74" t="s">
        <v>122</v>
      </c>
      <c r="B36" s="56">
        <v>473</v>
      </c>
      <c r="C36" s="56">
        <v>476.1</v>
      </c>
      <c r="D36" s="56">
        <v>174</v>
      </c>
      <c r="E36" s="56">
        <v>166</v>
      </c>
      <c r="F36" s="56">
        <v>15</v>
      </c>
      <c r="G36" s="56">
        <v>15</v>
      </c>
      <c r="H36" s="56">
        <v>123</v>
      </c>
      <c r="I36" s="56">
        <v>32</v>
      </c>
      <c r="J36" s="56">
        <v>37</v>
      </c>
      <c r="K36" s="56">
        <v>109</v>
      </c>
    </row>
    <row r="37" spans="1:11" s="58" customFormat="1" ht="12.75">
      <c r="A37" s="74" t="s">
        <v>123</v>
      </c>
      <c r="B37" s="56">
        <v>143</v>
      </c>
      <c r="C37" s="56">
        <v>145.09</v>
      </c>
      <c r="D37" s="56">
        <v>63</v>
      </c>
      <c r="E37" s="56">
        <v>68</v>
      </c>
      <c r="F37" s="56">
        <v>89</v>
      </c>
      <c r="G37" s="56">
        <v>94</v>
      </c>
      <c r="H37" s="56">
        <v>60</v>
      </c>
      <c r="I37" s="56">
        <v>20</v>
      </c>
      <c r="J37" s="56">
        <v>20</v>
      </c>
      <c r="K37" s="56">
        <v>60</v>
      </c>
    </row>
    <row r="38" spans="1:11" s="58" customFormat="1" ht="12.75">
      <c r="A38" s="74" t="s">
        <v>124</v>
      </c>
      <c r="B38" s="56">
        <v>48</v>
      </c>
      <c r="C38" s="56">
        <v>49.4</v>
      </c>
      <c r="D38" s="56">
        <v>6</v>
      </c>
      <c r="E38" s="56">
        <v>9</v>
      </c>
      <c r="F38" s="56">
        <v>1</v>
      </c>
      <c r="G38" s="56">
        <v>1</v>
      </c>
      <c r="H38" s="56">
        <v>7</v>
      </c>
      <c r="I38" s="56" t="s">
        <v>178</v>
      </c>
      <c r="J38" s="56" t="s">
        <v>178</v>
      </c>
      <c r="K38" s="56">
        <v>7</v>
      </c>
    </row>
    <row r="39" spans="1:11" s="58" customFormat="1" ht="12.75">
      <c r="A39" s="74" t="s">
        <v>125</v>
      </c>
      <c r="B39" s="56">
        <v>132.062</v>
      </c>
      <c r="C39" s="56">
        <v>130.856</v>
      </c>
      <c r="D39" s="56">
        <v>118.08</v>
      </c>
      <c r="E39" s="56">
        <v>117</v>
      </c>
      <c r="F39" s="56" t="s">
        <v>178</v>
      </c>
      <c r="G39" s="56" t="s">
        <v>178</v>
      </c>
      <c r="H39" s="56" t="s">
        <v>178</v>
      </c>
      <c r="I39" s="56" t="s">
        <v>178</v>
      </c>
      <c r="J39" s="56" t="s">
        <v>178</v>
      </c>
      <c r="K39" s="56" t="s">
        <v>178</v>
      </c>
    </row>
    <row r="40" spans="1:11" s="58" customFormat="1" ht="12.75">
      <c r="A40" s="74"/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s="58" customFormat="1" ht="12.75">
      <c r="A41" s="74" t="s">
        <v>126</v>
      </c>
      <c r="B41" s="60"/>
      <c r="C41" s="60"/>
      <c r="D41" s="60"/>
      <c r="E41" s="60"/>
      <c r="F41" s="60"/>
      <c r="G41" s="60"/>
      <c r="H41" s="60"/>
      <c r="I41" s="60"/>
      <c r="J41" s="60"/>
      <c r="K41" s="56"/>
    </row>
    <row r="42" spans="1:11" s="58" customFormat="1" ht="12.75">
      <c r="A42" s="74" t="s">
        <v>128</v>
      </c>
      <c r="B42" s="60">
        <v>420</v>
      </c>
      <c r="C42" s="60">
        <v>425</v>
      </c>
      <c r="D42" s="60">
        <v>52</v>
      </c>
      <c r="E42" s="60">
        <v>55</v>
      </c>
      <c r="F42" s="60">
        <v>11</v>
      </c>
      <c r="G42" s="60">
        <v>10.181</v>
      </c>
      <c r="H42" s="60">
        <v>203</v>
      </c>
      <c r="I42" s="60">
        <v>224</v>
      </c>
      <c r="J42" s="60">
        <v>40</v>
      </c>
      <c r="K42" s="56">
        <v>46</v>
      </c>
    </row>
    <row r="43" spans="1:11" s="58" customFormat="1" ht="12.75">
      <c r="A43" s="74" t="s">
        <v>127</v>
      </c>
      <c r="B43" s="60">
        <v>295</v>
      </c>
      <c r="C43" s="60">
        <v>308</v>
      </c>
      <c r="D43" s="60">
        <v>161</v>
      </c>
      <c r="E43" s="60">
        <v>200</v>
      </c>
      <c r="F43" s="60">
        <v>88</v>
      </c>
      <c r="G43" s="60">
        <v>105</v>
      </c>
      <c r="H43" s="60">
        <v>140</v>
      </c>
      <c r="I43" s="60">
        <v>171</v>
      </c>
      <c r="J43" s="60">
        <v>245</v>
      </c>
      <c r="K43" s="56">
        <v>257</v>
      </c>
    </row>
    <row r="44" spans="1:11" s="58" customFormat="1" ht="12.75">
      <c r="A44" s="74" t="s">
        <v>129</v>
      </c>
      <c r="B44" s="60">
        <v>38.5</v>
      </c>
      <c r="C44" s="60">
        <v>38.5</v>
      </c>
      <c r="D44" s="60">
        <v>68.3</v>
      </c>
      <c r="E44" s="60">
        <v>69.2</v>
      </c>
      <c r="F44" s="60">
        <v>25</v>
      </c>
      <c r="G44" s="60">
        <v>25</v>
      </c>
      <c r="H44" s="60">
        <v>240</v>
      </c>
      <c r="I44" s="60">
        <v>244</v>
      </c>
      <c r="J44" s="56" t="s">
        <v>178</v>
      </c>
      <c r="K44" s="56" t="s">
        <v>178</v>
      </c>
    </row>
    <row r="45" spans="1:11" s="58" customFormat="1" ht="12.75">
      <c r="A45" s="74" t="s">
        <v>130</v>
      </c>
      <c r="B45" s="60">
        <v>351.62</v>
      </c>
      <c r="C45" s="60">
        <v>353</v>
      </c>
      <c r="D45" s="60">
        <v>90.6</v>
      </c>
      <c r="E45" s="60">
        <v>92.06</v>
      </c>
      <c r="F45" s="60">
        <v>95</v>
      </c>
      <c r="G45" s="60">
        <v>79.73</v>
      </c>
      <c r="H45" s="60">
        <v>3</v>
      </c>
      <c r="I45" s="60">
        <v>4</v>
      </c>
      <c r="J45" s="60">
        <v>75</v>
      </c>
      <c r="K45" s="56">
        <v>83</v>
      </c>
    </row>
    <row r="46" spans="1:11" s="58" customFormat="1" ht="12.75">
      <c r="A46" s="74" t="s">
        <v>131</v>
      </c>
      <c r="B46" s="60">
        <v>3728.5</v>
      </c>
      <c r="C46" s="60">
        <v>3930.95</v>
      </c>
      <c r="D46" s="60">
        <v>529.8</v>
      </c>
      <c r="E46" s="60">
        <v>578.35</v>
      </c>
      <c r="F46" s="60">
        <v>850</v>
      </c>
      <c r="G46" s="60">
        <v>900.564</v>
      </c>
      <c r="H46" s="60">
        <v>65</v>
      </c>
      <c r="I46" s="60">
        <v>54</v>
      </c>
      <c r="J46" s="60">
        <v>540</v>
      </c>
      <c r="K46" s="56">
        <v>652</v>
      </c>
    </row>
    <row r="47" spans="1:11" s="58" customFormat="1" ht="12.75">
      <c r="A47" s="74" t="s">
        <v>132</v>
      </c>
      <c r="B47" s="60">
        <v>3.71</v>
      </c>
      <c r="C47" s="60">
        <v>3.71</v>
      </c>
      <c r="D47" s="60">
        <v>1.575</v>
      </c>
      <c r="E47" s="60">
        <v>1.6</v>
      </c>
      <c r="F47" s="56" t="s">
        <v>178</v>
      </c>
      <c r="G47" s="56" t="s">
        <v>178</v>
      </c>
      <c r="H47" s="56" t="s">
        <v>178</v>
      </c>
      <c r="I47" s="56" t="s">
        <v>178</v>
      </c>
      <c r="J47" s="56" t="s">
        <v>178</v>
      </c>
      <c r="K47" s="56" t="s">
        <v>178</v>
      </c>
    </row>
    <row r="48" spans="1:11" s="58" customFormat="1" ht="12.75">
      <c r="A48" s="74" t="s">
        <v>133</v>
      </c>
      <c r="B48" s="60">
        <v>123.815</v>
      </c>
      <c r="C48" s="60">
        <v>123.659</v>
      </c>
      <c r="D48" s="60">
        <v>88.931</v>
      </c>
      <c r="E48" s="60">
        <v>85.349</v>
      </c>
      <c r="F48" s="60">
        <v>44</v>
      </c>
      <c r="G48" s="60">
        <v>43.091</v>
      </c>
      <c r="H48" s="60">
        <v>53</v>
      </c>
      <c r="I48" s="60">
        <v>54</v>
      </c>
      <c r="J48" s="60">
        <v>202</v>
      </c>
      <c r="K48" s="56">
        <v>191</v>
      </c>
    </row>
    <row r="49" spans="1:11" s="58" customFormat="1" ht="12.75">
      <c r="A49" s="74" t="s">
        <v>134</v>
      </c>
      <c r="B49" s="60">
        <v>130.224</v>
      </c>
      <c r="C49" s="60">
        <v>138.36</v>
      </c>
      <c r="D49" s="60">
        <v>55</v>
      </c>
      <c r="E49" s="60">
        <v>60</v>
      </c>
      <c r="F49" s="60">
        <v>137</v>
      </c>
      <c r="G49" s="60">
        <v>136.75</v>
      </c>
      <c r="H49" s="60">
        <v>91</v>
      </c>
      <c r="I49" s="60">
        <v>91</v>
      </c>
      <c r="J49" s="60">
        <v>25</v>
      </c>
      <c r="K49" s="56">
        <v>25</v>
      </c>
    </row>
    <row r="50" spans="1:11" s="58" customFormat="1" ht="12.75">
      <c r="A50" s="74" t="s">
        <v>135</v>
      </c>
      <c r="B50" s="60">
        <v>90.902</v>
      </c>
      <c r="C50" s="60">
        <v>85.9</v>
      </c>
      <c r="D50" s="60">
        <v>13.011</v>
      </c>
      <c r="E50" s="60">
        <v>13.2</v>
      </c>
      <c r="F50" s="60">
        <v>17</v>
      </c>
      <c r="G50" s="60">
        <v>17.35</v>
      </c>
      <c r="H50" s="60">
        <v>2</v>
      </c>
      <c r="I50" s="60">
        <v>2</v>
      </c>
      <c r="J50" s="60">
        <v>5</v>
      </c>
      <c r="K50" s="56">
        <v>11</v>
      </c>
    </row>
    <row r="51" spans="1:11" s="58" customFormat="1" ht="12.75">
      <c r="A51" s="74" t="s">
        <v>136</v>
      </c>
      <c r="B51" s="60">
        <v>265.635</v>
      </c>
      <c r="C51" s="60">
        <v>214</v>
      </c>
      <c r="D51" s="60">
        <v>343.658</v>
      </c>
      <c r="E51" s="60">
        <v>320</v>
      </c>
      <c r="F51" s="60">
        <v>2</v>
      </c>
      <c r="G51" s="60">
        <v>6.5</v>
      </c>
      <c r="H51" s="60">
        <v>401</v>
      </c>
      <c r="I51" s="60">
        <v>341</v>
      </c>
      <c r="J51" s="60">
        <v>249</v>
      </c>
      <c r="K51" s="56">
        <v>266</v>
      </c>
    </row>
    <row r="52" spans="1:11" s="58" customFormat="1" ht="13.5" thickBot="1">
      <c r="A52" s="252" t="s">
        <v>137</v>
      </c>
      <c r="B52" s="253">
        <v>134.88</v>
      </c>
      <c r="C52" s="253">
        <v>135.606</v>
      </c>
      <c r="D52" s="253">
        <v>40.8</v>
      </c>
      <c r="E52" s="253">
        <v>38</v>
      </c>
      <c r="F52" s="254">
        <v>1</v>
      </c>
      <c r="G52" s="253">
        <v>0.5</v>
      </c>
      <c r="H52" s="253">
        <v>8</v>
      </c>
      <c r="I52" s="253">
        <v>8</v>
      </c>
      <c r="J52" s="253">
        <v>30</v>
      </c>
      <c r="K52" s="254">
        <v>28</v>
      </c>
    </row>
    <row r="53" spans="1:11" ht="12.75">
      <c r="A53" s="53" t="s">
        <v>282</v>
      </c>
      <c r="B53" s="53"/>
      <c r="C53" s="53"/>
      <c r="D53" s="53"/>
      <c r="E53" s="53"/>
      <c r="F53" s="248"/>
      <c r="G53" s="53"/>
      <c r="H53" s="53"/>
      <c r="I53" s="53"/>
      <c r="J53" s="53"/>
      <c r="K53" s="53"/>
    </row>
    <row r="54" ht="12.75">
      <c r="A54" s="52" t="s">
        <v>280</v>
      </c>
    </row>
  </sheetData>
  <mergeCells count="8">
    <mergeCell ref="A1:K1"/>
    <mergeCell ref="A3:K3"/>
    <mergeCell ref="B5:C6"/>
    <mergeCell ref="D5:E6"/>
    <mergeCell ref="F5:G6"/>
    <mergeCell ref="H5:K5"/>
    <mergeCell ref="H6:I6"/>
    <mergeCell ref="J6:K6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2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0.7109375" style="6" customWidth="1"/>
    <col min="2" max="5" width="16.7109375" style="6" customWidth="1"/>
    <col min="6" max="16384" width="11.421875" style="6" customWidth="1"/>
  </cols>
  <sheetData>
    <row r="1" spans="1:5" s="106" customFormat="1" ht="18">
      <c r="A1" s="316" t="s">
        <v>179</v>
      </c>
      <c r="B1" s="316"/>
      <c r="C1" s="316"/>
      <c r="D1" s="316"/>
      <c r="E1" s="316"/>
    </row>
    <row r="2" spans="1:5" ht="12.75">
      <c r="A2" s="61"/>
      <c r="B2" s="61"/>
      <c r="C2" s="61"/>
      <c r="D2" s="61"/>
      <c r="E2" s="61"/>
    </row>
    <row r="3" spans="1:5" s="114" customFormat="1" ht="15">
      <c r="A3" s="318" t="s">
        <v>291</v>
      </c>
      <c r="B3" s="318"/>
      <c r="C3" s="318"/>
      <c r="D3" s="318"/>
      <c r="E3" s="318"/>
    </row>
    <row r="4" s="114" customFormat="1" ht="14.25"/>
    <row r="5" spans="1:6" ht="12.75">
      <c r="A5" s="7" t="s">
        <v>19</v>
      </c>
      <c r="B5" s="8" t="s">
        <v>80</v>
      </c>
      <c r="C5" s="8" t="s">
        <v>80</v>
      </c>
      <c r="D5" s="8" t="s">
        <v>80</v>
      </c>
      <c r="E5" s="9" t="s">
        <v>84</v>
      </c>
      <c r="F5" s="10"/>
    </row>
    <row r="6" spans="1:6" ht="13.5" thickBot="1">
      <c r="A6" s="32" t="s">
        <v>20</v>
      </c>
      <c r="B6" s="35" t="s">
        <v>81</v>
      </c>
      <c r="C6" s="35" t="s">
        <v>82</v>
      </c>
      <c r="D6" s="35" t="s">
        <v>83</v>
      </c>
      <c r="E6" s="36" t="s">
        <v>85</v>
      </c>
      <c r="F6" s="10"/>
    </row>
    <row r="7" spans="1:6" ht="12.75">
      <c r="A7" s="139" t="s">
        <v>1</v>
      </c>
      <c r="B7" s="140">
        <v>1955354</v>
      </c>
      <c r="C7" s="140" t="s">
        <v>178</v>
      </c>
      <c r="D7" s="140" t="s">
        <v>178</v>
      </c>
      <c r="E7" s="141">
        <v>1955354</v>
      </c>
      <c r="F7" s="10"/>
    </row>
    <row r="8" spans="1:6" ht="12.75">
      <c r="A8" s="11" t="s">
        <v>2</v>
      </c>
      <c r="B8" s="137">
        <v>662814</v>
      </c>
      <c r="C8" s="137">
        <v>170</v>
      </c>
      <c r="D8" s="138">
        <v>420</v>
      </c>
      <c r="E8" s="138">
        <v>663404</v>
      </c>
      <c r="F8" s="10"/>
    </row>
    <row r="9" spans="1:6" ht="12.75">
      <c r="A9" s="11" t="s">
        <v>3</v>
      </c>
      <c r="B9" s="137">
        <v>491878</v>
      </c>
      <c r="C9" s="137">
        <v>178</v>
      </c>
      <c r="D9" s="138">
        <v>92</v>
      </c>
      <c r="E9" s="138">
        <v>492148</v>
      </c>
      <c r="F9" s="10"/>
    </row>
    <row r="10" spans="1:6" ht="12.75">
      <c r="A10" s="11" t="s">
        <v>4</v>
      </c>
      <c r="B10" s="137">
        <v>256324</v>
      </c>
      <c r="C10" s="137">
        <v>10463</v>
      </c>
      <c r="D10" s="138">
        <v>463</v>
      </c>
      <c r="E10" s="138">
        <v>267250</v>
      </c>
      <c r="F10" s="10"/>
    </row>
    <row r="11" spans="1:6" ht="12.75">
      <c r="A11" s="11" t="s">
        <v>5</v>
      </c>
      <c r="B11" s="137">
        <v>170082</v>
      </c>
      <c r="C11" s="137">
        <v>7002</v>
      </c>
      <c r="D11" s="138">
        <v>138</v>
      </c>
      <c r="E11" s="138">
        <v>177222</v>
      </c>
      <c r="F11" s="10"/>
    </row>
    <row r="12" spans="1:6" ht="12.75">
      <c r="A12" s="11" t="s">
        <v>6</v>
      </c>
      <c r="B12" s="137">
        <v>25537</v>
      </c>
      <c r="C12" s="137">
        <v>398</v>
      </c>
      <c r="D12" s="138">
        <v>978</v>
      </c>
      <c r="E12" s="138">
        <v>26913</v>
      </c>
      <c r="F12" s="10"/>
    </row>
    <row r="13" spans="1:6" ht="12.75">
      <c r="A13" s="11" t="s">
        <v>7</v>
      </c>
      <c r="B13" s="137">
        <v>73311</v>
      </c>
      <c r="C13" s="137">
        <v>429</v>
      </c>
      <c r="D13" s="138">
        <v>2117</v>
      </c>
      <c r="E13" s="138">
        <v>75857</v>
      </c>
      <c r="F13" s="10"/>
    </row>
    <row r="14" spans="1:6" ht="12.75">
      <c r="A14" s="11" t="s">
        <v>8</v>
      </c>
      <c r="B14" s="137">
        <v>617871</v>
      </c>
      <c r="C14" s="137" t="s">
        <v>178</v>
      </c>
      <c r="D14" s="138">
        <v>3860</v>
      </c>
      <c r="E14" s="138">
        <v>621731</v>
      </c>
      <c r="F14" s="10"/>
    </row>
    <row r="15" spans="1:6" ht="12.75">
      <c r="A15" s="11" t="s">
        <v>9</v>
      </c>
      <c r="B15" s="137">
        <v>111433</v>
      </c>
      <c r="C15" s="137">
        <v>102</v>
      </c>
      <c r="D15" s="138">
        <v>464</v>
      </c>
      <c r="E15" s="138">
        <v>111999</v>
      </c>
      <c r="F15" s="10"/>
    </row>
    <row r="16" spans="1:6" ht="12.75">
      <c r="A16" s="11" t="s">
        <v>10</v>
      </c>
      <c r="B16" s="137">
        <v>764748</v>
      </c>
      <c r="C16" s="137">
        <v>194959</v>
      </c>
      <c r="D16" s="138">
        <v>10915</v>
      </c>
      <c r="E16" s="138">
        <v>970622</v>
      </c>
      <c r="F16" s="10"/>
    </row>
    <row r="17" spans="1:6" ht="12.75">
      <c r="A17" s="11" t="s">
        <v>11</v>
      </c>
      <c r="B17" s="137">
        <v>72867</v>
      </c>
      <c r="C17" s="137">
        <v>14253</v>
      </c>
      <c r="D17" s="138">
        <v>2973</v>
      </c>
      <c r="E17" s="138">
        <v>90093</v>
      </c>
      <c r="F17" s="10"/>
    </row>
    <row r="18" spans="1:6" ht="12.75">
      <c r="A18" s="11" t="s">
        <v>12</v>
      </c>
      <c r="B18" s="137">
        <v>203186</v>
      </c>
      <c r="C18" s="137">
        <v>110715</v>
      </c>
      <c r="D18" s="138">
        <v>53948</v>
      </c>
      <c r="E18" s="138">
        <v>367849</v>
      </c>
      <c r="F18" s="10"/>
    </row>
    <row r="19" spans="1:6" ht="12.75">
      <c r="A19" s="11" t="s">
        <v>13</v>
      </c>
      <c r="B19" s="137">
        <v>51412</v>
      </c>
      <c r="C19" s="137">
        <v>481</v>
      </c>
      <c r="D19" s="138">
        <v>9247</v>
      </c>
      <c r="E19" s="138">
        <v>61140</v>
      </c>
      <c r="F19" s="10"/>
    </row>
    <row r="20" spans="1:6" ht="12.75">
      <c r="A20" s="11" t="s">
        <v>14</v>
      </c>
      <c r="B20" s="137">
        <v>35092</v>
      </c>
      <c r="C20" s="137">
        <v>1234</v>
      </c>
      <c r="D20" s="138">
        <v>19592</v>
      </c>
      <c r="E20" s="138">
        <v>55918</v>
      </c>
      <c r="F20" s="10"/>
    </row>
    <row r="21" spans="1:6" ht="12.75">
      <c r="A21" s="11" t="s">
        <v>15</v>
      </c>
      <c r="B21" s="137">
        <v>46085</v>
      </c>
      <c r="C21" s="137">
        <v>4487</v>
      </c>
      <c r="D21" s="138">
        <v>18651</v>
      </c>
      <c r="E21" s="138">
        <v>69223</v>
      </c>
      <c r="F21" s="10"/>
    </row>
    <row r="22" spans="1:6" ht="12.75">
      <c r="A22" s="11" t="s">
        <v>16</v>
      </c>
      <c r="B22" s="137">
        <v>506565</v>
      </c>
      <c r="C22" s="137">
        <v>789</v>
      </c>
      <c r="D22" s="138">
        <v>215871</v>
      </c>
      <c r="E22" s="138">
        <v>723225</v>
      </c>
      <c r="F22" s="10"/>
    </row>
    <row r="23" spans="1:6" ht="12.75">
      <c r="A23" s="11" t="s">
        <v>17</v>
      </c>
      <c r="B23" s="137">
        <v>68889</v>
      </c>
      <c r="C23" s="137">
        <v>3600</v>
      </c>
      <c r="D23" s="138">
        <v>64365</v>
      </c>
      <c r="E23" s="138">
        <v>136854</v>
      </c>
      <c r="F23" s="10"/>
    </row>
    <row r="24" spans="1:6" ht="12.75">
      <c r="A24" s="11"/>
      <c r="B24" s="137"/>
      <c r="C24" s="137"/>
      <c r="D24" s="137"/>
      <c r="E24" s="138"/>
      <c r="F24" s="10"/>
    </row>
    <row r="25" spans="1:6" ht="13.5" thickBot="1">
      <c r="A25" s="271" t="s">
        <v>18</v>
      </c>
      <c r="B25" s="142">
        <v>6113448</v>
      </c>
      <c r="C25" s="142">
        <v>349260</v>
      </c>
      <c r="D25" s="142">
        <v>404094</v>
      </c>
      <c r="E25" s="143">
        <f>SUM(B25:D25)</f>
        <v>6866802</v>
      </c>
      <c r="F25" s="10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1"/>
  <dimension ref="A1:L53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8.7109375" style="45" customWidth="1"/>
    <col min="2" max="11" width="10.28125" style="45" customWidth="1"/>
    <col min="12" max="16384" width="14.8515625" style="45" customWidth="1"/>
  </cols>
  <sheetData>
    <row r="1" spans="1:11" s="108" customFormat="1" ht="18">
      <c r="A1" s="316" t="s">
        <v>179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3" spans="1:11" s="116" customFormat="1" ht="15">
      <c r="A3" s="349" t="s">
        <v>279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</row>
    <row r="4" s="116" customFormat="1" ht="14.25">
      <c r="L4" s="117"/>
    </row>
    <row r="5" spans="1:12" ht="12.75">
      <c r="A5" s="76"/>
      <c r="B5" s="350" t="s">
        <v>147</v>
      </c>
      <c r="C5" s="351"/>
      <c r="D5" s="350" t="s">
        <v>140</v>
      </c>
      <c r="E5" s="351"/>
      <c r="F5" s="354" t="s">
        <v>141</v>
      </c>
      <c r="G5" s="355"/>
      <c r="H5" s="354" t="s">
        <v>148</v>
      </c>
      <c r="I5" s="355"/>
      <c r="J5" s="354" t="s">
        <v>142</v>
      </c>
      <c r="K5" s="358"/>
      <c r="L5" s="46"/>
    </row>
    <row r="6" spans="1:12" ht="12.75">
      <c r="A6" s="77" t="s">
        <v>92</v>
      </c>
      <c r="B6" s="352"/>
      <c r="C6" s="353"/>
      <c r="D6" s="352"/>
      <c r="E6" s="353"/>
      <c r="F6" s="356"/>
      <c r="G6" s="357"/>
      <c r="H6" s="356"/>
      <c r="I6" s="357"/>
      <c r="J6" s="356"/>
      <c r="K6" s="359"/>
      <c r="L6" s="46"/>
    </row>
    <row r="7" spans="1:12" ht="13.5" thickBot="1">
      <c r="A7" s="77"/>
      <c r="B7" s="256">
        <v>1998</v>
      </c>
      <c r="C7" s="257">
        <v>1999</v>
      </c>
      <c r="D7" s="256">
        <v>1998</v>
      </c>
      <c r="E7" s="258">
        <v>1999</v>
      </c>
      <c r="F7" s="256">
        <v>1998</v>
      </c>
      <c r="G7" s="258">
        <v>1999</v>
      </c>
      <c r="H7" s="256">
        <v>1998</v>
      </c>
      <c r="I7" s="258">
        <v>1999</v>
      </c>
      <c r="J7" s="256">
        <v>1998</v>
      </c>
      <c r="K7" s="258">
        <v>1999</v>
      </c>
      <c r="L7" s="46"/>
    </row>
    <row r="8" spans="1:12" s="49" customFormat="1" ht="12.75">
      <c r="A8" s="259" t="s">
        <v>97</v>
      </c>
      <c r="B8" s="260">
        <v>2773</v>
      </c>
      <c r="C8" s="261">
        <v>2866.361</v>
      </c>
      <c r="D8" s="260">
        <v>1216</v>
      </c>
      <c r="E8" s="260">
        <v>1207.282</v>
      </c>
      <c r="F8" s="260">
        <v>1053</v>
      </c>
      <c r="G8" s="260">
        <v>975.486</v>
      </c>
      <c r="H8" s="260">
        <v>6755</v>
      </c>
      <c r="I8" s="260">
        <v>7120.433</v>
      </c>
      <c r="J8" s="260">
        <v>2964</v>
      </c>
      <c r="K8" s="260">
        <v>3286.735</v>
      </c>
      <c r="L8" s="48"/>
    </row>
    <row r="9" spans="1:11" s="49" customFormat="1" ht="12.75">
      <c r="A9" s="78"/>
      <c r="B9" s="47"/>
      <c r="C9" s="51"/>
      <c r="D9" s="47"/>
      <c r="E9" s="47"/>
      <c r="F9" s="47"/>
      <c r="G9" s="47"/>
      <c r="H9" s="47"/>
      <c r="I9" s="47"/>
      <c r="J9" s="47"/>
      <c r="K9" s="47"/>
    </row>
    <row r="10" spans="1:11" s="49" customFormat="1" ht="12.75">
      <c r="A10" s="78" t="s">
        <v>98</v>
      </c>
      <c r="B10" s="50"/>
      <c r="C10" s="51"/>
      <c r="D10" s="50"/>
      <c r="E10" s="47"/>
      <c r="F10" s="50"/>
      <c r="G10" s="47"/>
      <c r="H10" s="50"/>
      <c r="I10" s="47"/>
      <c r="J10" s="50"/>
      <c r="K10" s="47"/>
    </row>
    <row r="11" spans="1:11" s="49" customFormat="1" ht="12.75">
      <c r="A11" s="78" t="s">
        <v>99</v>
      </c>
      <c r="B11" s="47">
        <v>1806.117</v>
      </c>
      <c r="C11" s="51">
        <v>1872.255</v>
      </c>
      <c r="D11" s="47">
        <v>657.293</v>
      </c>
      <c r="E11" s="47">
        <v>668.492</v>
      </c>
      <c r="F11" s="47">
        <v>493.276</v>
      </c>
      <c r="G11" s="47">
        <v>480.846</v>
      </c>
      <c r="H11" s="47">
        <v>6007.717</v>
      </c>
      <c r="I11" s="47">
        <v>6451.788</v>
      </c>
      <c r="J11" s="47">
        <v>709.314</v>
      </c>
      <c r="K11" s="47">
        <v>832.389</v>
      </c>
    </row>
    <row r="12" spans="1:11" s="49" customFormat="1" ht="12.75">
      <c r="A12" s="78" t="s">
        <v>100</v>
      </c>
      <c r="B12" s="47">
        <v>441.518</v>
      </c>
      <c r="C12" s="79">
        <v>417.503</v>
      </c>
      <c r="D12" s="47">
        <v>134.93</v>
      </c>
      <c r="E12" s="50">
        <v>123.476</v>
      </c>
      <c r="F12" s="47">
        <v>24.597</v>
      </c>
      <c r="G12" s="50">
        <v>30.383</v>
      </c>
      <c r="H12" s="47">
        <v>631.903</v>
      </c>
      <c r="I12" s="50">
        <v>711.604</v>
      </c>
      <c r="J12" s="47">
        <v>67.017</v>
      </c>
      <c r="K12" s="50">
        <v>66.585</v>
      </c>
    </row>
    <row r="13" spans="1:11" s="49" customFormat="1" ht="12.75">
      <c r="A13" s="78" t="s">
        <v>101</v>
      </c>
      <c r="B13" s="47">
        <v>47.312</v>
      </c>
      <c r="C13" s="51">
        <v>61.594</v>
      </c>
      <c r="D13" s="47">
        <v>3.588</v>
      </c>
      <c r="E13" s="47">
        <v>4.974</v>
      </c>
      <c r="F13" s="47">
        <v>2.384</v>
      </c>
      <c r="G13" s="47">
        <v>2.738</v>
      </c>
      <c r="H13" s="47">
        <v>2.731</v>
      </c>
      <c r="I13" s="47">
        <v>3.756</v>
      </c>
      <c r="J13" s="47">
        <v>5.658</v>
      </c>
      <c r="K13" s="47">
        <v>10.623</v>
      </c>
    </row>
    <row r="14" spans="1:11" s="49" customFormat="1" ht="12.75">
      <c r="A14" s="78" t="s">
        <v>102</v>
      </c>
      <c r="B14" s="47">
        <v>197.185</v>
      </c>
      <c r="C14" s="51">
        <v>199.602</v>
      </c>
      <c r="D14" s="47">
        <v>101.137</v>
      </c>
      <c r="E14" s="47">
        <v>100.491</v>
      </c>
      <c r="F14" s="47">
        <v>26.086</v>
      </c>
      <c r="G14" s="47">
        <v>30.929</v>
      </c>
      <c r="H14" s="47">
        <v>821.335</v>
      </c>
      <c r="I14" s="47">
        <v>913.183</v>
      </c>
      <c r="J14" s="47">
        <v>97.517</v>
      </c>
      <c r="K14" s="47">
        <v>91.936</v>
      </c>
    </row>
    <row r="15" spans="1:11" s="49" customFormat="1" ht="12.75">
      <c r="A15" s="78" t="s">
        <v>145</v>
      </c>
      <c r="B15" s="47">
        <v>30.888</v>
      </c>
      <c r="C15" s="51">
        <v>36.772</v>
      </c>
      <c r="D15" s="255">
        <v>19.819</v>
      </c>
      <c r="E15" s="47">
        <v>18.268</v>
      </c>
      <c r="F15" s="47" t="s">
        <v>178</v>
      </c>
      <c r="G15" s="47">
        <v>0.77</v>
      </c>
      <c r="H15" s="47">
        <v>14.562</v>
      </c>
      <c r="I15" s="47">
        <v>12.202</v>
      </c>
      <c r="J15" s="47">
        <v>5.657</v>
      </c>
      <c r="K15" s="47">
        <v>7.978</v>
      </c>
    </row>
    <row r="16" spans="1:11" s="49" customFormat="1" ht="12.75">
      <c r="A16" s="78" t="s">
        <v>104</v>
      </c>
      <c r="B16" s="47">
        <v>86.363</v>
      </c>
      <c r="C16" s="51">
        <v>94.223</v>
      </c>
      <c r="D16" s="255">
        <v>9.618</v>
      </c>
      <c r="E16" s="47">
        <v>9.735</v>
      </c>
      <c r="F16" s="47">
        <v>14.742</v>
      </c>
      <c r="G16" s="47">
        <v>16.56</v>
      </c>
      <c r="H16" s="47">
        <v>378.738</v>
      </c>
      <c r="I16" s="47">
        <v>329.956</v>
      </c>
      <c r="J16" s="47">
        <v>44.639</v>
      </c>
      <c r="K16" s="47">
        <v>43.442</v>
      </c>
    </row>
    <row r="17" spans="1:11" s="49" customFormat="1" ht="12.75">
      <c r="A17" s="78" t="s">
        <v>105</v>
      </c>
      <c r="B17" s="47">
        <v>18.16</v>
      </c>
      <c r="C17" s="51">
        <v>18.379</v>
      </c>
      <c r="D17" s="255">
        <v>0.651</v>
      </c>
      <c r="E17" s="47" t="s">
        <v>178</v>
      </c>
      <c r="F17" s="47">
        <v>0.582</v>
      </c>
      <c r="G17" s="47">
        <v>0.589</v>
      </c>
      <c r="H17" s="47" t="s">
        <v>178</v>
      </c>
      <c r="I17" s="47" t="s">
        <v>178</v>
      </c>
      <c r="J17" s="47">
        <v>2.18</v>
      </c>
      <c r="K17" s="47">
        <v>1.866</v>
      </c>
    </row>
    <row r="18" spans="1:11" s="49" customFormat="1" ht="12.75">
      <c r="A18" s="78" t="s">
        <v>106</v>
      </c>
      <c r="B18" s="47">
        <v>167.326</v>
      </c>
      <c r="C18" s="51">
        <v>188.472</v>
      </c>
      <c r="D18" s="255">
        <v>133.67</v>
      </c>
      <c r="E18" s="47">
        <v>129.819</v>
      </c>
      <c r="F18" s="47">
        <v>117.66</v>
      </c>
      <c r="G18" s="47">
        <v>83.116</v>
      </c>
      <c r="H18" s="47">
        <v>750.055</v>
      </c>
      <c r="I18" s="47">
        <v>912.109</v>
      </c>
      <c r="J18" s="47">
        <v>54.194</v>
      </c>
      <c r="K18" s="47">
        <v>79.746</v>
      </c>
    </row>
    <row r="19" spans="1:11" s="49" customFormat="1" ht="12.75">
      <c r="A19" s="78" t="s">
        <v>107</v>
      </c>
      <c r="B19" s="47">
        <v>94.838</v>
      </c>
      <c r="C19" s="51">
        <v>67.341</v>
      </c>
      <c r="D19" s="255">
        <v>7.011</v>
      </c>
      <c r="E19" s="47">
        <v>7.767</v>
      </c>
      <c r="F19" s="47">
        <v>104.467</v>
      </c>
      <c r="G19" s="47">
        <v>96.392</v>
      </c>
      <c r="H19" s="47">
        <v>61.018</v>
      </c>
      <c r="I19" s="47">
        <v>87.458</v>
      </c>
      <c r="J19" s="47">
        <v>15.229</v>
      </c>
      <c r="K19" s="47">
        <v>14.242</v>
      </c>
    </row>
    <row r="20" spans="1:11" s="49" customFormat="1" ht="12.75">
      <c r="A20" s="78" t="s">
        <v>108</v>
      </c>
      <c r="B20" s="47">
        <v>101</v>
      </c>
      <c r="C20" s="51">
        <v>116.845</v>
      </c>
      <c r="D20" s="255">
        <v>70</v>
      </c>
      <c r="E20" s="47">
        <v>96.933</v>
      </c>
      <c r="F20" s="47">
        <v>171</v>
      </c>
      <c r="G20" s="47">
        <v>178.963</v>
      </c>
      <c r="H20" s="47">
        <v>590</v>
      </c>
      <c r="I20" s="47">
        <v>639.95</v>
      </c>
      <c r="J20" s="47">
        <v>234</v>
      </c>
      <c r="K20" s="47">
        <v>332.151</v>
      </c>
    </row>
    <row r="21" spans="1:11" s="49" customFormat="1" ht="12.75">
      <c r="A21" s="78" t="s">
        <v>109</v>
      </c>
      <c r="B21" s="47">
        <v>15</v>
      </c>
      <c r="C21" s="51">
        <v>20.594</v>
      </c>
      <c r="D21" s="255">
        <v>4</v>
      </c>
      <c r="E21" s="47">
        <v>4.713</v>
      </c>
      <c r="F21" s="47">
        <v>3</v>
      </c>
      <c r="G21" s="47">
        <v>8.519</v>
      </c>
      <c r="H21" s="47">
        <v>281</v>
      </c>
      <c r="I21" s="47">
        <v>338.757</v>
      </c>
      <c r="J21" s="47">
        <v>4</v>
      </c>
      <c r="K21" s="47">
        <v>7.569</v>
      </c>
    </row>
    <row r="22" spans="1:11" s="49" customFormat="1" ht="12.75">
      <c r="A22" s="78" t="s">
        <v>110</v>
      </c>
      <c r="B22" s="47">
        <v>305</v>
      </c>
      <c r="C22" s="79">
        <v>318.861</v>
      </c>
      <c r="D22" s="255">
        <v>60</v>
      </c>
      <c r="E22" s="50">
        <v>46.864</v>
      </c>
      <c r="F22" s="47">
        <v>12</v>
      </c>
      <c r="G22" s="50">
        <v>10.728</v>
      </c>
      <c r="H22" s="47">
        <v>2186</v>
      </c>
      <c r="I22" s="50">
        <v>2280.949</v>
      </c>
      <c r="J22" s="47">
        <v>149</v>
      </c>
      <c r="K22" s="50">
        <v>140.006</v>
      </c>
    </row>
    <row r="23" spans="1:11" s="49" customFormat="1" ht="12.75">
      <c r="A23" s="78" t="s">
        <v>111</v>
      </c>
      <c r="B23" s="47">
        <v>16</v>
      </c>
      <c r="C23" s="51">
        <v>20.799</v>
      </c>
      <c r="D23" s="255">
        <v>3</v>
      </c>
      <c r="E23" s="47">
        <v>3.065</v>
      </c>
      <c r="F23" s="47">
        <v>4</v>
      </c>
      <c r="G23" s="47">
        <v>6.984</v>
      </c>
      <c r="H23" s="47">
        <v>88</v>
      </c>
      <c r="I23" s="47">
        <v>74.374</v>
      </c>
      <c r="J23" s="47">
        <v>7</v>
      </c>
      <c r="K23" s="47">
        <v>5.045</v>
      </c>
    </row>
    <row r="24" spans="1:11" s="49" customFormat="1" ht="12.75">
      <c r="A24" s="78" t="s">
        <v>112</v>
      </c>
      <c r="B24" s="47">
        <v>249</v>
      </c>
      <c r="C24" s="51">
        <v>272.312</v>
      </c>
      <c r="D24" s="255">
        <v>109</v>
      </c>
      <c r="E24" s="47">
        <v>122.076</v>
      </c>
      <c r="F24" s="47">
        <v>13</v>
      </c>
      <c r="G24" s="47">
        <v>13.992</v>
      </c>
      <c r="H24" s="47">
        <v>201</v>
      </c>
      <c r="I24" s="47">
        <v>146.264</v>
      </c>
      <c r="J24" s="47">
        <v>20</v>
      </c>
      <c r="K24" s="47">
        <v>27.383</v>
      </c>
    </row>
    <row r="25" spans="1:11" s="49" customFormat="1" ht="12.75">
      <c r="A25" s="78" t="s">
        <v>113</v>
      </c>
      <c r="B25" s="47">
        <v>35</v>
      </c>
      <c r="C25" s="51">
        <v>38.958</v>
      </c>
      <c r="D25" s="255">
        <v>1</v>
      </c>
      <c r="E25" s="47" t="s">
        <v>178</v>
      </c>
      <c r="F25" s="47" t="s">
        <v>178</v>
      </c>
      <c r="G25" s="47" t="s">
        <v>178</v>
      </c>
      <c r="H25" s="47" t="s">
        <v>178</v>
      </c>
      <c r="I25" s="47">
        <v>0.792</v>
      </c>
      <c r="J25" s="47">
        <v>3</v>
      </c>
      <c r="K25" s="47">
        <v>3.817</v>
      </c>
    </row>
    <row r="26" spans="1:11" s="49" customFormat="1" ht="12.75">
      <c r="A26" s="78"/>
      <c r="B26" s="47"/>
      <c r="C26" s="51"/>
      <c r="D26" s="255"/>
      <c r="E26" s="47"/>
      <c r="F26" s="47"/>
      <c r="G26" s="47"/>
      <c r="H26" s="47"/>
      <c r="I26" s="47"/>
      <c r="J26" s="47"/>
      <c r="K26" s="47"/>
    </row>
    <row r="27" spans="1:11" s="49" customFormat="1" ht="12.75">
      <c r="A27" s="78" t="s">
        <v>180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s="49" customFormat="1" ht="12.75">
      <c r="A28" s="78" t="s">
        <v>114</v>
      </c>
      <c r="B28" s="47">
        <v>3</v>
      </c>
      <c r="C28" s="47">
        <v>1.2</v>
      </c>
      <c r="D28" s="47">
        <v>1</v>
      </c>
      <c r="E28" s="47">
        <v>0.83</v>
      </c>
      <c r="F28" s="47">
        <v>1</v>
      </c>
      <c r="G28" s="47">
        <v>1.05</v>
      </c>
      <c r="H28" s="47">
        <v>1</v>
      </c>
      <c r="I28" s="47">
        <v>0.739</v>
      </c>
      <c r="J28" s="47">
        <v>5</v>
      </c>
      <c r="K28" s="47">
        <v>5.174</v>
      </c>
    </row>
    <row r="29" spans="1:11" s="49" customFormat="1" ht="12.75">
      <c r="A29" s="78" t="s">
        <v>115</v>
      </c>
      <c r="B29" s="47">
        <v>2.792</v>
      </c>
      <c r="C29" s="47">
        <v>3.174</v>
      </c>
      <c r="D29" s="47">
        <v>1.137</v>
      </c>
      <c r="E29" s="47">
        <v>1.237</v>
      </c>
      <c r="F29" s="47">
        <v>2.043</v>
      </c>
      <c r="G29" s="47">
        <v>1.957</v>
      </c>
      <c r="H29" s="47">
        <v>1.045</v>
      </c>
      <c r="I29" s="47">
        <v>1.073</v>
      </c>
      <c r="J29" s="47">
        <v>0.684</v>
      </c>
      <c r="K29" s="47">
        <v>0.512</v>
      </c>
    </row>
    <row r="30" spans="1:11" s="49" customFormat="1" ht="12.75">
      <c r="A30" s="78" t="s">
        <v>116</v>
      </c>
      <c r="B30" s="47">
        <v>3.849</v>
      </c>
      <c r="C30" s="47">
        <v>3.532</v>
      </c>
      <c r="D30" s="47" t="s">
        <v>178</v>
      </c>
      <c r="E30" s="47" t="s">
        <v>178</v>
      </c>
      <c r="F30" s="47">
        <v>1.303</v>
      </c>
      <c r="G30" s="47">
        <v>1.075</v>
      </c>
      <c r="H30" s="47">
        <v>0.735</v>
      </c>
      <c r="I30" s="47">
        <v>0.672</v>
      </c>
      <c r="J30" s="47">
        <v>0.928</v>
      </c>
      <c r="K30" s="47">
        <v>0.874</v>
      </c>
    </row>
    <row r="31" spans="1:11" s="49" customFormat="1" ht="12.75">
      <c r="A31" s="78" t="s">
        <v>117</v>
      </c>
      <c r="B31" s="47">
        <v>1.646</v>
      </c>
      <c r="C31" s="47">
        <v>1.21</v>
      </c>
      <c r="D31" s="47" t="s">
        <v>178</v>
      </c>
      <c r="E31" s="47" t="s">
        <v>178</v>
      </c>
      <c r="F31" s="47" t="s">
        <v>178</v>
      </c>
      <c r="G31" s="47" t="s">
        <v>178</v>
      </c>
      <c r="H31" s="47">
        <v>2.091</v>
      </c>
      <c r="I31" s="47">
        <v>1.41</v>
      </c>
      <c r="J31" s="47" t="s">
        <v>178</v>
      </c>
      <c r="K31" s="47" t="s">
        <v>178</v>
      </c>
    </row>
    <row r="32" spans="1:11" s="49" customFormat="1" ht="12.75">
      <c r="A32" s="78" t="s">
        <v>118</v>
      </c>
      <c r="B32" s="47">
        <v>4.436</v>
      </c>
      <c r="C32" s="47">
        <v>1.94</v>
      </c>
      <c r="D32" s="47">
        <v>14.738</v>
      </c>
      <c r="E32" s="47">
        <v>2.437</v>
      </c>
      <c r="F32" s="47">
        <v>0.734</v>
      </c>
      <c r="G32" s="47">
        <v>0.717</v>
      </c>
      <c r="H32" s="47">
        <v>8.017</v>
      </c>
      <c r="I32" s="47">
        <v>0.828</v>
      </c>
      <c r="J32" s="47">
        <v>7.893</v>
      </c>
      <c r="K32" s="47">
        <v>3.64</v>
      </c>
    </row>
    <row r="33" spans="1:11" s="49" customFormat="1" ht="12.75">
      <c r="A33" s="78" t="s">
        <v>119</v>
      </c>
      <c r="B33" s="47">
        <v>7.179</v>
      </c>
      <c r="C33" s="47">
        <v>7.269</v>
      </c>
      <c r="D33" s="47" t="s">
        <v>178</v>
      </c>
      <c r="E33" s="47" t="s">
        <v>178</v>
      </c>
      <c r="F33" s="47">
        <v>1.708</v>
      </c>
      <c r="G33" s="47">
        <v>1.467</v>
      </c>
      <c r="H33" s="47">
        <v>11.543</v>
      </c>
      <c r="I33" s="47">
        <v>0.968</v>
      </c>
      <c r="J33" s="47">
        <v>2.641</v>
      </c>
      <c r="K33" s="47">
        <v>3.253</v>
      </c>
    </row>
    <row r="34" spans="1:11" s="49" customFormat="1" ht="12.75">
      <c r="A34" s="78" t="s">
        <v>120</v>
      </c>
      <c r="B34" s="47">
        <v>0.601</v>
      </c>
      <c r="C34" s="47">
        <v>0.888</v>
      </c>
      <c r="D34" s="47">
        <v>0.783</v>
      </c>
      <c r="E34" s="47">
        <v>0.507</v>
      </c>
      <c r="F34" s="47" t="s">
        <v>178</v>
      </c>
      <c r="G34" s="47" t="s">
        <v>178</v>
      </c>
      <c r="H34" s="47">
        <v>6.02</v>
      </c>
      <c r="I34" s="47">
        <v>5.974</v>
      </c>
      <c r="J34" s="47" t="s">
        <v>178</v>
      </c>
      <c r="K34" s="47" t="s">
        <v>178</v>
      </c>
    </row>
    <row r="35" spans="1:11" s="49" customFormat="1" ht="12.75">
      <c r="A35" s="78" t="s">
        <v>121</v>
      </c>
      <c r="B35" s="47" t="s">
        <v>178</v>
      </c>
      <c r="C35" s="47">
        <v>0.668</v>
      </c>
      <c r="D35" s="47" t="s">
        <v>178</v>
      </c>
      <c r="E35" s="47">
        <v>0.564</v>
      </c>
      <c r="F35" s="47">
        <v>0.623</v>
      </c>
      <c r="G35" s="47">
        <v>0.64</v>
      </c>
      <c r="H35" s="47" t="s">
        <v>178</v>
      </c>
      <c r="I35" s="47" t="s">
        <v>178</v>
      </c>
      <c r="J35" s="47">
        <v>11.153</v>
      </c>
      <c r="K35" s="47">
        <v>4.789</v>
      </c>
    </row>
    <row r="36" spans="1:11" s="49" customFormat="1" ht="12.75">
      <c r="A36" s="78" t="s">
        <v>122</v>
      </c>
      <c r="B36" s="47">
        <v>7.052</v>
      </c>
      <c r="C36" s="47">
        <v>3.421</v>
      </c>
      <c r="D36" s="47">
        <v>1.022</v>
      </c>
      <c r="E36" s="47">
        <v>7.646</v>
      </c>
      <c r="F36" s="47" t="s">
        <v>178</v>
      </c>
      <c r="G36" s="47">
        <v>1.051</v>
      </c>
      <c r="H36" s="47">
        <v>1.368</v>
      </c>
      <c r="I36" s="47">
        <v>1.573</v>
      </c>
      <c r="J36" s="47">
        <v>7.376</v>
      </c>
      <c r="K36" s="47">
        <v>6.927</v>
      </c>
    </row>
    <row r="37" spans="1:11" s="49" customFormat="1" ht="12.75">
      <c r="A37" s="78" t="s">
        <v>123</v>
      </c>
      <c r="B37" s="47">
        <v>11</v>
      </c>
      <c r="C37" s="47">
        <v>15.426</v>
      </c>
      <c r="D37" s="47">
        <v>0.542</v>
      </c>
      <c r="E37" s="47">
        <v>0.679</v>
      </c>
      <c r="F37" s="47">
        <v>1</v>
      </c>
      <c r="G37" s="47" t="s">
        <v>178</v>
      </c>
      <c r="H37" s="47">
        <v>3</v>
      </c>
      <c r="I37" s="47">
        <v>11.564</v>
      </c>
      <c r="J37" s="47" t="s">
        <v>178</v>
      </c>
      <c r="K37" s="47">
        <v>0.611</v>
      </c>
    </row>
    <row r="38" spans="1:11" s="49" customFormat="1" ht="12.75">
      <c r="A38" s="78" t="s">
        <v>124</v>
      </c>
      <c r="B38" s="47">
        <v>6</v>
      </c>
      <c r="C38" s="47">
        <v>2.189</v>
      </c>
      <c r="D38" s="47">
        <v>1</v>
      </c>
      <c r="E38" s="47">
        <v>0.803</v>
      </c>
      <c r="F38" s="47" t="s">
        <v>178</v>
      </c>
      <c r="G38" s="47" t="s">
        <v>178</v>
      </c>
      <c r="H38" s="47">
        <v>3</v>
      </c>
      <c r="I38" s="47">
        <v>1.701</v>
      </c>
      <c r="J38" s="47">
        <v>5</v>
      </c>
      <c r="K38" s="47">
        <v>3.517</v>
      </c>
    </row>
    <row r="39" spans="1:11" s="49" customFormat="1" ht="12.75">
      <c r="A39" s="78" t="s">
        <v>125</v>
      </c>
      <c r="B39" s="51">
        <v>2.442</v>
      </c>
      <c r="C39" s="47">
        <v>2.991</v>
      </c>
      <c r="D39" s="47">
        <v>5.323</v>
      </c>
      <c r="E39" s="47">
        <v>5.731</v>
      </c>
      <c r="F39" s="47" t="s">
        <v>178</v>
      </c>
      <c r="G39" s="47" t="s">
        <v>178</v>
      </c>
      <c r="H39" s="47" t="s">
        <v>178</v>
      </c>
      <c r="I39" s="47" t="s">
        <v>178</v>
      </c>
      <c r="J39" s="47">
        <v>7.744</v>
      </c>
      <c r="K39" s="47">
        <v>9.216</v>
      </c>
    </row>
    <row r="40" spans="1:11" s="49" customFormat="1" ht="12.75">
      <c r="A40" s="78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s="49" customFormat="1" ht="12.75">
      <c r="A41" s="78" t="s">
        <v>126</v>
      </c>
      <c r="B41" s="51"/>
      <c r="C41" s="51"/>
      <c r="D41" s="51"/>
      <c r="E41" s="51"/>
      <c r="F41" s="51"/>
      <c r="G41" s="51"/>
      <c r="H41" s="51"/>
      <c r="I41" s="51"/>
      <c r="J41" s="51"/>
      <c r="K41" s="47"/>
    </row>
    <row r="42" spans="1:11" s="49" customFormat="1" ht="12.75">
      <c r="A42" s="78" t="s">
        <v>128</v>
      </c>
      <c r="B42" s="51">
        <v>6</v>
      </c>
      <c r="C42" s="51">
        <v>8.64</v>
      </c>
      <c r="D42" s="51">
        <v>3</v>
      </c>
      <c r="E42" s="47" t="s">
        <v>178</v>
      </c>
      <c r="F42" s="47" t="s">
        <v>178</v>
      </c>
      <c r="G42" s="47" t="s">
        <v>178</v>
      </c>
      <c r="H42" s="51">
        <v>6</v>
      </c>
      <c r="I42" s="51">
        <v>1.003</v>
      </c>
      <c r="J42" s="51">
        <v>2</v>
      </c>
      <c r="K42" s="47" t="s">
        <v>178</v>
      </c>
    </row>
    <row r="43" spans="1:11" s="49" customFormat="1" ht="12.75">
      <c r="A43" s="78" t="s">
        <v>127</v>
      </c>
      <c r="B43" s="51">
        <v>28</v>
      </c>
      <c r="C43" s="51">
        <v>36.683</v>
      </c>
      <c r="D43" s="51">
        <v>4</v>
      </c>
      <c r="E43" s="51">
        <v>8.323</v>
      </c>
      <c r="F43" s="51">
        <v>1</v>
      </c>
      <c r="G43" s="51">
        <v>0.927</v>
      </c>
      <c r="H43" s="51">
        <v>2</v>
      </c>
      <c r="I43" s="51">
        <v>4.156</v>
      </c>
      <c r="J43" s="51">
        <v>6</v>
      </c>
      <c r="K43" s="47">
        <v>10.123</v>
      </c>
    </row>
    <row r="44" spans="1:11" s="49" customFormat="1" ht="12.75">
      <c r="A44" s="78" t="s">
        <v>129</v>
      </c>
      <c r="B44" s="51">
        <v>23.87</v>
      </c>
      <c r="C44" s="51">
        <v>20.056</v>
      </c>
      <c r="D44" s="51">
        <v>13.693</v>
      </c>
      <c r="E44" s="51">
        <v>13.819</v>
      </c>
      <c r="F44" s="51">
        <v>4.369</v>
      </c>
      <c r="G44" s="51">
        <v>1.24</v>
      </c>
      <c r="H44" s="51">
        <v>137.984</v>
      </c>
      <c r="I44" s="51">
        <v>125.497</v>
      </c>
      <c r="J44" s="51">
        <v>170.729</v>
      </c>
      <c r="K44" s="47">
        <v>192.105</v>
      </c>
    </row>
    <row r="45" spans="1:11" s="49" customFormat="1" ht="12.75">
      <c r="A45" s="78" t="s">
        <v>130</v>
      </c>
      <c r="B45" s="51">
        <v>23.836</v>
      </c>
      <c r="C45" s="51">
        <v>25.236</v>
      </c>
      <c r="D45" s="51">
        <v>3.275</v>
      </c>
      <c r="E45" s="51">
        <v>5.82</v>
      </c>
      <c r="F45" s="51">
        <v>0.535</v>
      </c>
      <c r="G45" s="47" t="s">
        <v>178</v>
      </c>
      <c r="H45" s="47" t="s">
        <v>178</v>
      </c>
      <c r="I45" s="47" t="s">
        <v>178</v>
      </c>
      <c r="J45" s="51">
        <v>6.032</v>
      </c>
      <c r="K45" s="47">
        <v>8.744</v>
      </c>
    </row>
    <row r="46" spans="1:11" s="49" customFormat="1" ht="12.75">
      <c r="A46" s="78" t="s">
        <v>131</v>
      </c>
      <c r="B46" s="51">
        <v>170.557</v>
      </c>
      <c r="C46" s="51">
        <v>203.042</v>
      </c>
      <c r="D46" s="51">
        <v>40.096</v>
      </c>
      <c r="E46" s="51">
        <v>29.468</v>
      </c>
      <c r="F46" s="51">
        <v>7.525</v>
      </c>
      <c r="G46" s="51">
        <v>8.663</v>
      </c>
      <c r="H46" s="51">
        <v>17.309</v>
      </c>
      <c r="I46" s="51">
        <v>19.95</v>
      </c>
      <c r="J46" s="51">
        <v>13.589</v>
      </c>
      <c r="K46" s="47">
        <v>16.166</v>
      </c>
    </row>
    <row r="47" spans="1:11" s="49" customFormat="1" ht="12.75">
      <c r="A47" s="78" t="s">
        <v>132</v>
      </c>
      <c r="B47" s="47" t="s">
        <v>178</v>
      </c>
      <c r="C47" s="47" t="s">
        <v>178</v>
      </c>
      <c r="D47" s="47" t="s">
        <v>178</v>
      </c>
      <c r="E47" s="47">
        <v>0.548</v>
      </c>
      <c r="F47" s="47" t="s">
        <v>178</v>
      </c>
      <c r="G47" s="47">
        <v>1.618</v>
      </c>
      <c r="H47" s="47" t="s">
        <v>178</v>
      </c>
      <c r="I47" s="47" t="s">
        <v>178</v>
      </c>
      <c r="J47" s="47" t="s">
        <v>178</v>
      </c>
      <c r="K47" s="47" t="s">
        <v>178</v>
      </c>
    </row>
    <row r="48" spans="1:11" s="49" customFormat="1" ht="12.75">
      <c r="A48" s="78" t="s">
        <v>133</v>
      </c>
      <c r="B48" s="51">
        <v>183.448</v>
      </c>
      <c r="C48" s="51">
        <v>186.905</v>
      </c>
      <c r="D48" s="51">
        <v>0.565</v>
      </c>
      <c r="E48" s="51">
        <v>34.047</v>
      </c>
      <c r="F48" s="51">
        <v>1.181</v>
      </c>
      <c r="G48" s="51">
        <v>3.381</v>
      </c>
      <c r="H48" s="47" t="s">
        <v>178</v>
      </c>
      <c r="I48" s="47" t="s">
        <v>178</v>
      </c>
      <c r="J48" s="51">
        <v>57.086</v>
      </c>
      <c r="K48" s="47">
        <v>56.477</v>
      </c>
    </row>
    <row r="49" spans="1:11" s="49" customFormat="1" ht="12.75">
      <c r="A49" s="78" t="s">
        <v>134</v>
      </c>
      <c r="B49" s="51">
        <v>33.816</v>
      </c>
      <c r="C49" s="51">
        <v>44.518</v>
      </c>
      <c r="D49" s="51">
        <v>27.325</v>
      </c>
      <c r="E49" s="47" t="s">
        <v>178</v>
      </c>
      <c r="F49" s="51">
        <v>0.785</v>
      </c>
      <c r="G49" s="47" t="s">
        <v>178</v>
      </c>
      <c r="H49" s="51">
        <v>28.337</v>
      </c>
      <c r="I49" s="51">
        <v>20.433</v>
      </c>
      <c r="J49" s="51">
        <v>149.552</v>
      </c>
      <c r="K49" s="47">
        <v>160.362</v>
      </c>
    </row>
    <row r="50" spans="1:11" s="49" customFormat="1" ht="12.75">
      <c r="A50" s="78" t="s">
        <v>135</v>
      </c>
      <c r="B50" s="51">
        <v>2.775</v>
      </c>
      <c r="C50" s="51">
        <v>3.07</v>
      </c>
      <c r="D50" s="47" t="s">
        <v>178</v>
      </c>
      <c r="E50" s="47">
        <v>0.5</v>
      </c>
      <c r="F50" s="47" t="s">
        <v>178</v>
      </c>
      <c r="G50" s="47">
        <v>2.326</v>
      </c>
      <c r="H50" s="47" t="s">
        <v>178</v>
      </c>
      <c r="I50" s="47" t="s">
        <v>178</v>
      </c>
      <c r="J50" s="47" t="s">
        <v>178</v>
      </c>
      <c r="K50" s="47" t="s">
        <v>178</v>
      </c>
    </row>
    <row r="51" spans="1:11" s="49" customFormat="1" ht="12.75">
      <c r="A51" s="78" t="s">
        <v>136</v>
      </c>
      <c r="B51" s="51">
        <v>2.721</v>
      </c>
      <c r="C51" s="51">
        <v>2.314</v>
      </c>
      <c r="D51" s="51">
        <v>0.822</v>
      </c>
      <c r="E51" s="51">
        <v>4.966</v>
      </c>
      <c r="F51" s="51">
        <v>0.779</v>
      </c>
      <c r="G51" s="51">
        <v>0.788</v>
      </c>
      <c r="H51" s="47">
        <v>0.633</v>
      </c>
      <c r="I51" s="51">
        <v>0.627</v>
      </c>
      <c r="J51" s="51">
        <v>1.774</v>
      </c>
      <c r="K51" s="47">
        <v>2.304</v>
      </c>
    </row>
    <row r="52" spans="1:11" s="49" customFormat="1" ht="13.5" thickBot="1">
      <c r="A52" s="262" t="s">
        <v>137</v>
      </c>
      <c r="B52" s="263">
        <v>30.548</v>
      </c>
      <c r="C52" s="263">
        <v>31.162</v>
      </c>
      <c r="D52" s="263">
        <v>4.137</v>
      </c>
      <c r="E52" s="263">
        <v>4.137</v>
      </c>
      <c r="F52" s="263">
        <v>0.753</v>
      </c>
      <c r="G52" s="263">
        <v>0.753</v>
      </c>
      <c r="H52" s="263">
        <v>23.001</v>
      </c>
      <c r="I52" s="263">
        <v>22.792</v>
      </c>
      <c r="J52" s="263">
        <v>4.274</v>
      </c>
      <c r="K52" s="264">
        <v>2.58</v>
      </c>
    </row>
    <row r="53" ht="12.75">
      <c r="A53" s="45" t="s">
        <v>280</v>
      </c>
    </row>
  </sheetData>
  <mergeCells count="7">
    <mergeCell ref="A1:K1"/>
    <mergeCell ref="A3:K3"/>
    <mergeCell ref="B5:C6"/>
    <mergeCell ref="D5:E6"/>
    <mergeCell ref="H5:I6"/>
    <mergeCell ref="J5:K6"/>
    <mergeCell ref="F5:G6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91"/>
  <dimension ref="A1:K53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8.7109375" style="43" customWidth="1"/>
    <col min="2" max="11" width="10.28125" style="43" customWidth="1"/>
    <col min="12" max="16384" width="14.8515625" style="43" customWidth="1"/>
  </cols>
  <sheetData>
    <row r="1" spans="1:11" s="107" customFormat="1" ht="18">
      <c r="A1" s="316" t="s">
        <v>179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3" spans="1:11" s="115" customFormat="1" ht="15">
      <c r="A3" s="360" t="s">
        <v>281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</row>
    <row r="4" s="115" customFormat="1" ht="14.25"/>
    <row r="5" spans="1:11" ht="12.75">
      <c r="A5" s="80"/>
      <c r="B5" s="361" t="s">
        <v>147</v>
      </c>
      <c r="C5" s="362"/>
      <c r="D5" s="361" t="s">
        <v>140</v>
      </c>
      <c r="E5" s="362"/>
      <c r="F5" s="365" t="s">
        <v>141</v>
      </c>
      <c r="G5" s="366"/>
      <c r="H5" s="365" t="s">
        <v>148</v>
      </c>
      <c r="I5" s="366"/>
      <c r="J5" s="365" t="s">
        <v>142</v>
      </c>
      <c r="K5" s="369"/>
    </row>
    <row r="6" spans="1:11" ht="12.75">
      <c r="A6" s="81" t="s">
        <v>92</v>
      </c>
      <c r="B6" s="363"/>
      <c r="C6" s="364"/>
      <c r="D6" s="363"/>
      <c r="E6" s="364"/>
      <c r="F6" s="367"/>
      <c r="G6" s="368"/>
      <c r="H6" s="367"/>
      <c r="I6" s="368"/>
      <c r="J6" s="367"/>
      <c r="K6" s="370"/>
    </row>
    <row r="7" spans="1:11" ht="13.5" thickBot="1">
      <c r="A7" s="81"/>
      <c r="B7" s="265">
        <v>1998</v>
      </c>
      <c r="C7" s="266">
        <v>1999</v>
      </c>
      <c r="D7" s="265">
        <v>1998</v>
      </c>
      <c r="E7" s="266">
        <v>1999</v>
      </c>
      <c r="F7" s="265">
        <v>1998</v>
      </c>
      <c r="G7" s="266">
        <v>1999</v>
      </c>
      <c r="H7" s="265">
        <v>1998</v>
      </c>
      <c r="I7" s="266">
        <v>1999</v>
      </c>
      <c r="J7" s="265">
        <v>1998</v>
      </c>
      <c r="K7" s="266">
        <v>1999</v>
      </c>
    </row>
    <row r="8" spans="1:11" s="44" customFormat="1" ht="12.75">
      <c r="A8" s="269" t="s">
        <v>97</v>
      </c>
      <c r="B8" s="291">
        <v>2996</v>
      </c>
      <c r="C8" s="291">
        <v>3049.242</v>
      </c>
      <c r="D8" s="291">
        <v>1338</v>
      </c>
      <c r="E8" s="291">
        <v>1313.657</v>
      </c>
      <c r="F8" s="291">
        <v>1046</v>
      </c>
      <c r="G8" s="291">
        <v>1040</v>
      </c>
      <c r="H8" s="291">
        <v>6469</v>
      </c>
      <c r="I8" s="291">
        <v>6641</v>
      </c>
      <c r="J8" s="291">
        <v>3088</v>
      </c>
      <c r="K8" s="292">
        <v>3358</v>
      </c>
    </row>
    <row r="9" spans="1:11" s="44" customFormat="1" ht="12.75">
      <c r="A9" s="82"/>
      <c r="B9" s="293"/>
      <c r="C9" s="293"/>
      <c r="D9" s="293"/>
      <c r="E9" s="293"/>
      <c r="F9" s="293"/>
      <c r="G9" s="293"/>
      <c r="H9" s="293"/>
      <c r="I9" s="293"/>
      <c r="J9" s="293"/>
      <c r="K9" s="294"/>
    </row>
    <row r="10" spans="1:11" s="44" customFormat="1" ht="12.75">
      <c r="A10" s="82" t="s">
        <v>98</v>
      </c>
      <c r="B10" s="295"/>
      <c r="C10" s="293"/>
      <c r="D10" s="295"/>
      <c r="E10" s="293"/>
      <c r="F10" s="295"/>
      <c r="G10" s="293"/>
      <c r="H10" s="295"/>
      <c r="I10" s="293"/>
      <c r="J10" s="295"/>
      <c r="K10" s="294"/>
    </row>
    <row r="11" spans="1:11" s="44" customFormat="1" ht="12.75">
      <c r="A11" s="82" t="s">
        <v>99</v>
      </c>
      <c r="B11" s="293">
        <v>2196.48</v>
      </c>
      <c r="C11" s="293">
        <v>2208.476</v>
      </c>
      <c r="D11" s="293">
        <v>718.992</v>
      </c>
      <c r="E11" s="293">
        <v>692.079</v>
      </c>
      <c r="F11" s="293">
        <v>785.887</v>
      </c>
      <c r="G11" s="293">
        <v>785.437</v>
      </c>
      <c r="H11" s="293">
        <v>5824.188</v>
      </c>
      <c r="I11" s="293">
        <v>6074.953</v>
      </c>
      <c r="J11" s="293">
        <v>1453.85</v>
      </c>
      <c r="K11" s="294">
        <v>1554.964</v>
      </c>
    </row>
    <row r="12" spans="1:11" s="44" customFormat="1" ht="12.75">
      <c r="A12" s="82" t="s">
        <v>100</v>
      </c>
      <c r="B12" s="293">
        <v>497.945</v>
      </c>
      <c r="C12" s="295">
        <v>445.453</v>
      </c>
      <c r="D12" s="293">
        <v>39.476</v>
      </c>
      <c r="E12" s="295">
        <v>46.012</v>
      </c>
      <c r="F12" s="293">
        <v>371.788</v>
      </c>
      <c r="G12" s="295">
        <v>348.792</v>
      </c>
      <c r="H12" s="293">
        <v>2530.676</v>
      </c>
      <c r="I12" s="295">
        <v>2366.229</v>
      </c>
      <c r="J12" s="293">
        <v>339.405</v>
      </c>
      <c r="K12" s="296">
        <v>352.946</v>
      </c>
    </row>
    <row r="13" spans="1:11" s="44" customFormat="1" ht="12.75">
      <c r="A13" s="82" t="s">
        <v>101</v>
      </c>
      <c r="B13" s="293">
        <v>30.89</v>
      </c>
      <c r="C13" s="293">
        <v>44.458</v>
      </c>
      <c r="D13" s="293">
        <v>2.477</v>
      </c>
      <c r="E13" s="293">
        <v>2.689</v>
      </c>
      <c r="F13" s="293">
        <v>1.772</v>
      </c>
      <c r="G13" s="293">
        <v>0.7</v>
      </c>
      <c r="H13" s="293">
        <v>423.617</v>
      </c>
      <c r="I13" s="293">
        <v>638.609</v>
      </c>
      <c r="J13" s="293">
        <v>10.348</v>
      </c>
      <c r="K13" s="294">
        <v>8.86</v>
      </c>
    </row>
    <row r="14" spans="1:11" s="44" customFormat="1" ht="12.75">
      <c r="A14" s="82" t="s">
        <v>102</v>
      </c>
      <c r="B14" s="293">
        <v>116.449</v>
      </c>
      <c r="C14" s="293">
        <v>115.213</v>
      </c>
      <c r="D14" s="293">
        <v>116.83</v>
      </c>
      <c r="E14" s="293">
        <v>108.126</v>
      </c>
      <c r="F14" s="293">
        <v>46.553</v>
      </c>
      <c r="G14" s="293">
        <v>85.347</v>
      </c>
      <c r="H14" s="293">
        <v>933.773</v>
      </c>
      <c r="I14" s="293">
        <v>985.916</v>
      </c>
      <c r="J14" s="293">
        <v>152.611</v>
      </c>
      <c r="K14" s="294">
        <v>163.383</v>
      </c>
    </row>
    <row r="15" spans="1:11" s="44" customFormat="1" ht="12.75">
      <c r="A15" s="82" t="s">
        <v>145</v>
      </c>
      <c r="B15" s="293">
        <v>249.1</v>
      </c>
      <c r="C15" s="293">
        <v>250.811</v>
      </c>
      <c r="D15" s="293">
        <v>43.05</v>
      </c>
      <c r="E15" s="293">
        <v>39.663</v>
      </c>
      <c r="F15" s="293" t="s">
        <v>178</v>
      </c>
      <c r="G15" s="293">
        <v>0.024</v>
      </c>
      <c r="H15" s="293">
        <v>28.701</v>
      </c>
      <c r="I15" s="293">
        <v>38.993</v>
      </c>
      <c r="J15" s="293">
        <v>104.612</v>
      </c>
      <c r="K15" s="294">
        <v>106.317</v>
      </c>
    </row>
    <row r="16" spans="1:11" s="44" customFormat="1" ht="12.75">
      <c r="A16" s="82" t="s">
        <v>104</v>
      </c>
      <c r="B16" s="293">
        <v>26.02</v>
      </c>
      <c r="C16" s="293">
        <v>31.871</v>
      </c>
      <c r="D16" s="293">
        <v>13.578</v>
      </c>
      <c r="E16" s="293">
        <v>7.96</v>
      </c>
      <c r="F16" s="293">
        <v>19</v>
      </c>
      <c r="G16" s="293">
        <v>19.038</v>
      </c>
      <c r="H16" s="293">
        <v>142.513</v>
      </c>
      <c r="I16" s="293">
        <v>175.098</v>
      </c>
      <c r="J16" s="293">
        <v>12.257</v>
      </c>
      <c r="K16" s="294">
        <v>32.426</v>
      </c>
    </row>
    <row r="17" spans="1:11" s="44" customFormat="1" ht="12.75">
      <c r="A17" s="82" t="s">
        <v>105</v>
      </c>
      <c r="B17" s="293">
        <v>28.371</v>
      </c>
      <c r="C17" s="293">
        <v>23.831</v>
      </c>
      <c r="D17" s="293">
        <v>27.341</v>
      </c>
      <c r="E17" s="293">
        <v>30.347</v>
      </c>
      <c r="F17" s="293" t="s">
        <v>178</v>
      </c>
      <c r="G17" s="293" t="s">
        <v>178</v>
      </c>
      <c r="H17" s="293">
        <v>6.368</v>
      </c>
      <c r="I17" s="293">
        <v>4.157</v>
      </c>
      <c r="J17" s="293">
        <v>19.153</v>
      </c>
      <c r="K17" s="294">
        <v>19.13</v>
      </c>
    </row>
    <row r="18" spans="1:11" s="44" customFormat="1" ht="12.75">
      <c r="A18" s="82" t="s">
        <v>106</v>
      </c>
      <c r="B18" s="293">
        <v>481.553</v>
      </c>
      <c r="C18" s="293">
        <v>488.584</v>
      </c>
      <c r="D18" s="293">
        <v>68.243</v>
      </c>
      <c r="E18" s="293">
        <v>70.819</v>
      </c>
      <c r="F18" s="293">
        <v>54.173</v>
      </c>
      <c r="G18" s="293">
        <v>43.136</v>
      </c>
      <c r="H18" s="293">
        <v>935.877</v>
      </c>
      <c r="I18" s="293">
        <v>947.961</v>
      </c>
      <c r="J18" s="293">
        <v>296.627</v>
      </c>
      <c r="K18" s="294">
        <v>299.98</v>
      </c>
    </row>
    <row r="19" spans="1:11" s="44" customFormat="1" ht="12.75">
      <c r="A19" s="82" t="s">
        <v>107</v>
      </c>
      <c r="B19" s="293">
        <v>26.638</v>
      </c>
      <c r="C19" s="293">
        <v>23.818</v>
      </c>
      <c r="D19" s="293" t="s">
        <v>178</v>
      </c>
      <c r="E19" s="293" t="s">
        <v>178</v>
      </c>
      <c r="F19" s="293" t="s">
        <v>178</v>
      </c>
      <c r="G19" s="293">
        <v>0.687</v>
      </c>
      <c r="H19" s="293">
        <v>0.693</v>
      </c>
      <c r="I19" s="293">
        <v>0.822</v>
      </c>
      <c r="J19" s="293" t="s">
        <v>178</v>
      </c>
      <c r="K19" s="294" t="s">
        <v>178</v>
      </c>
    </row>
    <row r="20" spans="1:11" s="44" customFormat="1" ht="12.75">
      <c r="A20" s="82" t="s">
        <v>108</v>
      </c>
      <c r="B20" s="293">
        <v>437</v>
      </c>
      <c r="C20" s="293">
        <v>460.431</v>
      </c>
      <c r="D20" s="293">
        <v>161</v>
      </c>
      <c r="E20" s="293">
        <v>167.5</v>
      </c>
      <c r="F20" s="293">
        <v>224</v>
      </c>
      <c r="G20" s="293">
        <v>229.429</v>
      </c>
      <c r="H20" s="293">
        <v>220</v>
      </c>
      <c r="I20" s="293">
        <v>320.558</v>
      </c>
      <c r="J20" s="293">
        <v>252</v>
      </c>
      <c r="K20" s="294">
        <v>287.525</v>
      </c>
    </row>
    <row r="21" spans="1:11" s="44" customFormat="1" ht="12.75">
      <c r="A21" s="82" t="s">
        <v>109</v>
      </c>
      <c r="B21" s="293">
        <v>86</v>
      </c>
      <c r="C21" s="293">
        <v>86.135</v>
      </c>
      <c r="D21" s="293">
        <v>135</v>
      </c>
      <c r="E21" s="293">
        <v>126.409</v>
      </c>
      <c r="F21" s="293" t="s">
        <v>178</v>
      </c>
      <c r="G21" s="293" t="s">
        <v>178</v>
      </c>
      <c r="H21" s="293">
        <v>159</v>
      </c>
      <c r="I21" s="293">
        <v>115.646</v>
      </c>
      <c r="J21" s="293">
        <v>94</v>
      </c>
      <c r="K21" s="294">
        <v>129.488</v>
      </c>
    </row>
    <row r="22" spans="1:11" s="44" customFormat="1" ht="12.75">
      <c r="A22" s="82" t="s">
        <v>110</v>
      </c>
      <c r="B22" s="293">
        <v>142</v>
      </c>
      <c r="C22" s="295">
        <v>157.663</v>
      </c>
      <c r="D22" s="293">
        <v>23</v>
      </c>
      <c r="E22" s="295">
        <v>13.18</v>
      </c>
      <c r="F22" s="293" t="s">
        <v>178</v>
      </c>
      <c r="G22" s="293" t="s">
        <v>178</v>
      </c>
      <c r="H22" s="293">
        <v>12</v>
      </c>
      <c r="I22" s="295">
        <v>17.504</v>
      </c>
      <c r="J22" s="293">
        <v>2</v>
      </c>
      <c r="K22" s="296">
        <v>0.586</v>
      </c>
    </row>
    <row r="23" spans="1:11" s="44" customFormat="1" ht="12.75">
      <c r="A23" s="82" t="s">
        <v>111</v>
      </c>
      <c r="B23" s="293">
        <v>3</v>
      </c>
      <c r="C23" s="293">
        <v>2.786</v>
      </c>
      <c r="D23" s="293">
        <v>7</v>
      </c>
      <c r="E23" s="293">
        <v>6.818</v>
      </c>
      <c r="F23" s="293" t="s">
        <v>178</v>
      </c>
      <c r="G23" s="293" t="s">
        <v>178</v>
      </c>
      <c r="H23" s="293">
        <v>157</v>
      </c>
      <c r="I23" s="293">
        <v>146.224</v>
      </c>
      <c r="J23" s="293">
        <v>8</v>
      </c>
      <c r="K23" s="294">
        <v>11.199</v>
      </c>
    </row>
    <row r="24" spans="1:11" s="44" customFormat="1" ht="12.75">
      <c r="A24" s="82" t="s">
        <v>112</v>
      </c>
      <c r="B24" s="293">
        <v>55</v>
      </c>
      <c r="C24" s="293">
        <v>61.028</v>
      </c>
      <c r="D24" s="293">
        <v>64</v>
      </c>
      <c r="E24" s="293">
        <v>56.117</v>
      </c>
      <c r="F24" s="293">
        <v>63</v>
      </c>
      <c r="G24" s="293">
        <v>51.572</v>
      </c>
      <c r="H24" s="293">
        <v>266</v>
      </c>
      <c r="I24" s="293">
        <v>304.183</v>
      </c>
      <c r="J24" s="293">
        <v>155</v>
      </c>
      <c r="K24" s="294">
        <v>132.156</v>
      </c>
    </row>
    <row r="25" spans="1:11" s="44" customFormat="1" ht="12.75">
      <c r="A25" s="82" t="s">
        <v>113</v>
      </c>
      <c r="B25" s="293">
        <v>16</v>
      </c>
      <c r="C25" s="293">
        <v>16.394</v>
      </c>
      <c r="D25" s="293">
        <v>17</v>
      </c>
      <c r="E25" s="293">
        <v>16.375</v>
      </c>
      <c r="F25" s="293">
        <v>5</v>
      </c>
      <c r="G25" s="293">
        <v>6.181</v>
      </c>
      <c r="H25" s="293">
        <v>8</v>
      </c>
      <c r="I25" s="293">
        <v>13.053</v>
      </c>
      <c r="J25" s="293">
        <v>7</v>
      </c>
      <c r="K25" s="294">
        <v>10.762</v>
      </c>
    </row>
    <row r="26" spans="1:11" s="44" customFormat="1" ht="12.75">
      <c r="A26" s="82"/>
      <c r="B26" s="293"/>
      <c r="C26" s="293"/>
      <c r="D26" s="293"/>
      <c r="E26" s="293"/>
      <c r="F26" s="293"/>
      <c r="G26" s="293"/>
      <c r="H26" s="293"/>
      <c r="I26" s="293"/>
      <c r="J26" s="293"/>
      <c r="K26" s="294"/>
    </row>
    <row r="27" spans="1:11" s="44" customFormat="1" ht="12.75">
      <c r="A27" s="82" t="s">
        <v>180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4"/>
    </row>
    <row r="28" spans="1:11" s="44" customFormat="1" ht="12.75">
      <c r="A28" s="82" t="s">
        <v>114</v>
      </c>
      <c r="B28" s="293">
        <v>5</v>
      </c>
      <c r="C28" s="293">
        <v>5.6</v>
      </c>
      <c r="D28" s="293" t="s">
        <v>178</v>
      </c>
      <c r="E28" s="293" t="s">
        <v>178</v>
      </c>
      <c r="F28" s="293" t="s">
        <v>178</v>
      </c>
      <c r="G28" s="293" t="s">
        <v>178</v>
      </c>
      <c r="H28" s="293" t="s">
        <v>178</v>
      </c>
      <c r="I28" s="293" t="s">
        <v>178</v>
      </c>
      <c r="J28" s="293" t="s">
        <v>178</v>
      </c>
      <c r="K28" s="294" t="s">
        <v>178</v>
      </c>
    </row>
    <row r="29" spans="1:11" s="44" customFormat="1" ht="12.75">
      <c r="A29" s="82" t="s">
        <v>115</v>
      </c>
      <c r="B29" s="293">
        <v>3.007</v>
      </c>
      <c r="C29" s="293">
        <v>3.081</v>
      </c>
      <c r="D29" s="293" t="s">
        <v>178</v>
      </c>
      <c r="E29" s="293" t="s">
        <v>178</v>
      </c>
      <c r="F29" s="293" t="s">
        <v>178</v>
      </c>
      <c r="G29" s="293" t="s">
        <v>178</v>
      </c>
      <c r="H29" s="293" t="s">
        <v>178</v>
      </c>
      <c r="I29" s="293" t="s">
        <v>178</v>
      </c>
      <c r="J29" s="293" t="s">
        <v>178</v>
      </c>
      <c r="K29" s="294" t="s">
        <v>178</v>
      </c>
    </row>
    <row r="30" spans="1:11" s="44" customFormat="1" ht="12.75">
      <c r="A30" s="82" t="s">
        <v>116</v>
      </c>
      <c r="B30" s="293">
        <v>9.738</v>
      </c>
      <c r="C30" s="293">
        <v>9.827</v>
      </c>
      <c r="D30" s="293">
        <v>1.464</v>
      </c>
      <c r="E30" s="293">
        <v>2.25</v>
      </c>
      <c r="F30" s="293">
        <v>2.993</v>
      </c>
      <c r="G30" s="293">
        <v>1.251</v>
      </c>
      <c r="H30" s="293">
        <v>8.946</v>
      </c>
      <c r="I30" s="293">
        <v>15.318</v>
      </c>
      <c r="J30" s="293">
        <v>10.316</v>
      </c>
      <c r="K30" s="294">
        <v>9.357</v>
      </c>
    </row>
    <row r="31" spans="1:11" s="44" customFormat="1" ht="12.75">
      <c r="A31" s="82" t="s">
        <v>117</v>
      </c>
      <c r="B31" s="293">
        <v>2.762</v>
      </c>
      <c r="C31" s="293">
        <v>2.118</v>
      </c>
      <c r="D31" s="293">
        <v>1.676</v>
      </c>
      <c r="E31" s="293">
        <v>0.56</v>
      </c>
      <c r="F31" s="293" t="s">
        <v>178</v>
      </c>
      <c r="G31" s="293" t="s">
        <v>178</v>
      </c>
      <c r="H31" s="293">
        <v>56.163</v>
      </c>
      <c r="I31" s="293">
        <v>36.109</v>
      </c>
      <c r="J31" s="293">
        <v>1.74</v>
      </c>
      <c r="K31" s="294">
        <v>1.74</v>
      </c>
    </row>
    <row r="32" spans="1:11" s="44" customFormat="1" ht="12.75">
      <c r="A32" s="82" t="s">
        <v>118</v>
      </c>
      <c r="B32" s="293">
        <v>10.989</v>
      </c>
      <c r="C32" s="293">
        <v>5.129</v>
      </c>
      <c r="D32" s="293">
        <v>18.128</v>
      </c>
      <c r="E32" s="293">
        <v>9.973</v>
      </c>
      <c r="F32" s="293" t="s">
        <v>178</v>
      </c>
      <c r="G32" s="293" t="s">
        <v>178</v>
      </c>
      <c r="H32" s="293">
        <v>4.032</v>
      </c>
      <c r="I32" s="293">
        <v>5.429</v>
      </c>
      <c r="J32" s="293">
        <v>17.384</v>
      </c>
      <c r="K32" s="294">
        <v>18.294</v>
      </c>
    </row>
    <row r="33" spans="1:11" s="44" customFormat="1" ht="12.75">
      <c r="A33" s="82" t="s">
        <v>119</v>
      </c>
      <c r="B33" s="293">
        <v>13.231</v>
      </c>
      <c r="C33" s="293">
        <v>13.287</v>
      </c>
      <c r="D33" s="293">
        <v>3.135</v>
      </c>
      <c r="E33" s="293">
        <v>4.775</v>
      </c>
      <c r="F33" s="293" t="s">
        <v>178</v>
      </c>
      <c r="G33" s="293">
        <v>1.263</v>
      </c>
      <c r="H33" s="293">
        <v>35.335</v>
      </c>
      <c r="I33" s="293">
        <v>23.652</v>
      </c>
      <c r="J33" s="293">
        <v>3.429</v>
      </c>
      <c r="K33" s="294">
        <v>5.999</v>
      </c>
    </row>
    <row r="34" spans="1:11" s="44" customFormat="1" ht="12.75">
      <c r="A34" s="82" t="s">
        <v>120</v>
      </c>
      <c r="B34" s="293">
        <v>5.415</v>
      </c>
      <c r="C34" s="293">
        <v>3.013</v>
      </c>
      <c r="D34" s="293">
        <v>5.486</v>
      </c>
      <c r="E34" s="293">
        <v>2.886</v>
      </c>
      <c r="F34" s="293">
        <v>13.248</v>
      </c>
      <c r="G34" s="293">
        <v>10.021</v>
      </c>
      <c r="H34" s="293">
        <v>9.352</v>
      </c>
      <c r="I34" s="293" t="s">
        <v>178</v>
      </c>
      <c r="J34" s="293">
        <v>3.648</v>
      </c>
      <c r="K34" s="294">
        <v>2.727</v>
      </c>
    </row>
    <row r="35" spans="1:11" s="44" customFormat="1" ht="12.75">
      <c r="A35" s="82" t="s">
        <v>121</v>
      </c>
      <c r="B35" s="293">
        <v>29.814</v>
      </c>
      <c r="C35" s="293">
        <v>22.948</v>
      </c>
      <c r="D35" s="293">
        <v>29.263</v>
      </c>
      <c r="E35" s="293">
        <v>15.301</v>
      </c>
      <c r="F35" s="293">
        <v>16.256</v>
      </c>
      <c r="G35" s="293">
        <v>9.737</v>
      </c>
      <c r="H35" s="293">
        <v>13.344</v>
      </c>
      <c r="I35" s="293">
        <v>1.405</v>
      </c>
      <c r="J35" s="293">
        <v>40.802</v>
      </c>
      <c r="K35" s="294">
        <v>28.805</v>
      </c>
    </row>
    <row r="36" spans="1:11" s="44" customFormat="1" ht="12.75">
      <c r="A36" s="82" t="s">
        <v>122</v>
      </c>
      <c r="B36" s="293">
        <v>32.713</v>
      </c>
      <c r="C36" s="293">
        <v>30.904</v>
      </c>
      <c r="D36" s="293">
        <v>4.992</v>
      </c>
      <c r="E36" s="293">
        <v>2.676</v>
      </c>
      <c r="F36" s="293">
        <v>0.631</v>
      </c>
      <c r="G36" s="293" t="s">
        <v>178</v>
      </c>
      <c r="H36" s="293">
        <v>1.14</v>
      </c>
      <c r="I36" s="293">
        <v>0.521</v>
      </c>
      <c r="J36" s="293">
        <v>104.669</v>
      </c>
      <c r="K36" s="294">
        <v>88.352</v>
      </c>
    </row>
    <row r="37" spans="1:11" s="44" customFormat="1" ht="12.75">
      <c r="A37" s="82" t="s">
        <v>123</v>
      </c>
      <c r="B37" s="293">
        <v>20</v>
      </c>
      <c r="C37" s="293">
        <v>19.4</v>
      </c>
      <c r="D37" s="293">
        <v>25</v>
      </c>
      <c r="E37" s="293">
        <v>25.558</v>
      </c>
      <c r="F37" s="293">
        <v>3</v>
      </c>
      <c r="G37" s="293">
        <v>4.088</v>
      </c>
      <c r="H37" s="293">
        <v>13</v>
      </c>
      <c r="I37" s="293">
        <v>8.433</v>
      </c>
      <c r="J37" s="293">
        <v>47</v>
      </c>
      <c r="K37" s="294">
        <v>50.311</v>
      </c>
    </row>
    <row r="38" spans="1:11" s="44" customFormat="1" ht="12.75">
      <c r="A38" s="82" t="s">
        <v>124</v>
      </c>
      <c r="B38" s="293" t="s">
        <v>178</v>
      </c>
      <c r="C38" s="293">
        <v>1.278</v>
      </c>
      <c r="D38" s="293" t="s">
        <v>178</v>
      </c>
      <c r="E38" s="293" t="s">
        <v>178</v>
      </c>
      <c r="F38" s="293" t="s">
        <v>178</v>
      </c>
      <c r="G38" s="293" t="s">
        <v>178</v>
      </c>
      <c r="H38" s="293" t="s">
        <v>178</v>
      </c>
      <c r="I38" s="293" t="s">
        <v>178</v>
      </c>
      <c r="J38" s="293" t="s">
        <v>178</v>
      </c>
      <c r="K38" s="294" t="s">
        <v>178</v>
      </c>
    </row>
    <row r="39" spans="1:11" s="44" customFormat="1" ht="12.75">
      <c r="A39" s="82" t="s">
        <v>125</v>
      </c>
      <c r="B39" s="293">
        <v>4.339</v>
      </c>
      <c r="C39" s="293">
        <v>4.339</v>
      </c>
      <c r="D39" s="293" t="s">
        <v>178</v>
      </c>
      <c r="E39" s="293" t="s">
        <v>178</v>
      </c>
      <c r="F39" s="293" t="s">
        <v>178</v>
      </c>
      <c r="G39" s="293" t="s">
        <v>178</v>
      </c>
      <c r="H39" s="293" t="s">
        <v>178</v>
      </c>
      <c r="I39" s="293" t="s">
        <v>178</v>
      </c>
      <c r="J39" s="293" t="s">
        <v>178</v>
      </c>
      <c r="K39" s="294" t="s">
        <v>178</v>
      </c>
    </row>
    <row r="40" spans="1:11" s="44" customFormat="1" ht="12.75">
      <c r="A40" s="82"/>
      <c r="B40" s="293"/>
      <c r="C40" s="293"/>
      <c r="D40" s="293"/>
      <c r="E40" s="293"/>
      <c r="F40" s="293"/>
      <c r="G40" s="293"/>
      <c r="H40" s="293"/>
      <c r="I40" s="293"/>
      <c r="J40" s="293"/>
      <c r="K40" s="294"/>
    </row>
    <row r="41" spans="1:11" s="44" customFormat="1" ht="12.75">
      <c r="A41" s="82" t="s">
        <v>126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4"/>
    </row>
    <row r="42" spans="1:11" s="44" customFormat="1" ht="12.75">
      <c r="A42" s="82" t="s">
        <v>128</v>
      </c>
      <c r="B42" s="293">
        <v>19</v>
      </c>
      <c r="C42" s="293">
        <v>23.324</v>
      </c>
      <c r="D42" s="293">
        <v>4</v>
      </c>
      <c r="E42" s="293">
        <v>9.856</v>
      </c>
      <c r="F42" s="293">
        <v>1</v>
      </c>
      <c r="G42" s="293">
        <v>0.736</v>
      </c>
      <c r="H42" s="293">
        <v>24</v>
      </c>
      <c r="I42" s="293">
        <v>38.822</v>
      </c>
      <c r="J42" s="293">
        <v>110</v>
      </c>
      <c r="K42" s="294">
        <v>169.146</v>
      </c>
    </row>
    <row r="43" spans="1:11" s="44" customFormat="1" ht="12.75">
      <c r="A43" s="82" t="s">
        <v>127</v>
      </c>
      <c r="B43" s="293">
        <v>182</v>
      </c>
      <c r="C43" s="293">
        <v>208.23</v>
      </c>
      <c r="D43" s="293">
        <v>100</v>
      </c>
      <c r="E43" s="293">
        <v>145.164</v>
      </c>
      <c r="F43" s="293">
        <v>14</v>
      </c>
      <c r="G43" s="293">
        <v>37.512</v>
      </c>
      <c r="H43" s="293">
        <v>79</v>
      </c>
      <c r="I43" s="293">
        <v>85.851</v>
      </c>
      <c r="J43" s="293">
        <v>357</v>
      </c>
      <c r="K43" s="294">
        <v>396.966</v>
      </c>
    </row>
    <row r="44" spans="1:11" s="44" customFormat="1" ht="12.75">
      <c r="A44" s="82" t="s">
        <v>129</v>
      </c>
      <c r="B44" s="293">
        <v>0.845</v>
      </c>
      <c r="C44" s="293">
        <v>1.028</v>
      </c>
      <c r="D44" s="293" t="s">
        <v>178</v>
      </c>
      <c r="E44" s="293" t="s">
        <v>178</v>
      </c>
      <c r="F44" s="293">
        <v>0.578</v>
      </c>
      <c r="G44" s="293">
        <v>2.374</v>
      </c>
      <c r="H44" s="293" t="s">
        <v>178</v>
      </c>
      <c r="I44" s="293" t="s">
        <v>178</v>
      </c>
      <c r="J44" s="293">
        <v>1.048</v>
      </c>
      <c r="K44" s="294" t="s">
        <v>178</v>
      </c>
    </row>
    <row r="45" spans="1:11" s="44" customFormat="1" ht="12.75">
      <c r="A45" s="82" t="s">
        <v>130</v>
      </c>
      <c r="B45" s="293">
        <v>29.306</v>
      </c>
      <c r="C45" s="293">
        <v>25.747</v>
      </c>
      <c r="D45" s="293">
        <v>12.077</v>
      </c>
      <c r="E45" s="293">
        <v>10.932</v>
      </c>
      <c r="F45" s="293">
        <v>39.053</v>
      </c>
      <c r="G45" s="293">
        <v>28.358</v>
      </c>
      <c r="H45" s="293">
        <v>6.879</v>
      </c>
      <c r="I45" s="293">
        <v>11.088</v>
      </c>
      <c r="J45" s="293">
        <v>39.046</v>
      </c>
      <c r="K45" s="294">
        <v>43.648</v>
      </c>
    </row>
    <row r="46" spans="1:11" s="44" customFormat="1" ht="12.75">
      <c r="A46" s="82" t="s">
        <v>131</v>
      </c>
      <c r="B46" s="293">
        <v>40.592</v>
      </c>
      <c r="C46" s="293">
        <v>43.121</v>
      </c>
      <c r="D46" s="293">
        <v>9.024</v>
      </c>
      <c r="E46" s="293">
        <v>3.536</v>
      </c>
      <c r="F46" s="293">
        <v>9.344</v>
      </c>
      <c r="G46" s="293">
        <v>4.881</v>
      </c>
      <c r="H46" s="293">
        <v>33.496</v>
      </c>
      <c r="I46" s="293">
        <v>18.847</v>
      </c>
      <c r="J46" s="293">
        <v>124.335</v>
      </c>
      <c r="K46" s="294">
        <v>138.648</v>
      </c>
    </row>
    <row r="47" spans="1:11" s="44" customFormat="1" ht="12.75">
      <c r="A47" s="82" t="s">
        <v>132</v>
      </c>
      <c r="B47" s="293" t="s">
        <v>178</v>
      </c>
      <c r="C47" s="293" t="s">
        <v>178</v>
      </c>
      <c r="D47" s="293" t="s">
        <v>178</v>
      </c>
      <c r="E47" s="293" t="s">
        <v>178</v>
      </c>
      <c r="F47" s="293" t="s">
        <v>178</v>
      </c>
      <c r="G47" s="293" t="s">
        <v>178</v>
      </c>
      <c r="H47" s="293" t="s">
        <v>178</v>
      </c>
      <c r="I47" s="293" t="s">
        <v>178</v>
      </c>
      <c r="J47" s="293" t="s">
        <v>178</v>
      </c>
      <c r="K47" s="294" t="s">
        <v>178</v>
      </c>
    </row>
    <row r="48" spans="1:11" s="44" customFormat="1" ht="12.75">
      <c r="A48" s="82" t="s">
        <v>146</v>
      </c>
      <c r="B48" s="293" t="s">
        <v>178</v>
      </c>
      <c r="C48" s="293" t="s">
        <v>178</v>
      </c>
      <c r="D48" s="293" t="s">
        <v>178</v>
      </c>
      <c r="E48" s="293" t="s">
        <v>178</v>
      </c>
      <c r="F48" s="293" t="s">
        <v>178</v>
      </c>
      <c r="G48" s="293" t="s">
        <v>178</v>
      </c>
      <c r="H48" s="293" t="s">
        <v>178</v>
      </c>
      <c r="I48" s="293" t="s">
        <v>178</v>
      </c>
      <c r="J48" s="293" t="s">
        <v>178</v>
      </c>
      <c r="K48" s="294" t="s">
        <v>178</v>
      </c>
    </row>
    <row r="49" spans="1:11" s="44" customFormat="1" ht="12.75">
      <c r="A49" s="82" t="s">
        <v>134</v>
      </c>
      <c r="B49" s="293">
        <v>1.409</v>
      </c>
      <c r="C49" s="293">
        <v>0.555</v>
      </c>
      <c r="D49" s="293" t="s">
        <v>178</v>
      </c>
      <c r="E49" s="293" t="s">
        <v>178</v>
      </c>
      <c r="F49" s="293">
        <v>3.663</v>
      </c>
      <c r="G49" s="293">
        <v>3.088</v>
      </c>
      <c r="H49" s="293">
        <v>1.204</v>
      </c>
      <c r="I49" s="293">
        <v>1.061</v>
      </c>
      <c r="J49" s="293">
        <v>6.934</v>
      </c>
      <c r="K49" s="294">
        <v>12.01</v>
      </c>
    </row>
    <row r="50" spans="1:11" s="44" customFormat="1" ht="12.75">
      <c r="A50" s="82" t="s">
        <v>135</v>
      </c>
      <c r="B50" s="293">
        <v>27.043</v>
      </c>
      <c r="C50" s="293">
        <v>23.335</v>
      </c>
      <c r="D50" s="293">
        <v>1.959</v>
      </c>
      <c r="E50" s="293">
        <v>5.071</v>
      </c>
      <c r="F50" s="293" t="s">
        <v>178</v>
      </c>
      <c r="G50" s="293" t="s">
        <v>178</v>
      </c>
      <c r="H50" s="293" t="s">
        <v>178</v>
      </c>
      <c r="I50" s="293" t="s">
        <v>178</v>
      </c>
      <c r="J50" s="293" t="s">
        <v>178</v>
      </c>
      <c r="K50" s="294" t="s">
        <v>178</v>
      </c>
    </row>
    <row r="51" spans="1:11" s="44" customFormat="1" ht="12.75">
      <c r="A51" s="82" t="s">
        <v>136</v>
      </c>
      <c r="B51" s="293">
        <v>233.271</v>
      </c>
      <c r="C51" s="293">
        <v>256.237</v>
      </c>
      <c r="D51" s="293">
        <v>315.85</v>
      </c>
      <c r="E51" s="293">
        <v>298.034</v>
      </c>
      <c r="F51" s="293">
        <v>1.584</v>
      </c>
      <c r="G51" s="293">
        <v>7.589</v>
      </c>
      <c r="H51" s="293">
        <v>50.001</v>
      </c>
      <c r="I51" s="293">
        <v>51.061</v>
      </c>
      <c r="J51" s="293">
        <v>556.633</v>
      </c>
      <c r="K51" s="294">
        <v>600.202</v>
      </c>
    </row>
    <row r="52" spans="1:11" s="44" customFormat="1" ht="13.5" thickBot="1">
      <c r="A52" s="270" t="s">
        <v>137</v>
      </c>
      <c r="B52" s="297">
        <v>56.474</v>
      </c>
      <c r="C52" s="297">
        <v>60.067</v>
      </c>
      <c r="D52" s="297" t="s">
        <v>178</v>
      </c>
      <c r="E52" s="297" t="s">
        <v>178</v>
      </c>
      <c r="F52" s="297" t="s">
        <v>178</v>
      </c>
      <c r="G52" s="297" t="s">
        <v>178</v>
      </c>
      <c r="H52" s="297">
        <v>1.562</v>
      </c>
      <c r="I52" s="297">
        <v>1.254</v>
      </c>
      <c r="J52" s="297">
        <v>2.752</v>
      </c>
      <c r="K52" s="298">
        <v>16.921</v>
      </c>
    </row>
    <row r="53" spans="1:11" ht="12.75">
      <c r="A53" s="267" t="s">
        <v>280</v>
      </c>
      <c r="B53" s="267"/>
      <c r="C53" s="267"/>
      <c r="D53" s="267"/>
      <c r="E53" s="267"/>
      <c r="F53" s="268"/>
      <c r="G53" s="267"/>
      <c r="H53" s="267"/>
      <c r="I53" s="267"/>
      <c r="J53" s="267"/>
      <c r="K53" s="267"/>
    </row>
  </sheetData>
  <mergeCells count="7">
    <mergeCell ref="A1:K1"/>
    <mergeCell ref="A3:K3"/>
    <mergeCell ref="B5:C6"/>
    <mergeCell ref="D5:E6"/>
    <mergeCell ref="H5:I6"/>
    <mergeCell ref="J5:K6"/>
    <mergeCell ref="F5:G6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/>
  <dimension ref="A1:J29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7.00390625" style="6" bestFit="1" customWidth="1"/>
    <col min="2" max="16384" width="11.421875" style="6" customWidth="1"/>
  </cols>
  <sheetData>
    <row r="1" spans="1:10" s="106" customFormat="1" ht="18">
      <c r="A1" s="316" t="s">
        <v>179</v>
      </c>
      <c r="B1" s="316"/>
      <c r="C1" s="316"/>
      <c r="D1" s="316"/>
      <c r="E1" s="316"/>
      <c r="F1" s="316"/>
      <c r="G1" s="316"/>
      <c r="H1" s="316"/>
      <c r="I1" s="316"/>
      <c r="J1" s="316"/>
    </row>
    <row r="3" spans="1:10" s="114" customFormat="1" ht="15">
      <c r="A3" s="317" t="s">
        <v>299</v>
      </c>
      <c r="B3" s="317"/>
      <c r="C3" s="317"/>
      <c r="D3" s="317"/>
      <c r="E3" s="317"/>
      <c r="F3" s="317"/>
      <c r="G3" s="317"/>
      <c r="H3" s="317"/>
      <c r="I3" s="317"/>
      <c r="J3" s="317"/>
    </row>
    <row r="4" spans="1:10" s="114" customFormat="1" ht="14.25">
      <c r="A4" s="320" t="s">
        <v>276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1:10" ht="12.75">
      <c r="A5" s="319" t="s">
        <v>290</v>
      </c>
      <c r="B5" s="319"/>
      <c r="C5" s="319"/>
      <c r="D5" s="319"/>
      <c r="E5" s="319"/>
      <c r="F5" s="319"/>
      <c r="G5" s="319"/>
      <c r="H5" s="319"/>
      <c r="I5" s="319"/>
      <c r="J5" s="319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13"/>
      <c r="B7" s="70" t="s">
        <v>164</v>
      </c>
      <c r="C7" s="70" t="s">
        <v>80</v>
      </c>
      <c r="D7" s="13"/>
      <c r="E7" s="71"/>
      <c r="F7" s="71"/>
      <c r="G7" s="71"/>
      <c r="H7" s="13"/>
      <c r="I7" s="71"/>
      <c r="J7" s="72"/>
    </row>
    <row r="8" spans="1:10" ht="12.75">
      <c r="A8" s="16"/>
      <c r="B8" s="25" t="s">
        <v>165</v>
      </c>
      <c r="C8" s="25" t="s">
        <v>166</v>
      </c>
      <c r="D8" s="25" t="s">
        <v>167</v>
      </c>
      <c r="E8" s="25" t="s">
        <v>84</v>
      </c>
      <c r="F8" s="25" t="s">
        <v>84</v>
      </c>
      <c r="G8" s="25" t="s">
        <v>84</v>
      </c>
      <c r="H8" s="25" t="s">
        <v>140</v>
      </c>
      <c r="I8" s="25" t="s">
        <v>168</v>
      </c>
      <c r="J8" s="32" t="s">
        <v>168</v>
      </c>
    </row>
    <row r="9" spans="1:10" ht="12.75">
      <c r="A9" s="16" t="s">
        <v>158</v>
      </c>
      <c r="B9" s="25" t="s">
        <v>169</v>
      </c>
      <c r="C9" s="25" t="s">
        <v>170</v>
      </c>
      <c r="D9" s="16"/>
      <c r="E9" s="25" t="s">
        <v>171</v>
      </c>
      <c r="F9" s="25" t="s">
        <v>172</v>
      </c>
      <c r="G9" s="25" t="s">
        <v>173</v>
      </c>
      <c r="H9" s="16"/>
      <c r="I9" s="16"/>
      <c r="J9" s="32" t="s">
        <v>174</v>
      </c>
    </row>
    <row r="10" spans="1:10" ht="13.5" thickBot="1">
      <c r="A10" s="16"/>
      <c r="B10" s="25" t="s">
        <v>175</v>
      </c>
      <c r="C10" s="25" t="s">
        <v>176</v>
      </c>
      <c r="D10" s="16"/>
      <c r="E10" s="16"/>
      <c r="F10" s="25" t="s">
        <v>177</v>
      </c>
      <c r="G10" s="25" t="s">
        <v>177</v>
      </c>
      <c r="H10" s="16"/>
      <c r="I10" s="16"/>
      <c r="J10" s="10"/>
    </row>
    <row r="11" spans="1:10" ht="12.75">
      <c r="A11" s="221" t="s">
        <v>159</v>
      </c>
      <c r="B11" s="222">
        <v>4819.8</v>
      </c>
      <c r="C11" s="222">
        <v>4074.7</v>
      </c>
      <c r="D11" s="222">
        <v>86</v>
      </c>
      <c r="E11" s="222">
        <v>52</v>
      </c>
      <c r="F11" s="223">
        <v>7.5</v>
      </c>
      <c r="G11" s="222">
        <v>12.8</v>
      </c>
      <c r="H11" s="222">
        <v>36.3</v>
      </c>
      <c r="I11" s="222">
        <v>282.5</v>
      </c>
      <c r="J11" s="224">
        <v>31.7</v>
      </c>
    </row>
    <row r="12" spans="1:10" ht="12.75">
      <c r="A12" s="16" t="s">
        <v>149</v>
      </c>
      <c r="B12" s="214">
        <v>475.7</v>
      </c>
      <c r="C12" s="214">
        <v>254.2</v>
      </c>
      <c r="D12" s="214">
        <v>9.2</v>
      </c>
      <c r="E12" s="214">
        <v>8</v>
      </c>
      <c r="F12" s="215">
        <v>8.2</v>
      </c>
      <c r="G12" s="214">
        <v>2.7</v>
      </c>
      <c r="H12" s="214">
        <v>4.9</v>
      </c>
      <c r="I12" s="214">
        <v>105.7</v>
      </c>
      <c r="J12" s="216">
        <v>9.3</v>
      </c>
    </row>
    <row r="13" spans="1:10" ht="12.75">
      <c r="A13" s="16" t="s">
        <v>181</v>
      </c>
      <c r="B13" s="214">
        <v>475.7</v>
      </c>
      <c r="C13" s="214">
        <v>254.2</v>
      </c>
      <c r="D13" s="214">
        <v>9.2</v>
      </c>
      <c r="E13" s="214">
        <v>6.3</v>
      </c>
      <c r="F13" s="215">
        <v>8.2</v>
      </c>
      <c r="G13" s="214">
        <v>2.7</v>
      </c>
      <c r="H13" s="214">
        <v>4.7</v>
      </c>
      <c r="I13" s="214">
        <v>103.3</v>
      </c>
      <c r="J13" s="216">
        <v>8.9</v>
      </c>
    </row>
    <row r="14" spans="1:10" ht="12.75">
      <c r="A14" s="16" t="s">
        <v>157</v>
      </c>
      <c r="B14" s="214">
        <v>115.1</v>
      </c>
      <c r="C14" s="214">
        <v>73</v>
      </c>
      <c r="D14" s="214">
        <v>2.4</v>
      </c>
      <c r="E14" s="214">
        <v>9</v>
      </c>
      <c r="F14" s="215">
        <v>15.4</v>
      </c>
      <c r="G14" s="214">
        <v>1.2</v>
      </c>
      <c r="H14" s="214">
        <v>2.1</v>
      </c>
      <c r="I14" s="214">
        <v>30.5</v>
      </c>
      <c r="J14" s="216">
        <v>6.1</v>
      </c>
    </row>
    <row r="15" spans="1:10" ht="12.75">
      <c r="A15" s="16" t="s">
        <v>182</v>
      </c>
      <c r="B15" s="214">
        <v>110.4</v>
      </c>
      <c r="C15" s="214">
        <v>68.2</v>
      </c>
      <c r="D15" s="214">
        <v>2.2</v>
      </c>
      <c r="E15" s="214">
        <v>4.1</v>
      </c>
      <c r="F15" s="215">
        <v>12</v>
      </c>
      <c r="G15" s="214">
        <v>1.2</v>
      </c>
      <c r="H15" s="214">
        <v>1.6</v>
      </c>
      <c r="I15" s="214">
        <v>27.7</v>
      </c>
      <c r="J15" s="216">
        <v>5.5</v>
      </c>
    </row>
    <row r="16" spans="1:10" ht="12.75">
      <c r="A16" s="16" t="s">
        <v>162</v>
      </c>
      <c r="B16" s="214" t="s">
        <v>178</v>
      </c>
      <c r="C16" s="214" t="s">
        <v>178</v>
      </c>
      <c r="D16" s="214" t="s">
        <v>178</v>
      </c>
      <c r="E16" s="214" t="s">
        <v>178</v>
      </c>
      <c r="F16" s="215" t="s">
        <v>178</v>
      </c>
      <c r="G16" s="214" t="s">
        <v>178</v>
      </c>
      <c r="H16" s="214" t="s">
        <v>178</v>
      </c>
      <c r="I16" s="214" t="s">
        <v>178</v>
      </c>
      <c r="J16" s="216" t="s">
        <v>178</v>
      </c>
    </row>
    <row r="17" spans="1:10" ht="12.75">
      <c r="A17" s="16" t="s">
        <v>163</v>
      </c>
      <c r="B17" s="214" t="s">
        <v>178</v>
      </c>
      <c r="C17" s="214" t="s">
        <v>178</v>
      </c>
      <c r="D17" s="214" t="s">
        <v>178</v>
      </c>
      <c r="E17" s="214" t="s">
        <v>178</v>
      </c>
      <c r="F17" s="215" t="s">
        <v>178</v>
      </c>
      <c r="G17" s="214">
        <v>1.5</v>
      </c>
      <c r="H17" s="214">
        <v>11.4</v>
      </c>
      <c r="I17" s="214" t="s">
        <v>178</v>
      </c>
      <c r="J17" s="216" t="s">
        <v>178</v>
      </c>
    </row>
    <row r="18" spans="1:10" ht="12.75">
      <c r="A18" s="16" t="s">
        <v>160</v>
      </c>
      <c r="B18" s="214" t="s">
        <v>178</v>
      </c>
      <c r="C18" s="214" t="s">
        <v>178</v>
      </c>
      <c r="D18" s="214" t="s">
        <v>178</v>
      </c>
      <c r="E18" s="214" t="s">
        <v>178</v>
      </c>
      <c r="F18" s="215" t="s">
        <v>178</v>
      </c>
      <c r="G18" s="214">
        <v>1.5</v>
      </c>
      <c r="H18" s="214">
        <v>11.4</v>
      </c>
      <c r="I18" s="214" t="s">
        <v>178</v>
      </c>
      <c r="J18" s="216" t="s">
        <v>178</v>
      </c>
    </row>
    <row r="19" spans="1:10" ht="12.75">
      <c r="A19" s="16" t="s">
        <v>161</v>
      </c>
      <c r="B19" s="214">
        <v>5180.4</v>
      </c>
      <c r="C19" s="214">
        <v>4255.9</v>
      </c>
      <c r="D19" s="214">
        <v>92.8</v>
      </c>
      <c r="E19" s="214">
        <v>51</v>
      </c>
      <c r="F19" s="214">
        <v>0.29999999999999893</v>
      </c>
      <c r="G19" s="214">
        <v>12.8</v>
      </c>
      <c r="H19" s="214">
        <v>27.7</v>
      </c>
      <c r="I19" s="214">
        <v>357.7</v>
      </c>
      <c r="J19" s="217">
        <v>34.9</v>
      </c>
    </row>
    <row r="20" spans="1:10" ht="12.75">
      <c r="A20" s="16" t="s">
        <v>183</v>
      </c>
      <c r="B20" s="218" t="s">
        <v>178</v>
      </c>
      <c r="C20" s="218" t="s">
        <v>178</v>
      </c>
      <c r="D20" s="218" t="s">
        <v>178</v>
      </c>
      <c r="E20" s="218" t="s">
        <v>178</v>
      </c>
      <c r="F20" s="219" t="s">
        <v>178</v>
      </c>
      <c r="G20" s="219" t="s">
        <v>178</v>
      </c>
      <c r="H20" s="219" t="s">
        <v>178</v>
      </c>
      <c r="I20" s="42">
        <v>13.9</v>
      </c>
      <c r="J20" s="220" t="s">
        <v>178</v>
      </c>
    </row>
    <row r="21" spans="1:10" ht="12.75">
      <c r="A21" s="16" t="s">
        <v>184</v>
      </c>
      <c r="B21" s="218" t="s">
        <v>178</v>
      </c>
      <c r="C21" s="218" t="s">
        <v>178</v>
      </c>
      <c r="D21" s="218" t="s">
        <v>178</v>
      </c>
      <c r="E21" s="218" t="s">
        <v>178</v>
      </c>
      <c r="F21" s="219" t="s">
        <v>178</v>
      </c>
      <c r="G21" s="214">
        <v>1.6</v>
      </c>
      <c r="H21" s="219" t="s">
        <v>178</v>
      </c>
      <c r="I21" s="219" t="s">
        <v>178</v>
      </c>
      <c r="J21" s="220" t="s">
        <v>178</v>
      </c>
    </row>
    <row r="22" spans="1:10" ht="13.5" thickBot="1">
      <c r="A22" s="225" t="s">
        <v>185</v>
      </c>
      <c r="B22" s="226">
        <v>5180.4</v>
      </c>
      <c r="C22" s="226">
        <v>4255.9</v>
      </c>
      <c r="D22" s="226">
        <v>92.8</v>
      </c>
      <c r="E22" s="226">
        <v>51</v>
      </c>
      <c r="F22" s="226">
        <v>0.29999999999999893</v>
      </c>
      <c r="G22" s="226">
        <v>11.2</v>
      </c>
      <c r="H22" s="226">
        <v>27.7</v>
      </c>
      <c r="I22" s="226">
        <v>343.8</v>
      </c>
      <c r="J22" s="227">
        <v>34.9</v>
      </c>
    </row>
    <row r="23" spans="1:10" ht="12.75">
      <c r="A23" s="10"/>
      <c r="B23" s="68"/>
      <c r="C23" s="68"/>
      <c r="D23" s="68"/>
      <c r="E23" s="68"/>
      <c r="F23" s="68"/>
      <c r="G23" s="69"/>
      <c r="H23" s="68"/>
      <c r="I23" s="68"/>
      <c r="J23" s="68"/>
    </row>
    <row r="24" spans="1:10" ht="12.75">
      <c r="A24" s="10"/>
      <c r="B24" s="68"/>
      <c r="C24" s="68"/>
      <c r="D24" s="68"/>
      <c r="E24" s="68"/>
      <c r="F24" s="68"/>
      <c r="G24" s="69"/>
      <c r="H24" s="68"/>
      <c r="I24" s="68"/>
      <c r="J24" s="68"/>
    </row>
    <row r="25" spans="1:10" ht="12.75">
      <c r="A25" s="10"/>
      <c r="B25" s="68"/>
      <c r="C25" s="68"/>
      <c r="D25" s="68"/>
      <c r="E25" s="68"/>
      <c r="F25" s="68"/>
      <c r="G25" s="69"/>
      <c r="H25" s="68"/>
      <c r="I25" s="68"/>
      <c r="J25" s="68"/>
    </row>
    <row r="26" spans="1:10" ht="12.75">
      <c r="A26" s="10"/>
      <c r="B26" s="68"/>
      <c r="C26" s="68"/>
      <c r="D26" s="68"/>
      <c r="E26" s="68"/>
      <c r="F26" s="68"/>
      <c r="G26" s="69"/>
      <c r="H26" s="68"/>
      <c r="I26" s="68"/>
      <c r="J26" s="68"/>
    </row>
    <row r="27" spans="1:10" ht="12.75">
      <c r="A27" s="10"/>
      <c r="B27" s="68"/>
      <c r="C27" s="68"/>
      <c r="D27" s="68"/>
      <c r="E27" s="68"/>
      <c r="F27" s="68"/>
      <c r="G27" s="69"/>
      <c r="H27" s="68"/>
      <c r="I27" s="68"/>
      <c r="J27" s="68"/>
    </row>
    <row r="28" spans="1:10" ht="12.75">
      <c r="A28" s="10"/>
      <c r="B28" s="68"/>
      <c r="C28" s="68"/>
      <c r="D28" s="68"/>
      <c r="E28" s="68"/>
      <c r="F28" s="68"/>
      <c r="G28" s="69"/>
      <c r="H28" s="68"/>
      <c r="I28" s="68"/>
      <c r="J28" s="68"/>
    </row>
    <row r="29" spans="1:10" ht="12.75">
      <c r="A29" s="10"/>
      <c r="B29" s="68"/>
      <c r="C29" s="68"/>
      <c r="D29" s="68"/>
      <c r="E29" s="68"/>
      <c r="F29" s="68"/>
      <c r="G29" s="69"/>
      <c r="H29" s="68"/>
      <c r="I29" s="68"/>
      <c r="J29" s="68"/>
    </row>
  </sheetData>
  <mergeCells count="4">
    <mergeCell ref="A5:J5"/>
    <mergeCell ref="A4:J4"/>
    <mergeCell ref="A1:J1"/>
    <mergeCell ref="A3:J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F85"/>
  <sheetViews>
    <sheetView showGridLines="0"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6" customWidth="1"/>
    <col min="2" max="5" width="18.7109375" style="6" customWidth="1"/>
    <col min="6" max="16384" width="11.421875" style="6" customWidth="1"/>
  </cols>
  <sheetData>
    <row r="1" spans="1:5" s="106" customFormat="1" ht="18">
      <c r="A1" s="316" t="s">
        <v>179</v>
      </c>
      <c r="B1" s="316"/>
      <c r="C1" s="316"/>
      <c r="D1" s="316"/>
      <c r="E1" s="316"/>
    </row>
    <row r="3" spans="1:5" s="114" customFormat="1" ht="15">
      <c r="A3" s="318" t="s">
        <v>300</v>
      </c>
      <c r="B3" s="318"/>
      <c r="C3" s="318"/>
      <c r="D3" s="318"/>
      <c r="E3" s="318"/>
    </row>
    <row r="4" s="114" customFormat="1" ht="14.25"/>
    <row r="5" spans="1:5" ht="12.75">
      <c r="A5" s="7" t="s">
        <v>19</v>
      </c>
      <c r="B5" s="8" t="s">
        <v>80</v>
      </c>
      <c r="C5" s="8" t="s">
        <v>80</v>
      </c>
      <c r="D5" s="8" t="s">
        <v>80</v>
      </c>
      <c r="E5" s="9" t="s">
        <v>84</v>
      </c>
    </row>
    <row r="6" spans="1:5" ht="13.5" thickBot="1">
      <c r="A6" s="32" t="s">
        <v>20</v>
      </c>
      <c r="B6" s="35" t="s">
        <v>81</v>
      </c>
      <c r="C6" s="35" t="s">
        <v>82</v>
      </c>
      <c r="D6" s="35" t="s">
        <v>83</v>
      </c>
      <c r="E6" s="36" t="s">
        <v>85</v>
      </c>
    </row>
    <row r="7" spans="1:6" ht="12.75">
      <c r="A7" s="145" t="s">
        <v>35</v>
      </c>
      <c r="B7" s="272">
        <v>822006</v>
      </c>
      <c r="C7" s="272" t="s">
        <v>178</v>
      </c>
      <c r="D7" s="272" t="s">
        <v>178</v>
      </c>
      <c r="E7" s="273">
        <v>822006</v>
      </c>
      <c r="F7" s="10"/>
    </row>
    <row r="8" spans="1:6" ht="12.75">
      <c r="A8" s="62" t="s">
        <v>36</v>
      </c>
      <c r="B8" s="238">
        <v>859523</v>
      </c>
      <c r="C8" s="238" t="s">
        <v>178</v>
      </c>
      <c r="D8" s="238" t="s">
        <v>178</v>
      </c>
      <c r="E8" s="239">
        <v>859523</v>
      </c>
      <c r="F8" s="10"/>
    </row>
    <row r="9" spans="1:6" ht="12.75">
      <c r="A9" s="62" t="s">
        <v>37</v>
      </c>
      <c r="B9" s="238">
        <v>40622</v>
      </c>
      <c r="C9" s="238" t="s">
        <v>178</v>
      </c>
      <c r="D9" s="238" t="s">
        <v>178</v>
      </c>
      <c r="E9" s="239">
        <v>40622</v>
      </c>
      <c r="F9" s="10"/>
    </row>
    <row r="10" spans="1:6" ht="12.75">
      <c r="A10" s="62" t="s">
        <v>38</v>
      </c>
      <c r="B10" s="238">
        <v>233203</v>
      </c>
      <c r="C10" s="238" t="s">
        <v>178</v>
      </c>
      <c r="D10" s="238" t="s">
        <v>178</v>
      </c>
      <c r="E10" s="239">
        <v>233203</v>
      </c>
      <c r="F10" s="10"/>
    </row>
    <row r="11" spans="1:6" ht="12.75">
      <c r="A11" s="144" t="s">
        <v>206</v>
      </c>
      <c r="B11" s="274">
        <v>1955354</v>
      </c>
      <c r="C11" s="274" t="s">
        <v>178</v>
      </c>
      <c r="D11" s="274" t="s">
        <v>178</v>
      </c>
      <c r="E11" s="275">
        <v>1955354</v>
      </c>
      <c r="F11" s="10"/>
    </row>
    <row r="12" spans="1:6" ht="12.75">
      <c r="A12" s="62"/>
      <c r="B12" s="238"/>
      <c r="C12" s="238"/>
      <c r="D12" s="238"/>
      <c r="E12" s="239"/>
      <c r="F12" s="10"/>
    </row>
    <row r="13" spans="1:6" ht="12.75">
      <c r="A13" s="144" t="s">
        <v>207</v>
      </c>
      <c r="B13" s="274">
        <v>662814.01370577</v>
      </c>
      <c r="C13" s="274">
        <v>170</v>
      </c>
      <c r="D13" s="274">
        <v>420</v>
      </c>
      <c r="E13" s="275">
        <v>663404.01370577</v>
      </c>
      <c r="F13" s="10"/>
    </row>
    <row r="14" spans="1:6" ht="12.75">
      <c r="A14" s="62"/>
      <c r="B14" s="238"/>
      <c r="C14" s="238"/>
      <c r="D14" s="238"/>
      <c r="E14" s="239"/>
      <c r="F14" s="10"/>
    </row>
    <row r="15" spans="1:6" ht="12.75">
      <c r="A15" s="144" t="s">
        <v>208</v>
      </c>
      <c r="B15" s="274">
        <v>491878</v>
      </c>
      <c r="C15" s="274">
        <v>178</v>
      </c>
      <c r="D15" s="274">
        <v>92</v>
      </c>
      <c r="E15" s="275">
        <v>492148</v>
      </c>
      <c r="F15" s="10"/>
    </row>
    <row r="16" spans="1:6" ht="12.75">
      <c r="A16" s="62"/>
      <c r="B16" s="238"/>
      <c r="C16" s="238"/>
      <c r="D16" s="238"/>
      <c r="E16" s="239"/>
      <c r="F16" s="10"/>
    </row>
    <row r="17" spans="1:6" ht="12.75">
      <c r="A17" s="62" t="s">
        <v>39</v>
      </c>
      <c r="B17" s="238">
        <v>47315</v>
      </c>
      <c r="C17" s="238">
        <v>2582</v>
      </c>
      <c r="D17" s="238">
        <v>422</v>
      </c>
      <c r="E17" s="239">
        <v>50319</v>
      </c>
      <c r="F17" s="10"/>
    </row>
    <row r="18" spans="1:6" ht="12.75">
      <c r="A18" s="62" t="s">
        <v>40</v>
      </c>
      <c r="B18" s="238">
        <v>108904</v>
      </c>
      <c r="C18" s="238">
        <v>5775</v>
      </c>
      <c r="D18" s="238">
        <v>11</v>
      </c>
      <c r="E18" s="239">
        <v>114690</v>
      </c>
      <c r="F18" s="10"/>
    </row>
    <row r="19" spans="1:6" ht="12.75">
      <c r="A19" s="62" t="s">
        <v>41</v>
      </c>
      <c r="B19" s="238">
        <v>100105</v>
      </c>
      <c r="C19" s="238">
        <v>2106</v>
      </c>
      <c r="D19" s="238">
        <v>30</v>
      </c>
      <c r="E19" s="239">
        <v>102241</v>
      </c>
      <c r="F19" s="10"/>
    </row>
    <row r="20" spans="1:6" ht="12.75">
      <c r="A20" s="144" t="s">
        <v>209</v>
      </c>
      <c r="B20" s="274">
        <v>256324</v>
      </c>
      <c r="C20" s="274">
        <v>10463</v>
      </c>
      <c r="D20" s="274">
        <v>463</v>
      </c>
      <c r="E20" s="275">
        <v>267250</v>
      </c>
      <c r="F20" s="10"/>
    </row>
    <row r="21" spans="1:6" ht="12.75">
      <c r="A21" s="62"/>
      <c r="B21" s="238"/>
      <c r="C21" s="238"/>
      <c r="D21" s="238"/>
      <c r="E21" s="239"/>
      <c r="F21" s="10"/>
    </row>
    <row r="22" spans="1:6" ht="12.75">
      <c r="A22" s="144" t="s">
        <v>210</v>
      </c>
      <c r="B22" s="274">
        <v>170082</v>
      </c>
      <c r="C22" s="274">
        <v>7002</v>
      </c>
      <c r="D22" s="274">
        <v>138</v>
      </c>
      <c r="E22" s="275">
        <v>177222</v>
      </c>
      <c r="F22" s="10"/>
    </row>
    <row r="23" spans="1:6" ht="12.75">
      <c r="A23" s="62"/>
      <c r="B23" s="238"/>
      <c r="C23" s="238"/>
      <c r="D23" s="238"/>
      <c r="E23" s="239"/>
      <c r="F23" s="10"/>
    </row>
    <row r="24" spans="1:6" ht="12.75">
      <c r="A24" s="144" t="s">
        <v>211</v>
      </c>
      <c r="B24" s="274">
        <v>25537</v>
      </c>
      <c r="C24" s="274">
        <v>398</v>
      </c>
      <c r="D24" s="274">
        <v>978</v>
      </c>
      <c r="E24" s="275">
        <v>26913</v>
      </c>
      <c r="F24" s="10"/>
    </row>
    <row r="25" spans="1:6" ht="12.75">
      <c r="A25" s="62"/>
      <c r="B25" s="238"/>
      <c r="C25" s="238"/>
      <c r="D25" s="238"/>
      <c r="E25" s="239"/>
      <c r="F25" s="10"/>
    </row>
    <row r="26" spans="1:6" ht="12.75">
      <c r="A26" s="62" t="s">
        <v>42</v>
      </c>
      <c r="B26" s="238">
        <v>36078</v>
      </c>
      <c r="C26" s="238">
        <v>60</v>
      </c>
      <c r="D26" s="238">
        <v>213</v>
      </c>
      <c r="E26" s="239">
        <v>36351</v>
      </c>
      <c r="F26" s="10"/>
    </row>
    <row r="27" spans="1:6" ht="12.75">
      <c r="A27" s="62" t="s">
        <v>43</v>
      </c>
      <c r="B27" s="238">
        <v>3088</v>
      </c>
      <c r="C27" s="238">
        <v>152</v>
      </c>
      <c r="D27" s="238">
        <v>496</v>
      </c>
      <c r="E27" s="239">
        <v>3736</v>
      </c>
      <c r="F27" s="10"/>
    </row>
    <row r="28" spans="1:6" ht="12.75">
      <c r="A28" s="62" t="s">
        <v>44</v>
      </c>
      <c r="B28" s="238">
        <v>34145</v>
      </c>
      <c r="C28" s="238">
        <v>217</v>
      </c>
      <c r="D28" s="238">
        <v>1408</v>
      </c>
      <c r="E28" s="239">
        <v>35770</v>
      </c>
      <c r="F28" s="10"/>
    </row>
    <row r="29" spans="1:6" ht="12.75">
      <c r="A29" s="144" t="s">
        <v>212</v>
      </c>
      <c r="B29" s="274">
        <v>73311</v>
      </c>
      <c r="C29" s="274">
        <v>429</v>
      </c>
      <c r="D29" s="274">
        <v>2117</v>
      </c>
      <c r="E29" s="275">
        <v>75857</v>
      </c>
      <c r="F29" s="10"/>
    </row>
    <row r="30" spans="1:6" ht="12.75">
      <c r="A30" s="62"/>
      <c r="B30" s="238"/>
      <c r="C30" s="238"/>
      <c r="D30" s="238"/>
      <c r="E30" s="239"/>
      <c r="F30" s="10"/>
    </row>
    <row r="31" spans="1:6" ht="12.75">
      <c r="A31" s="62" t="s">
        <v>45</v>
      </c>
      <c r="B31" s="238">
        <v>214374</v>
      </c>
      <c r="C31" s="238" t="s">
        <v>178</v>
      </c>
      <c r="D31" s="238">
        <v>2588</v>
      </c>
      <c r="E31" s="239">
        <v>216962</v>
      </c>
      <c r="F31" s="10"/>
    </row>
    <row r="32" spans="1:6" ht="12.75">
      <c r="A32" s="62" t="s">
        <v>46</v>
      </c>
      <c r="B32" s="238">
        <v>203515</v>
      </c>
      <c r="C32" s="238" t="s">
        <v>178</v>
      </c>
      <c r="D32" s="238">
        <v>52</v>
      </c>
      <c r="E32" s="239">
        <v>203567</v>
      </c>
      <c r="F32" s="10"/>
    </row>
    <row r="33" spans="1:6" ht="12.75">
      <c r="A33" s="62" t="s">
        <v>47</v>
      </c>
      <c r="B33" s="238">
        <v>198065</v>
      </c>
      <c r="C33" s="238" t="s">
        <v>178</v>
      </c>
      <c r="D33" s="238">
        <v>1055</v>
      </c>
      <c r="E33" s="239">
        <v>199120</v>
      </c>
      <c r="F33" s="10"/>
    </row>
    <row r="34" spans="1:6" ht="12.75">
      <c r="A34" s="62" t="s">
        <v>48</v>
      </c>
      <c r="B34" s="238">
        <v>1917</v>
      </c>
      <c r="C34" s="238" t="s">
        <v>178</v>
      </c>
      <c r="D34" s="238">
        <v>165</v>
      </c>
      <c r="E34" s="239">
        <v>2082</v>
      </c>
      <c r="F34" s="10"/>
    </row>
    <row r="35" spans="1:6" ht="12.75">
      <c r="A35" s="144" t="s">
        <v>213</v>
      </c>
      <c r="B35" s="274">
        <v>617871</v>
      </c>
      <c r="C35" s="274" t="s">
        <v>178</v>
      </c>
      <c r="D35" s="274">
        <v>3860</v>
      </c>
      <c r="E35" s="275">
        <v>621731</v>
      </c>
      <c r="F35" s="10"/>
    </row>
    <row r="36" spans="1:6" ht="12.75">
      <c r="A36" s="62"/>
      <c r="B36" s="238"/>
      <c r="C36" s="238"/>
      <c r="D36" s="238"/>
      <c r="E36" s="239"/>
      <c r="F36" s="10"/>
    </row>
    <row r="37" spans="1:6" ht="12.75">
      <c r="A37" s="144" t="s">
        <v>214</v>
      </c>
      <c r="B37" s="274">
        <v>111433</v>
      </c>
      <c r="C37" s="274">
        <v>102</v>
      </c>
      <c r="D37" s="274">
        <v>464</v>
      </c>
      <c r="E37" s="275">
        <v>111999</v>
      </c>
      <c r="F37" s="10"/>
    </row>
    <row r="38" spans="1:6" ht="12.75">
      <c r="A38" s="62"/>
      <c r="B38" s="238"/>
      <c r="C38" s="238"/>
      <c r="D38" s="238"/>
      <c r="E38" s="239"/>
      <c r="F38" s="10"/>
    </row>
    <row r="39" spans="1:6" ht="12.75">
      <c r="A39" s="62" t="s">
        <v>49</v>
      </c>
      <c r="B39" s="238">
        <v>107336</v>
      </c>
      <c r="C39" s="238">
        <v>4744</v>
      </c>
      <c r="D39" s="238">
        <v>5625</v>
      </c>
      <c r="E39" s="239">
        <v>117705</v>
      </c>
      <c r="F39" s="10"/>
    </row>
    <row r="40" spans="1:6" ht="12.75">
      <c r="A40" s="62" t="s">
        <v>50</v>
      </c>
      <c r="B40" s="238">
        <v>72461</v>
      </c>
      <c r="C40" s="238">
        <v>14260</v>
      </c>
      <c r="D40" s="238">
        <v>63</v>
      </c>
      <c r="E40" s="239">
        <v>86784</v>
      </c>
      <c r="F40" s="10"/>
    </row>
    <row r="41" spans="1:6" ht="12.75">
      <c r="A41" s="62" t="s">
        <v>51</v>
      </c>
      <c r="B41" s="238">
        <v>191326</v>
      </c>
      <c r="C41" s="238">
        <v>32712</v>
      </c>
      <c r="D41" s="238">
        <v>276</v>
      </c>
      <c r="E41" s="239">
        <v>224314</v>
      </c>
      <c r="F41" s="10"/>
    </row>
    <row r="42" spans="1:6" ht="12.75">
      <c r="A42" s="62" t="s">
        <v>52</v>
      </c>
      <c r="B42" s="238">
        <v>113486</v>
      </c>
      <c r="C42" s="238">
        <v>29110</v>
      </c>
      <c r="D42" s="238">
        <v>60</v>
      </c>
      <c r="E42" s="239">
        <v>142656</v>
      </c>
      <c r="F42" s="10"/>
    </row>
    <row r="43" spans="1:6" ht="12.75">
      <c r="A43" s="62" t="s">
        <v>53</v>
      </c>
      <c r="B43" s="238">
        <v>40339</v>
      </c>
      <c r="C43" s="238">
        <v>13362</v>
      </c>
      <c r="D43" s="238">
        <v>1591</v>
      </c>
      <c r="E43" s="239">
        <v>55292</v>
      </c>
      <c r="F43" s="10"/>
    </row>
    <row r="44" spans="1:6" ht="12.75">
      <c r="A44" s="62" t="s">
        <v>54</v>
      </c>
      <c r="B44" s="238">
        <v>76007</v>
      </c>
      <c r="C44" s="238">
        <v>8691</v>
      </c>
      <c r="D44" s="238">
        <v>1058</v>
      </c>
      <c r="E44" s="239">
        <v>85756</v>
      </c>
      <c r="F44" s="10"/>
    </row>
    <row r="45" spans="1:6" ht="12.75">
      <c r="A45" s="62" t="s">
        <v>55</v>
      </c>
      <c r="B45" s="238">
        <v>4028</v>
      </c>
      <c r="C45" s="238">
        <v>183</v>
      </c>
      <c r="D45" s="238">
        <v>187</v>
      </c>
      <c r="E45" s="239">
        <v>4398</v>
      </c>
      <c r="F45" s="10"/>
    </row>
    <row r="46" spans="1:6" ht="12.75">
      <c r="A46" s="62" t="s">
        <v>56</v>
      </c>
      <c r="B46" s="238">
        <v>71495</v>
      </c>
      <c r="C46" s="238">
        <v>47462</v>
      </c>
      <c r="D46" s="238">
        <v>249</v>
      </c>
      <c r="E46" s="239">
        <v>119206</v>
      </c>
      <c r="F46" s="10"/>
    </row>
    <row r="47" spans="1:6" ht="12.75">
      <c r="A47" s="62" t="s">
        <v>57</v>
      </c>
      <c r="B47" s="238">
        <v>88270</v>
      </c>
      <c r="C47" s="238">
        <v>44435</v>
      </c>
      <c r="D47" s="238">
        <v>1806</v>
      </c>
      <c r="E47" s="239">
        <v>134511</v>
      </c>
      <c r="F47" s="10"/>
    </row>
    <row r="48" spans="1:6" ht="12.75">
      <c r="A48" s="144" t="s">
        <v>215</v>
      </c>
      <c r="B48" s="274">
        <v>764748</v>
      </c>
      <c r="C48" s="274">
        <v>194959</v>
      </c>
      <c r="D48" s="274">
        <v>10915</v>
      </c>
      <c r="E48" s="275">
        <v>970622</v>
      </c>
      <c r="F48" s="10"/>
    </row>
    <row r="49" spans="1:6" ht="12.75">
      <c r="A49" s="62"/>
      <c r="B49" s="238"/>
      <c r="C49" s="238"/>
      <c r="D49" s="238"/>
      <c r="E49" s="239"/>
      <c r="F49" s="10"/>
    </row>
    <row r="50" spans="1:6" ht="12.75">
      <c r="A50" s="144" t="s">
        <v>216</v>
      </c>
      <c r="B50" s="274">
        <v>72867</v>
      </c>
      <c r="C50" s="274">
        <v>14253</v>
      </c>
      <c r="D50" s="274">
        <v>2973</v>
      </c>
      <c r="E50" s="275">
        <v>90093</v>
      </c>
      <c r="F50" s="10"/>
    </row>
    <row r="51" spans="1:6" ht="12.75">
      <c r="A51" s="62"/>
      <c r="B51" s="238"/>
      <c r="C51" s="238"/>
      <c r="D51" s="238"/>
      <c r="E51" s="239"/>
      <c r="F51" s="10"/>
    </row>
    <row r="52" spans="1:6" ht="12.75">
      <c r="A52" s="62" t="s">
        <v>58</v>
      </c>
      <c r="B52" s="238">
        <v>9893</v>
      </c>
      <c r="C52" s="238">
        <v>6896</v>
      </c>
      <c r="D52" s="238">
        <v>3812</v>
      </c>
      <c r="E52" s="239">
        <v>20601</v>
      </c>
      <c r="F52" s="10"/>
    </row>
    <row r="53" spans="1:6" ht="12.75">
      <c r="A53" s="62" t="s">
        <v>59</v>
      </c>
      <c r="B53" s="238">
        <v>34457</v>
      </c>
      <c r="C53" s="238">
        <v>56799</v>
      </c>
      <c r="D53" s="238">
        <v>33284</v>
      </c>
      <c r="E53" s="239">
        <v>124540</v>
      </c>
      <c r="F53" s="10"/>
    </row>
    <row r="54" spans="1:6" ht="12.75">
      <c r="A54" s="62" t="s">
        <v>60</v>
      </c>
      <c r="B54" s="238">
        <v>1843</v>
      </c>
      <c r="C54" s="238">
        <v>22466</v>
      </c>
      <c r="D54" s="238">
        <v>2569</v>
      </c>
      <c r="E54" s="239">
        <v>26878</v>
      </c>
      <c r="F54" s="10"/>
    </row>
    <row r="55" spans="1:6" ht="12.75">
      <c r="A55" s="62" t="s">
        <v>61</v>
      </c>
      <c r="B55" s="238">
        <v>6750</v>
      </c>
      <c r="C55" s="238">
        <v>3981</v>
      </c>
      <c r="D55" s="238">
        <v>808</v>
      </c>
      <c r="E55" s="239">
        <v>11539</v>
      </c>
      <c r="F55" s="10"/>
    </row>
    <row r="56" spans="1:6" ht="12.75">
      <c r="A56" s="62" t="s">
        <v>62</v>
      </c>
      <c r="B56" s="238">
        <v>150243</v>
      </c>
      <c r="C56" s="238">
        <v>20573</v>
      </c>
      <c r="D56" s="238">
        <v>13475</v>
      </c>
      <c r="E56" s="239">
        <v>184291</v>
      </c>
      <c r="F56" s="10"/>
    </row>
    <row r="57" spans="1:6" ht="12.75">
      <c r="A57" s="144" t="s">
        <v>217</v>
      </c>
      <c r="B57" s="274">
        <v>203186</v>
      </c>
      <c r="C57" s="274">
        <v>110715</v>
      </c>
      <c r="D57" s="274">
        <v>53948</v>
      </c>
      <c r="E57" s="275">
        <v>367849</v>
      </c>
      <c r="F57" s="10"/>
    </row>
    <row r="58" spans="1:6" ht="12.75">
      <c r="A58" s="62"/>
      <c r="B58" s="238"/>
      <c r="C58" s="238"/>
      <c r="D58" s="238"/>
      <c r="E58" s="239"/>
      <c r="F58" s="10"/>
    </row>
    <row r="59" spans="1:6" ht="12.75">
      <c r="A59" s="62" t="s">
        <v>63</v>
      </c>
      <c r="B59" s="238">
        <v>11608</v>
      </c>
      <c r="C59" s="238">
        <v>15</v>
      </c>
      <c r="D59" s="238">
        <v>6181</v>
      </c>
      <c r="E59" s="239">
        <v>17804</v>
      </c>
      <c r="F59" s="10"/>
    </row>
    <row r="60" spans="1:6" ht="12.75">
      <c r="A60" s="62" t="s">
        <v>64</v>
      </c>
      <c r="B60" s="238">
        <v>3096</v>
      </c>
      <c r="C60" s="238">
        <v>113</v>
      </c>
      <c r="D60" s="238">
        <v>1405</v>
      </c>
      <c r="E60" s="239">
        <v>4614</v>
      </c>
      <c r="F60" s="10"/>
    </row>
    <row r="61" spans="1:6" ht="12.75">
      <c r="A61" s="62" t="s">
        <v>65</v>
      </c>
      <c r="B61" s="238">
        <v>36708</v>
      </c>
      <c r="C61" s="238">
        <v>353</v>
      </c>
      <c r="D61" s="238">
        <v>1661</v>
      </c>
      <c r="E61" s="239">
        <v>38722</v>
      </c>
      <c r="F61" s="10"/>
    </row>
    <row r="62" spans="1:6" ht="12.75">
      <c r="A62" s="144" t="s">
        <v>218</v>
      </c>
      <c r="B62" s="274">
        <v>51412</v>
      </c>
      <c r="C62" s="274">
        <v>481</v>
      </c>
      <c r="D62" s="274">
        <v>9247</v>
      </c>
      <c r="E62" s="275">
        <v>61140</v>
      </c>
      <c r="F62" s="10"/>
    </row>
    <row r="63" spans="1:6" ht="12.75">
      <c r="A63" s="62"/>
      <c r="B63" s="238"/>
      <c r="C63" s="238"/>
      <c r="D63" s="238"/>
      <c r="E63" s="239"/>
      <c r="F63" s="10"/>
    </row>
    <row r="64" spans="1:6" ht="12.75">
      <c r="A64" s="144" t="s">
        <v>219</v>
      </c>
      <c r="B64" s="274">
        <v>35092</v>
      </c>
      <c r="C64" s="274">
        <v>1234</v>
      </c>
      <c r="D64" s="274">
        <v>19592</v>
      </c>
      <c r="E64" s="275">
        <v>55918</v>
      </c>
      <c r="F64" s="10"/>
    </row>
    <row r="65" spans="1:6" ht="12.75">
      <c r="A65" s="62"/>
      <c r="B65" s="238"/>
      <c r="C65" s="238"/>
      <c r="D65" s="238"/>
      <c r="E65" s="239"/>
      <c r="F65" s="10"/>
    </row>
    <row r="66" spans="1:6" ht="12.75">
      <c r="A66" s="62" t="s">
        <v>66</v>
      </c>
      <c r="B66" s="238">
        <v>23945</v>
      </c>
      <c r="C66" s="238">
        <v>1989</v>
      </c>
      <c r="D66" s="238">
        <v>4790</v>
      </c>
      <c r="E66" s="239">
        <v>30724</v>
      </c>
      <c r="F66" s="10"/>
    </row>
    <row r="67" spans="1:6" ht="12.75">
      <c r="A67" s="62" t="s">
        <v>67</v>
      </c>
      <c r="B67" s="238">
        <v>22140</v>
      </c>
      <c r="C67" s="238">
        <v>2498</v>
      </c>
      <c r="D67" s="238">
        <v>13861</v>
      </c>
      <c r="E67" s="239">
        <v>38499</v>
      </c>
      <c r="F67" s="10"/>
    </row>
    <row r="68" spans="1:6" ht="12.75">
      <c r="A68" s="144" t="s">
        <v>220</v>
      </c>
      <c r="B68" s="274">
        <v>46085</v>
      </c>
      <c r="C68" s="274">
        <v>4487</v>
      </c>
      <c r="D68" s="274">
        <v>18651</v>
      </c>
      <c r="E68" s="275">
        <v>69223</v>
      </c>
      <c r="F68" s="10"/>
    </row>
    <row r="69" spans="1:6" ht="12.75">
      <c r="A69" s="62"/>
      <c r="B69" s="238"/>
      <c r="C69" s="238"/>
      <c r="D69" s="238"/>
      <c r="E69" s="239"/>
      <c r="F69" s="10"/>
    </row>
    <row r="70" spans="1:6" ht="12.75">
      <c r="A70" s="62" t="s">
        <v>68</v>
      </c>
      <c r="B70" s="238">
        <v>5649</v>
      </c>
      <c r="C70" s="238" t="s">
        <v>178</v>
      </c>
      <c r="D70" s="238">
        <v>33500</v>
      </c>
      <c r="E70" s="239">
        <v>39149</v>
      </c>
      <c r="F70" s="10"/>
    </row>
    <row r="71" spans="1:6" ht="12.75">
      <c r="A71" s="62" t="s">
        <v>69</v>
      </c>
      <c r="B71" s="238">
        <v>103194</v>
      </c>
      <c r="C71" s="238">
        <v>190</v>
      </c>
      <c r="D71" s="238">
        <v>18983</v>
      </c>
      <c r="E71" s="239">
        <v>122367</v>
      </c>
      <c r="F71" s="10"/>
    </row>
    <row r="72" spans="1:6" ht="12.75">
      <c r="A72" s="62" t="s">
        <v>70</v>
      </c>
      <c r="B72" s="238">
        <v>178902</v>
      </c>
      <c r="C72" s="238">
        <v>95</v>
      </c>
      <c r="D72" s="238">
        <v>19642</v>
      </c>
      <c r="E72" s="239">
        <v>198639</v>
      </c>
      <c r="F72" s="10"/>
    </row>
    <row r="73" spans="1:6" ht="12.75">
      <c r="A73" s="62" t="s">
        <v>71</v>
      </c>
      <c r="B73" s="238">
        <v>36264</v>
      </c>
      <c r="C73" s="238" t="s">
        <v>178</v>
      </c>
      <c r="D73" s="238">
        <v>24770</v>
      </c>
      <c r="E73" s="239">
        <v>61034</v>
      </c>
      <c r="F73" s="10"/>
    </row>
    <row r="74" spans="1:6" ht="12.75">
      <c r="A74" s="62" t="s">
        <v>72</v>
      </c>
      <c r="B74" s="238">
        <v>3301</v>
      </c>
      <c r="C74" s="238">
        <v>475</v>
      </c>
      <c r="D74" s="238">
        <v>9031</v>
      </c>
      <c r="E74" s="239">
        <v>12807</v>
      </c>
      <c r="F74" s="10"/>
    </row>
    <row r="75" spans="1:6" ht="12.75">
      <c r="A75" s="62" t="s">
        <v>73</v>
      </c>
      <c r="B75" s="238">
        <v>34213</v>
      </c>
      <c r="C75" s="238" t="s">
        <v>178</v>
      </c>
      <c r="D75" s="238">
        <v>11464</v>
      </c>
      <c r="E75" s="239">
        <v>45677</v>
      </c>
      <c r="F75" s="10"/>
    </row>
    <row r="76" spans="1:6" ht="12.75">
      <c r="A76" s="62" t="s">
        <v>74</v>
      </c>
      <c r="B76" s="238">
        <v>38600</v>
      </c>
      <c r="C76" s="238" t="s">
        <v>178</v>
      </c>
      <c r="D76" s="238">
        <v>48753</v>
      </c>
      <c r="E76" s="239">
        <v>87353</v>
      </c>
      <c r="F76" s="10"/>
    </row>
    <row r="77" spans="1:6" ht="12.75">
      <c r="A77" s="62" t="s">
        <v>75</v>
      </c>
      <c r="B77" s="238">
        <v>106442</v>
      </c>
      <c r="C77" s="238">
        <v>29</v>
      </c>
      <c r="D77" s="238">
        <v>49728</v>
      </c>
      <c r="E77" s="239">
        <v>156199</v>
      </c>
      <c r="F77" s="10"/>
    </row>
    <row r="78" spans="1:6" ht="12.75">
      <c r="A78" s="144" t="s">
        <v>221</v>
      </c>
      <c r="B78" s="274">
        <v>506565</v>
      </c>
      <c r="C78" s="274">
        <v>789</v>
      </c>
      <c r="D78" s="274">
        <v>215871</v>
      </c>
      <c r="E78" s="275">
        <v>723225</v>
      </c>
      <c r="F78" s="10"/>
    </row>
    <row r="79" spans="1:6" ht="12.75">
      <c r="A79" s="62"/>
      <c r="B79" s="238"/>
      <c r="C79" s="238"/>
      <c r="D79" s="238"/>
      <c r="E79" s="239"/>
      <c r="F79" s="10"/>
    </row>
    <row r="80" spans="1:6" ht="12.75">
      <c r="A80" s="62" t="s">
        <v>76</v>
      </c>
      <c r="B80" s="238">
        <v>53116</v>
      </c>
      <c r="C80" s="238">
        <v>2995</v>
      </c>
      <c r="D80" s="238">
        <v>28903</v>
      </c>
      <c r="E80" s="239">
        <v>85014</v>
      </c>
      <c r="F80" s="10"/>
    </row>
    <row r="81" spans="1:6" ht="12.75">
      <c r="A81" s="62" t="s">
        <v>77</v>
      </c>
      <c r="B81" s="238">
        <v>15773</v>
      </c>
      <c r="C81" s="238">
        <v>605</v>
      </c>
      <c r="D81" s="238">
        <v>35462</v>
      </c>
      <c r="E81" s="239">
        <v>51840</v>
      </c>
      <c r="F81" s="10"/>
    </row>
    <row r="82" spans="1:6" ht="12.75">
      <c r="A82" s="144" t="s">
        <v>222</v>
      </c>
      <c r="B82" s="274">
        <v>68889</v>
      </c>
      <c r="C82" s="274">
        <v>3600</v>
      </c>
      <c r="D82" s="274">
        <v>64365</v>
      </c>
      <c r="E82" s="275">
        <v>136854</v>
      </c>
      <c r="F82" s="10"/>
    </row>
    <row r="83" spans="1:6" ht="12.75">
      <c r="A83" s="62"/>
      <c r="B83" s="238"/>
      <c r="C83" s="238"/>
      <c r="D83" s="238"/>
      <c r="E83" s="239"/>
      <c r="F83" s="10"/>
    </row>
    <row r="84" spans="1:6" ht="13.5" thickBot="1">
      <c r="A84" s="146" t="s">
        <v>273</v>
      </c>
      <c r="B84" s="276">
        <v>6113448.01370577</v>
      </c>
      <c r="C84" s="276">
        <v>349260</v>
      </c>
      <c r="D84" s="276">
        <v>404094</v>
      </c>
      <c r="E84" s="276">
        <v>6866802.01370577</v>
      </c>
      <c r="F84" s="10"/>
    </row>
    <row r="85" ht="12.75">
      <c r="E85" s="34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H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6" customWidth="1"/>
    <col min="9" max="9" width="12.57421875" style="6" customWidth="1"/>
    <col min="10" max="10" width="24.7109375" style="6" customWidth="1"/>
    <col min="11" max="15" width="16.7109375" style="6" customWidth="1"/>
    <col min="16" max="19" width="12.00390625" style="6" customWidth="1"/>
    <col min="20" max="16384" width="11.421875" style="6" customWidth="1"/>
  </cols>
  <sheetData>
    <row r="1" spans="1:8" s="106" customFormat="1" ht="18">
      <c r="A1" s="316" t="s">
        <v>179</v>
      </c>
      <c r="B1" s="316"/>
      <c r="C1" s="316"/>
      <c r="D1" s="316"/>
      <c r="E1" s="316"/>
      <c r="F1" s="316"/>
      <c r="G1" s="316"/>
      <c r="H1" s="316"/>
    </row>
    <row r="3" spans="1:8" s="114" customFormat="1" ht="15">
      <c r="A3" s="317" t="s">
        <v>301</v>
      </c>
      <c r="B3" s="317"/>
      <c r="C3" s="317"/>
      <c r="D3" s="317"/>
      <c r="E3" s="317"/>
      <c r="F3" s="317"/>
      <c r="G3" s="317"/>
      <c r="H3" s="317"/>
    </row>
    <row r="4" spans="1:8" s="114" customFormat="1" ht="15">
      <c r="A4" s="126"/>
      <c r="B4" s="127"/>
      <c r="C4" s="127"/>
      <c r="D4" s="127"/>
      <c r="E4" s="127"/>
      <c r="F4" s="127"/>
      <c r="G4" s="127"/>
      <c r="H4" s="127"/>
    </row>
    <row r="5" spans="1:8" ht="12.75">
      <c r="A5" s="86"/>
      <c r="B5" s="87" t="s">
        <v>224</v>
      </c>
      <c r="C5" s="88" t="s">
        <v>225</v>
      </c>
      <c r="D5" s="87" t="s">
        <v>226</v>
      </c>
      <c r="E5" s="89" t="s">
        <v>90</v>
      </c>
      <c r="F5" s="89" t="s">
        <v>90</v>
      </c>
      <c r="G5" s="90" t="s">
        <v>227</v>
      </c>
      <c r="H5" s="89" t="s">
        <v>228</v>
      </c>
    </row>
    <row r="6" spans="1:8" ht="12.75">
      <c r="A6" s="91" t="s">
        <v>223</v>
      </c>
      <c r="B6" s="89" t="s">
        <v>229</v>
      </c>
      <c r="C6" s="92" t="s">
        <v>230</v>
      </c>
      <c r="D6" s="89" t="s">
        <v>85</v>
      </c>
      <c r="E6" s="89" t="s">
        <v>231</v>
      </c>
      <c r="F6" s="89" t="s">
        <v>24</v>
      </c>
      <c r="G6" s="90" t="s">
        <v>232</v>
      </c>
      <c r="H6" s="90"/>
    </row>
    <row r="7" spans="1:8" ht="12.75">
      <c r="A7" s="86"/>
      <c r="B7" s="89"/>
      <c r="C7" s="89"/>
      <c r="D7" s="89" t="s">
        <v>233</v>
      </c>
      <c r="E7" s="89" t="s">
        <v>233</v>
      </c>
      <c r="F7" s="89" t="s">
        <v>233</v>
      </c>
      <c r="G7" s="90" t="s">
        <v>234</v>
      </c>
      <c r="H7" s="90" t="s">
        <v>285</v>
      </c>
    </row>
    <row r="8" spans="1:8" ht="13.5" thickBot="1">
      <c r="A8" s="86"/>
      <c r="B8" s="89" t="s">
        <v>235</v>
      </c>
      <c r="C8" s="89" t="s">
        <v>236</v>
      </c>
      <c r="D8" s="89" t="s">
        <v>237</v>
      </c>
      <c r="E8" s="89" t="s">
        <v>237</v>
      </c>
      <c r="F8" s="89" t="s">
        <v>237</v>
      </c>
      <c r="G8" s="90" t="s">
        <v>284</v>
      </c>
      <c r="H8" s="89"/>
    </row>
    <row r="9" spans="1:8" ht="12.75">
      <c r="A9" s="145">
        <v>1985</v>
      </c>
      <c r="B9" s="147">
        <v>1891</v>
      </c>
      <c r="C9" s="147">
        <v>3232</v>
      </c>
      <c r="D9" s="148">
        <v>6112</v>
      </c>
      <c r="E9" s="148">
        <v>257</v>
      </c>
      <c r="F9" s="148">
        <v>5855</v>
      </c>
      <c r="G9" s="149">
        <v>20.722897359152814</v>
      </c>
      <c r="H9" s="147">
        <v>1213325.6403783972</v>
      </c>
    </row>
    <row r="10" spans="1:8" ht="12.75">
      <c r="A10" s="62" t="s">
        <v>238</v>
      </c>
      <c r="B10" s="2">
        <v>1957</v>
      </c>
      <c r="C10" s="2">
        <v>3052</v>
      </c>
      <c r="D10" s="93">
        <v>5972</v>
      </c>
      <c r="E10" s="93">
        <v>266.5</v>
      </c>
      <c r="F10" s="93">
        <v>5705.5</v>
      </c>
      <c r="G10" s="94">
        <v>21.73860781556141</v>
      </c>
      <c r="H10" s="2">
        <v>1240296.268916856</v>
      </c>
    </row>
    <row r="11" spans="1:8" ht="12.75">
      <c r="A11" s="62" t="s">
        <v>239</v>
      </c>
      <c r="B11" s="2">
        <v>1793</v>
      </c>
      <c r="C11" s="2">
        <v>3252</v>
      </c>
      <c r="D11" s="93">
        <v>5831.2</v>
      </c>
      <c r="E11" s="93">
        <v>247</v>
      </c>
      <c r="F11" s="93">
        <v>5584.2</v>
      </c>
      <c r="G11" s="94">
        <v>21.20370704265984</v>
      </c>
      <c r="H11" s="2">
        <v>1229268.0874592813</v>
      </c>
    </row>
    <row r="12" spans="1:8" ht="12.75">
      <c r="A12" s="62" t="s">
        <v>240</v>
      </c>
      <c r="B12" s="2">
        <v>1748</v>
      </c>
      <c r="C12" s="2">
        <v>3214</v>
      </c>
      <c r="D12" s="93">
        <v>5617.9</v>
      </c>
      <c r="E12" s="93">
        <v>259.6</v>
      </c>
      <c r="F12" s="93">
        <v>5358.3</v>
      </c>
      <c r="G12" s="94">
        <v>22.958662387460485</v>
      </c>
      <c r="H12" s="2">
        <v>1294135.323885423</v>
      </c>
    </row>
    <row r="13" spans="1:8" ht="12.75">
      <c r="A13" s="62" t="s">
        <v>241</v>
      </c>
      <c r="B13" s="2">
        <v>1782</v>
      </c>
      <c r="C13" s="2">
        <v>3157</v>
      </c>
      <c r="D13" s="93">
        <v>5626.2</v>
      </c>
      <c r="E13" s="93">
        <v>270.1</v>
      </c>
      <c r="F13" s="93">
        <v>5356.1</v>
      </c>
      <c r="G13" s="94">
        <v>26.913322034305775</v>
      </c>
      <c r="H13" s="2">
        <v>1514197.3242941115</v>
      </c>
    </row>
    <row r="14" spans="1:8" ht="12.75">
      <c r="A14" s="62" t="s">
        <v>242</v>
      </c>
      <c r="B14" s="2">
        <v>1588</v>
      </c>
      <c r="C14" s="2">
        <v>3557.808564231738</v>
      </c>
      <c r="D14" s="93">
        <v>5649.8</v>
      </c>
      <c r="E14" s="93">
        <v>274.2</v>
      </c>
      <c r="F14" s="93">
        <v>5375.6</v>
      </c>
      <c r="G14" s="94">
        <v>22.8023992403207</v>
      </c>
      <c r="H14" s="2">
        <v>1288289.9522796387</v>
      </c>
    </row>
    <row r="15" spans="1:8" ht="12.75">
      <c r="A15" s="62" t="s">
        <v>243</v>
      </c>
      <c r="B15" s="2">
        <v>1566</v>
      </c>
      <c r="C15" s="2">
        <v>4133.588761174968</v>
      </c>
      <c r="D15" s="93">
        <v>6473.2</v>
      </c>
      <c r="E15" s="93">
        <v>320.4</v>
      </c>
      <c r="F15" s="93">
        <v>6152.8</v>
      </c>
      <c r="G15" s="94">
        <v>21.660476241991514</v>
      </c>
      <c r="H15" s="2">
        <v>1402125.9480965945</v>
      </c>
    </row>
    <row r="16" spans="1:8" ht="12.75">
      <c r="A16" s="62" t="s">
        <v>244</v>
      </c>
      <c r="B16" s="2">
        <v>1483</v>
      </c>
      <c r="C16" s="2">
        <v>4044.571813890762</v>
      </c>
      <c r="D16" s="93">
        <v>5998.1</v>
      </c>
      <c r="E16" s="93">
        <v>303.3</v>
      </c>
      <c r="F16" s="93">
        <v>5694.8</v>
      </c>
      <c r="G16" s="94">
        <v>21.67850660512303</v>
      </c>
      <c r="H16" s="2">
        <v>1300298.5046818843</v>
      </c>
    </row>
    <row r="17" spans="1:8" ht="12.75">
      <c r="A17" s="62" t="s">
        <v>245</v>
      </c>
      <c r="B17" s="2">
        <v>1408</v>
      </c>
      <c r="C17" s="2">
        <v>4242.905089832123</v>
      </c>
      <c r="D17" s="93">
        <v>5974.010366483629</v>
      </c>
      <c r="E17" s="93">
        <v>273.6103664836293</v>
      </c>
      <c r="F17" s="93">
        <v>5700.4</v>
      </c>
      <c r="G17" s="94">
        <v>23.63179594437032</v>
      </c>
      <c r="H17" s="2">
        <v>1411765.9395029405</v>
      </c>
    </row>
    <row r="18" spans="1:8" ht="12.75">
      <c r="A18" s="62" t="s">
        <v>246</v>
      </c>
      <c r="B18" s="2">
        <v>1359</v>
      </c>
      <c r="C18" s="2">
        <v>4306.442972774099</v>
      </c>
      <c r="D18" s="93">
        <v>5852.456</v>
      </c>
      <c r="E18" s="93">
        <v>244.7</v>
      </c>
      <c r="F18" s="93">
        <v>5607.756</v>
      </c>
      <c r="G18" s="94">
        <v>26.39044150349188</v>
      </c>
      <c r="H18" s="2">
        <v>1544488.9771976005</v>
      </c>
    </row>
    <row r="19" spans="1:8" ht="12.75">
      <c r="A19" s="62" t="s">
        <v>247</v>
      </c>
      <c r="B19" s="2">
        <v>1300</v>
      </c>
      <c r="C19" s="2">
        <v>4628.076923076923</v>
      </c>
      <c r="D19" s="93">
        <v>6016.5</v>
      </c>
      <c r="E19" s="93">
        <v>244.7</v>
      </c>
      <c r="F19" s="93">
        <v>5771.8</v>
      </c>
      <c r="G19" s="94">
        <v>27.25589893380453</v>
      </c>
      <c r="H19" s="2">
        <v>1639851.1593523494</v>
      </c>
    </row>
    <row r="20" spans="1:8" ht="12.75">
      <c r="A20" s="62" t="s">
        <v>248</v>
      </c>
      <c r="B20" s="2">
        <v>1312</v>
      </c>
      <c r="C20" s="2">
        <v>4510.289634146341</v>
      </c>
      <c r="D20" s="93">
        <v>5917.5</v>
      </c>
      <c r="E20" s="93">
        <v>248.9</v>
      </c>
      <c r="F20" s="95">
        <v>5668.6</v>
      </c>
      <c r="G20" s="96">
        <v>27.4422126861635</v>
      </c>
      <c r="H20" s="2">
        <v>1623892.9357037249</v>
      </c>
    </row>
    <row r="21" spans="1:8" s="10" customFormat="1" ht="12.75">
      <c r="A21" s="62" t="s">
        <v>249</v>
      </c>
      <c r="B21" s="2">
        <v>1291</v>
      </c>
      <c r="C21" s="2">
        <v>4521.456235476375</v>
      </c>
      <c r="D21" s="93">
        <v>5837.2</v>
      </c>
      <c r="E21" s="95">
        <v>250.2</v>
      </c>
      <c r="F21" s="95">
        <v>5587</v>
      </c>
      <c r="G21" s="96">
        <v>27.874941401319827</v>
      </c>
      <c r="H21" s="2">
        <v>1627116.0794778408</v>
      </c>
    </row>
    <row r="22" spans="1:8" s="10" customFormat="1" ht="12.75">
      <c r="A22" s="62" t="s">
        <v>250</v>
      </c>
      <c r="B22" s="2">
        <v>1296</v>
      </c>
      <c r="C22" s="2">
        <v>4562.498456790124</v>
      </c>
      <c r="D22" s="93">
        <v>5912.998</v>
      </c>
      <c r="E22" s="95">
        <v>218.083</v>
      </c>
      <c r="F22" s="95">
        <v>5694.915</v>
      </c>
      <c r="G22" s="96">
        <v>29.221208515139494</v>
      </c>
      <c r="H22" s="2">
        <v>1727849.4750760277</v>
      </c>
    </row>
    <row r="23" spans="1:8" s="10" customFormat="1" ht="13.5" thickBot="1">
      <c r="A23" s="150" t="s">
        <v>292</v>
      </c>
      <c r="B23" s="151">
        <f>(1207+1175+55)/2</f>
        <v>1218.5</v>
      </c>
      <c r="C23" s="152">
        <f>D23*1000/B23</f>
        <v>5017.191629052113</v>
      </c>
      <c r="D23" s="153">
        <v>6113.448</v>
      </c>
      <c r="E23" s="153">
        <v>229.74</v>
      </c>
      <c r="F23" s="153">
        <v>5883.708</v>
      </c>
      <c r="G23" s="154">
        <v>28.3797915690022</v>
      </c>
      <c r="H23" s="151">
        <f>G23*D23*10</f>
        <v>1734983.8000793338</v>
      </c>
    </row>
    <row r="24" spans="1:8" ht="12.75">
      <c r="A24" s="86" t="s">
        <v>251</v>
      </c>
      <c r="B24" s="86"/>
      <c r="C24" s="86"/>
      <c r="D24" s="86"/>
      <c r="E24" s="86"/>
      <c r="F24" s="86"/>
      <c r="G24" s="86"/>
      <c r="H24" s="86"/>
    </row>
    <row r="25" spans="1:8" ht="12.75">
      <c r="A25" s="86" t="s">
        <v>252</v>
      </c>
      <c r="B25" s="86"/>
      <c r="C25" s="86"/>
      <c r="D25" s="86"/>
      <c r="E25" s="86"/>
      <c r="F25" s="86"/>
      <c r="G25" s="86"/>
      <c r="H25" s="86"/>
    </row>
    <row r="26" spans="1:8" ht="12.75">
      <c r="A26" s="86" t="s">
        <v>253</v>
      </c>
      <c r="B26" s="86"/>
      <c r="C26" s="86"/>
      <c r="D26" s="86"/>
      <c r="E26" s="86"/>
      <c r="F26" s="86"/>
      <c r="G26" s="86"/>
      <c r="H26" s="8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H3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6" customWidth="1"/>
    <col min="2" max="2" width="15.7109375" style="6" customWidth="1"/>
    <col min="3" max="7" width="14.7109375" style="6" customWidth="1"/>
    <col min="8" max="16384" width="11.421875" style="6" customWidth="1"/>
  </cols>
  <sheetData>
    <row r="1" spans="1:6" s="106" customFormat="1" ht="18">
      <c r="A1" s="316" t="s">
        <v>179</v>
      </c>
      <c r="B1" s="316"/>
      <c r="C1" s="316"/>
      <c r="D1" s="316"/>
      <c r="E1" s="316"/>
      <c r="F1" s="316"/>
    </row>
    <row r="3" spans="1:8" s="114" customFormat="1" ht="15">
      <c r="A3" s="318" t="s">
        <v>302</v>
      </c>
      <c r="B3" s="318"/>
      <c r="C3" s="318"/>
      <c r="D3" s="318"/>
      <c r="E3" s="318"/>
      <c r="F3" s="318"/>
      <c r="G3" s="123"/>
      <c r="H3" s="123"/>
    </row>
    <row r="4" spans="1:8" s="114" customFormat="1" ht="15">
      <c r="A4" s="125"/>
      <c r="B4" s="125"/>
      <c r="C4" s="122"/>
      <c r="D4" s="122"/>
      <c r="E4" s="122"/>
      <c r="F4" s="122"/>
      <c r="G4" s="123"/>
      <c r="H4" s="123"/>
    </row>
    <row r="5" spans="1:8" ht="12.75">
      <c r="A5" s="3"/>
      <c r="B5" s="4"/>
      <c r="C5" s="321" t="s">
        <v>89</v>
      </c>
      <c r="D5" s="321"/>
      <c r="E5" s="321" t="s">
        <v>32</v>
      </c>
      <c r="F5" s="322"/>
      <c r="G5" s="10"/>
      <c r="H5" s="10"/>
    </row>
    <row r="6" spans="1:8" ht="12.75">
      <c r="A6" s="25" t="s">
        <v>19</v>
      </c>
      <c r="B6" s="35" t="s">
        <v>26</v>
      </c>
      <c r="C6" s="35" t="s">
        <v>21</v>
      </c>
      <c r="D6" s="35" t="s">
        <v>90</v>
      </c>
      <c r="E6" s="35" t="s">
        <v>25</v>
      </c>
      <c r="F6" s="36" t="s">
        <v>87</v>
      </c>
      <c r="G6" s="10"/>
      <c r="H6" s="10"/>
    </row>
    <row r="7" spans="1:8" ht="12.75">
      <c r="A7" s="25" t="s">
        <v>20</v>
      </c>
      <c r="B7" s="35" t="s">
        <v>27</v>
      </c>
      <c r="C7" s="35" t="s">
        <v>22</v>
      </c>
      <c r="D7" s="35" t="s">
        <v>24</v>
      </c>
      <c r="E7" s="17" t="s">
        <v>86</v>
      </c>
      <c r="F7" s="36" t="s">
        <v>88</v>
      </c>
      <c r="G7" s="10"/>
      <c r="H7" s="10"/>
    </row>
    <row r="8" spans="1:8" ht="13.5" thickBot="1">
      <c r="A8" s="25"/>
      <c r="B8" s="17"/>
      <c r="C8" s="35"/>
      <c r="D8" s="35"/>
      <c r="E8" s="17"/>
      <c r="F8" s="18"/>
      <c r="G8" s="10"/>
      <c r="H8" s="10"/>
    </row>
    <row r="9" spans="1:8" ht="12.75">
      <c r="A9" s="159" t="s">
        <v>1</v>
      </c>
      <c r="B9" s="160">
        <v>1955354</v>
      </c>
      <c r="C9" s="161">
        <v>105408</v>
      </c>
      <c r="D9" s="161">
        <v>44852</v>
      </c>
      <c r="E9" s="162">
        <v>14800</v>
      </c>
      <c r="F9" s="163">
        <v>1790294</v>
      </c>
      <c r="G9" s="10"/>
      <c r="H9" s="37"/>
    </row>
    <row r="10" spans="1:8" ht="12.75">
      <c r="A10" s="41" t="s">
        <v>2</v>
      </c>
      <c r="B10" s="155">
        <v>662814</v>
      </c>
      <c r="C10" s="12">
        <v>17981</v>
      </c>
      <c r="D10" s="12">
        <v>15163</v>
      </c>
      <c r="E10" s="157">
        <v>5117</v>
      </c>
      <c r="F10" s="158">
        <v>624553</v>
      </c>
      <c r="G10" s="10"/>
      <c r="H10" s="37"/>
    </row>
    <row r="11" spans="1:8" ht="12.75">
      <c r="A11" s="41" t="s">
        <v>3</v>
      </c>
      <c r="B11" s="155">
        <v>491878</v>
      </c>
      <c r="C11" s="12">
        <v>25058</v>
      </c>
      <c r="D11" s="12">
        <v>7517</v>
      </c>
      <c r="E11" s="157">
        <v>2430</v>
      </c>
      <c r="F11" s="158">
        <v>456873</v>
      </c>
      <c r="G11" s="10"/>
      <c r="H11" s="37"/>
    </row>
    <row r="12" spans="1:8" ht="12.75">
      <c r="A12" s="41" t="s">
        <v>4</v>
      </c>
      <c r="B12" s="155">
        <v>256324</v>
      </c>
      <c r="C12" s="12">
        <v>9212</v>
      </c>
      <c r="D12" s="12">
        <v>2814</v>
      </c>
      <c r="E12" s="157">
        <v>14346</v>
      </c>
      <c r="F12" s="158">
        <v>229952</v>
      </c>
      <c r="G12" s="10"/>
      <c r="H12" s="37"/>
    </row>
    <row r="13" spans="1:8" ht="12.75">
      <c r="A13" s="41" t="s">
        <v>5</v>
      </c>
      <c r="B13" s="155">
        <v>170082</v>
      </c>
      <c r="C13" s="12">
        <v>1840</v>
      </c>
      <c r="D13" s="12">
        <v>691</v>
      </c>
      <c r="E13" s="157">
        <v>3342</v>
      </c>
      <c r="F13" s="158">
        <v>164209</v>
      </c>
      <c r="G13" s="10"/>
      <c r="H13" s="37"/>
    </row>
    <row r="14" spans="1:8" ht="12.75">
      <c r="A14" s="41" t="s">
        <v>6</v>
      </c>
      <c r="B14" s="155">
        <v>25537</v>
      </c>
      <c r="C14" s="12">
        <v>361</v>
      </c>
      <c r="D14" s="12">
        <v>212</v>
      </c>
      <c r="E14" s="157">
        <v>965</v>
      </c>
      <c r="F14" s="158">
        <v>23999</v>
      </c>
      <c r="G14" s="10"/>
      <c r="H14" s="37"/>
    </row>
    <row r="15" spans="1:8" ht="12.75">
      <c r="A15" s="41" t="s">
        <v>7</v>
      </c>
      <c r="B15" s="155">
        <v>73311</v>
      </c>
      <c r="C15" s="12">
        <v>2135</v>
      </c>
      <c r="D15" s="12">
        <v>110</v>
      </c>
      <c r="E15" s="157">
        <v>2333</v>
      </c>
      <c r="F15" s="158">
        <v>68733</v>
      </c>
      <c r="G15" s="10"/>
      <c r="H15" s="37"/>
    </row>
    <row r="16" spans="1:8" ht="12.75">
      <c r="A16" s="41" t="s">
        <v>8</v>
      </c>
      <c r="B16" s="155">
        <v>617871</v>
      </c>
      <c r="C16" s="12">
        <v>8554</v>
      </c>
      <c r="D16" s="12">
        <v>1264</v>
      </c>
      <c r="E16" s="157">
        <v>4084</v>
      </c>
      <c r="F16" s="158">
        <v>603969</v>
      </c>
      <c r="G16" s="10"/>
      <c r="H16" s="37"/>
    </row>
    <row r="17" spans="1:8" ht="12.75">
      <c r="A17" s="41" t="s">
        <v>9</v>
      </c>
      <c r="B17" s="155">
        <v>111433</v>
      </c>
      <c r="C17" s="12">
        <v>4986</v>
      </c>
      <c r="D17" s="12">
        <v>599</v>
      </c>
      <c r="E17" s="157">
        <v>6014</v>
      </c>
      <c r="F17" s="158">
        <v>99834</v>
      </c>
      <c r="G17" s="10"/>
      <c r="H17" s="37"/>
    </row>
    <row r="18" spans="1:8" ht="12.75">
      <c r="A18" s="41" t="s">
        <v>10</v>
      </c>
      <c r="B18" s="155">
        <v>764748</v>
      </c>
      <c r="C18" s="12">
        <v>21134</v>
      </c>
      <c r="D18" s="12">
        <v>10186</v>
      </c>
      <c r="E18" s="157">
        <v>7143</v>
      </c>
      <c r="F18" s="158">
        <v>726285</v>
      </c>
      <c r="G18" s="10"/>
      <c r="H18" s="37"/>
    </row>
    <row r="19" spans="1:8" ht="12.75">
      <c r="A19" s="41" t="s">
        <v>11</v>
      </c>
      <c r="B19" s="155">
        <v>72867</v>
      </c>
      <c r="C19" s="12">
        <v>1233</v>
      </c>
      <c r="D19" s="12">
        <v>191</v>
      </c>
      <c r="E19" s="157">
        <v>3618</v>
      </c>
      <c r="F19" s="158">
        <v>67825</v>
      </c>
      <c r="G19" s="10"/>
      <c r="H19" s="37"/>
    </row>
    <row r="20" spans="1:8" ht="12.75">
      <c r="A20" s="41" t="s">
        <v>12</v>
      </c>
      <c r="B20" s="155">
        <v>203186</v>
      </c>
      <c r="C20" s="12">
        <v>4855</v>
      </c>
      <c r="D20" s="12">
        <v>558</v>
      </c>
      <c r="E20" s="157">
        <v>5407</v>
      </c>
      <c r="F20" s="158">
        <v>192366</v>
      </c>
      <c r="G20" s="10"/>
      <c r="H20" s="37"/>
    </row>
    <row r="21" spans="1:8" ht="12.75">
      <c r="A21" s="41" t="s">
        <v>13</v>
      </c>
      <c r="B21" s="155">
        <v>51412</v>
      </c>
      <c r="C21" s="12">
        <v>2126</v>
      </c>
      <c r="D21" s="12">
        <v>195</v>
      </c>
      <c r="E21" s="157">
        <v>1636</v>
      </c>
      <c r="F21" s="158">
        <v>47455</v>
      </c>
      <c r="G21" s="10"/>
      <c r="H21" s="37"/>
    </row>
    <row r="22" spans="1:8" ht="12.75">
      <c r="A22" s="41" t="s">
        <v>14</v>
      </c>
      <c r="B22" s="155">
        <v>35092</v>
      </c>
      <c r="C22" s="12">
        <v>1007</v>
      </c>
      <c r="D22" s="12">
        <v>62</v>
      </c>
      <c r="E22" s="157">
        <v>803</v>
      </c>
      <c r="F22" s="158">
        <v>33220</v>
      </c>
      <c r="G22" s="10"/>
      <c r="H22" s="37"/>
    </row>
    <row r="23" spans="1:8" ht="12.75">
      <c r="A23" s="41" t="s">
        <v>15</v>
      </c>
      <c r="B23" s="155">
        <v>46085</v>
      </c>
      <c r="C23" s="12">
        <v>1952</v>
      </c>
      <c r="D23" s="12">
        <v>913</v>
      </c>
      <c r="E23" s="157">
        <v>1092</v>
      </c>
      <c r="F23" s="158">
        <v>42128</v>
      </c>
      <c r="G23" s="10"/>
      <c r="H23" s="37"/>
    </row>
    <row r="24" spans="1:8" ht="12.75">
      <c r="A24" s="41" t="s">
        <v>16</v>
      </c>
      <c r="B24" s="155">
        <v>506565</v>
      </c>
      <c r="C24" s="12">
        <v>20521</v>
      </c>
      <c r="D24" s="12">
        <v>3994</v>
      </c>
      <c r="E24" s="157">
        <v>19596</v>
      </c>
      <c r="F24" s="158">
        <v>462454</v>
      </c>
      <c r="G24" s="10"/>
      <c r="H24" s="37"/>
    </row>
    <row r="25" spans="1:8" ht="12.75">
      <c r="A25" s="41" t="s">
        <v>17</v>
      </c>
      <c r="B25" s="155">
        <v>68889</v>
      </c>
      <c r="C25" s="12">
        <v>1377</v>
      </c>
      <c r="D25" s="12">
        <v>1266</v>
      </c>
      <c r="E25" s="157">
        <v>10301</v>
      </c>
      <c r="F25" s="158">
        <v>55945</v>
      </c>
      <c r="G25" s="10"/>
      <c r="H25" s="37"/>
    </row>
    <row r="26" spans="1:8" ht="12.75">
      <c r="A26" s="41"/>
      <c r="B26" s="156"/>
      <c r="C26" s="12"/>
      <c r="D26" s="12"/>
      <c r="E26" s="157"/>
      <c r="F26" s="158"/>
      <c r="G26" s="10"/>
      <c r="H26" s="37"/>
    </row>
    <row r="27" spans="1:8" ht="13.5" thickBot="1">
      <c r="A27" s="277" t="s">
        <v>18</v>
      </c>
      <c r="B27" s="164">
        <v>6113448</v>
      </c>
      <c r="C27" s="165">
        <v>229740</v>
      </c>
      <c r="D27" s="165">
        <v>90587</v>
      </c>
      <c r="E27" s="166">
        <v>103027</v>
      </c>
      <c r="F27" s="167">
        <v>5690094</v>
      </c>
      <c r="G27" s="10"/>
      <c r="H27" s="37"/>
    </row>
    <row r="28" spans="1:8" ht="12.75">
      <c r="A28" s="10"/>
      <c r="B28" s="10"/>
      <c r="C28" s="10"/>
      <c r="D28" s="37"/>
      <c r="E28" s="10"/>
      <c r="F28" s="10"/>
      <c r="G28" s="37"/>
      <c r="H28" s="10"/>
    </row>
    <row r="29" spans="1:8" ht="12.75">
      <c r="A29" s="10"/>
      <c r="B29" s="10"/>
      <c r="C29" s="10"/>
      <c r="D29" s="10"/>
      <c r="E29" s="10"/>
      <c r="F29" s="10"/>
      <c r="G29" s="10"/>
      <c r="H29" s="10"/>
    </row>
    <row r="30" ht="12.75">
      <c r="G30" s="10"/>
    </row>
    <row r="31" spans="5:8" ht="12.75">
      <c r="E31" s="34"/>
      <c r="G31" s="10"/>
      <c r="H31" s="10"/>
    </row>
  </sheetData>
  <mergeCells count="4">
    <mergeCell ref="C5:D5"/>
    <mergeCell ref="E5:F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K87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2" width="25.7109375" style="6" customWidth="1"/>
    <col min="3" max="6" width="16.7109375" style="6" customWidth="1"/>
    <col min="7" max="7" width="11.421875" style="10" customWidth="1"/>
    <col min="8" max="16384" width="11.421875" style="6" customWidth="1"/>
  </cols>
  <sheetData>
    <row r="1" spans="1:7" s="106" customFormat="1" ht="18">
      <c r="A1" s="316" t="s">
        <v>179</v>
      </c>
      <c r="B1" s="316"/>
      <c r="C1" s="316"/>
      <c r="D1" s="316"/>
      <c r="E1" s="316"/>
      <c r="F1" s="316"/>
      <c r="G1" s="112"/>
    </row>
    <row r="3" spans="1:7" s="114" customFormat="1" ht="15">
      <c r="A3" s="318" t="s">
        <v>303</v>
      </c>
      <c r="B3" s="318"/>
      <c r="C3" s="318"/>
      <c r="D3" s="318"/>
      <c r="E3" s="318"/>
      <c r="F3" s="318"/>
      <c r="G3" s="123"/>
    </row>
    <row r="4" spans="1:7" s="114" customFormat="1" ht="15">
      <c r="A4" s="124"/>
      <c r="B4" s="124"/>
      <c r="C4" s="123"/>
      <c r="D4" s="123"/>
      <c r="E4" s="123"/>
      <c r="F4" s="123"/>
      <c r="G4" s="123"/>
    </row>
    <row r="5" spans="1:6" ht="12.75">
      <c r="A5" s="3"/>
      <c r="B5" s="4"/>
      <c r="C5" s="321" t="s">
        <v>89</v>
      </c>
      <c r="D5" s="321"/>
      <c r="E5" s="322" t="s">
        <v>32</v>
      </c>
      <c r="F5" s="323"/>
    </row>
    <row r="6" spans="1:6" ht="12.75">
      <c r="A6" s="25" t="s">
        <v>78</v>
      </c>
      <c r="B6" s="35" t="s">
        <v>0</v>
      </c>
      <c r="C6" s="35" t="s">
        <v>21</v>
      </c>
      <c r="D6" s="35" t="s">
        <v>90</v>
      </c>
      <c r="E6" s="35" t="s">
        <v>25</v>
      </c>
      <c r="F6" s="36" t="s">
        <v>87</v>
      </c>
    </row>
    <row r="7" spans="1:6" ht="12.75">
      <c r="A7" s="25" t="s">
        <v>79</v>
      </c>
      <c r="B7" s="35"/>
      <c r="C7" s="35" t="s">
        <v>22</v>
      </c>
      <c r="D7" s="35" t="s">
        <v>293</v>
      </c>
      <c r="E7" s="35" t="s">
        <v>294</v>
      </c>
      <c r="F7" s="36" t="s">
        <v>295</v>
      </c>
    </row>
    <row r="8" spans="1:6" ht="13.5" thickBot="1">
      <c r="A8" s="25"/>
      <c r="B8" s="35"/>
      <c r="C8" s="35"/>
      <c r="D8" s="35"/>
      <c r="E8" s="17"/>
      <c r="F8" s="18"/>
    </row>
    <row r="9" spans="1:8" ht="12.75">
      <c r="A9" s="171" t="s">
        <v>35</v>
      </c>
      <c r="B9" s="299">
        <v>822006</v>
      </c>
      <c r="C9" s="300">
        <v>39063</v>
      </c>
      <c r="D9" s="300">
        <v>19492</v>
      </c>
      <c r="E9" s="299">
        <v>9740</v>
      </c>
      <c r="F9" s="301">
        <v>753711</v>
      </c>
      <c r="H9" s="34"/>
    </row>
    <row r="10" spans="1:8" ht="12.75">
      <c r="A10" s="63" t="s">
        <v>36</v>
      </c>
      <c r="B10" s="282">
        <v>859523</v>
      </c>
      <c r="C10" s="302">
        <v>44880</v>
      </c>
      <c r="D10" s="302">
        <v>16606</v>
      </c>
      <c r="E10" s="282">
        <v>4753</v>
      </c>
      <c r="F10" s="283">
        <v>793284</v>
      </c>
      <c r="H10" s="34"/>
    </row>
    <row r="11" spans="1:8" ht="12.75">
      <c r="A11" s="63" t="s">
        <v>37</v>
      </c>
      <c r="B11" s="282">
        <v>40622</v>
      </c>
      <c r="C11" s="302">
        <v>2522</v>
      </c>
      <c r="D11" s="302">
        <v>1988</v>
      </c>
      <c r="E11" s="282">
        <v>307</v>
      </c>
      <c r="F11" s="283">
        <v>35805</v>
      </c>
      <c r="H11" s="34"/>
    </row>
    <row r="12" spans="1:8" ht="12.75">
      <c r="A12" s="63" t="s">
        <v>38</v>
      </c>
      <c r="B12" s="282">
        <v>233203</v>
      </c>
      <c r="C12" s="302">
        <v>18943</v>
      </c>
      <c r="D12" s="302">
        <v>6766</v>
      </c>
      <c r="E12" s="282" t="s">
        <v>178</v>
      </c>
      <c r="F12" s="283">
        <v>207494</v>
      </c>
      <c r="H12" s="34"/>
    </row>
    <row r="13" spans="1:8" ht="12.75">
      <c r="A13" s="168" t="s">
        <v>206</v>
      </c>
      <c r="B13" s="285">
        <v>1955354</v>
      </c>
      <c r="C13" s="303">
        <v>105408</v>
      </c>
      <c r="D13" s="303">
        <v>44852</v>
      </c>
      <c r="E13" s="285">
        <v>14800</v>
      </c>
      <c r="F13" s="284">
        <v>1790294</v>
      </c>
      <c r="H13" s="34"/>
    </row>
    <row r="14" spans="1:8" ht="12.75">
      <c r="A14" s="63"/>
      <c r="B14" s="282"/>
      <c r="C14" s="302"/>
      <c r="D14" s="302"/>
      <c r="E14" s="286"/>
      <c r="F14" s="280"/>
      <c r="H14" s="34"/>
    </row>
    <row r="15" spans="1:8" ht="12.75">
      <c r="A15" s="168" t="s">
        <v>207</v>
      </c>
      <c r="B15" s="285">
        <v>662814.01370577</v>
      </c>
      <c r="C15" s="303">
        <v>17981</v>
      </c>
      <c r="D15" s="303">
        <v>15163</v>
      </c>
      <c r="E15" s="285">
        <v>5117.013705769999</v>
      </c>
      <c r="F15" s="284">
        <v>624553</v>
      </c>
      <c r="H15" s="34"/>
    </row>
    <row r="16" spans="1:8" ht="12.75">
      <c r="A16" s="63"/>
      <c r="B16" s="282"/>
      <c r="C16" s="302"/>
      <c r="D16" s="302"/>
      <c r="E16" s="282"/>
      <c r="F16" s="283"/>
      <c r="H16" s="34"/>
    </row>
    <row r="17" spans="1:8" ht="12.75">
      <c r="A17" s="168" t="s">
        <v>208</v>
      </c>
      <c r="B17" s="285">
        <v>491878</v>
      </c>
      <c r="C17" s="303">
        <v>25058</v>
      </c>
      <c r="D17" s="303">
        <v>7517</v>
      </c>
      <c r="E17" s="285">
        <v>2430</v>
      </c>
      <c r="F17" s="281">
        <v>456873</v>
      </c>
      <c r="H17" s="34"/>
    </row>
    <row r="18" spans="1:8" ht="12.75">
      <c r="A18" s="63"/>
      <c r="B18" s="282"/>
      <c r="C18" s="302"/>
      <c r="D18" s="302"/>
      <c r="E18" s="282"/>
      <c r="F18" s="283"/>
      <c r="H18" s="34"/>
    </row>
    <row r="19" spans="1:8" ht="12.75">
      <c r="A19" s="63" t="s">
        <v>39</v>
      </c>
      <c r="B19" s="282">
        <v>47315</v>
      </c>
      <c r="C19" s="302">
        <v>1502</v>
      </c>
      <c r="D19" s="302">
        <v>185</v>
      </c>
      <c r="E19" s="286">
        <v>1572</v>
      </c>
      <c r="F19" s="280">
        <v>44056</v>
      </c>
      <c r="H19" s="34"/>
    </row>
    <row r="20" spans="1:8" ht="12.75">
      <c r="A20" s="63" t="s">
        <v>40</v>
      </c>
      <c r="B20" s="282">
        <v>108904</v>
      </c>
      <c r="C20" s="302">
        <v>4106</v>
      </c>
      <c r="D20" s="302">
        <v>1204</v>
      </c>
      <c r="E20" s="286">
        <v>7135</v>
      </c>
      <c r="F20" s="280">
        <v>96459</v>
      </c>
      <c r="H20" s="34"/>
    </row>
    <row r="21" spans="1:8" ht="12.75">
      <c r="A21" s="63" t="s">
        <v>41</v>
      </c>
      <c r="B21" s="282">
        <v>100105</v>
      </c>
      <c r="C21" s="302">
        <v>3604</v>
      </c>
      <c r="D21" s="302">
        <v>1425</v>
      </c>
      <c r="E21" s="286">
        <v>5639</v>
      </c>
      <c r="F21" s="280">
        <v>89437</v>
      </c>
      <c r="H21" s="34"/>
    </row>
    <row r="22" spans="1:8" ht="12.75">
      <c r="A22" s="168" t="s">
        <v>209</v>
      </c>
      <c r="B22" s="285">
        <v>256324</v>
      </c>
      <c r="C22" s="303">
        <v>9212</v>
      </c>
      <c r="D22" s="303">
        <v>2814</v>
      </c>
      <c r="E22" s="304">
        <v>14346</v>
      </c>
      <c r="F22" s="281">
        <v>229952</v>
      </c>
      <c r="H22" s="34"/>
    </row>
    <row r="23" spans="1:8" ht="12.75">
      <c r="A23" s="63"/>
      <c r="B23" s="282"/>
      <c r="C23" s="302"/>
      <c r="D23" s="302"/>
      <c r="E23" s="282"/>
      <c r="F23" s="283"/>
      <c r="H23" s="34"/>
    </row>
    <row r="24" spans="1:8" ht="12.75">
      <c r="A24" s="168" t="s">
        <v>210</v>
      </c>
      <c r="B24" s="285">
        <v>170082</v>
      </c>
      <c r="C24" s="303">
        <v>1840</v>
      </c>
      <c r="D24" s="303">
        <v>691</v>
      </c>
      <c r="E24" s="304">
        <v>3342</v>
      </c>
      <c r="F24" s="281">
        <v>164209</v>
      </c>
      <c r="H24" s="34"/>
    </row>
    <row r="25" spans="1:8" ht="12.75">
      <c r="A25" s="63"/>
      <c r="B25" s="282"/>
      <c r="C25" s="302"/>
      <c r="D25" s="302"/>
      <c r="E25" s="282"/>
      <c r="F25" s="283"/>
      <c r="H25" s="34"/>
    </row>
    <row r="26" spans="1:8" ht="12.75">
      <c r="A26" s="168" t="s">
        <v>211</v>
      </c>
      <c r="B26" s="285">
        <v>25537</v>
      </c>
      <c r="C26" s="303">
        <v>361</v>
      </c>
      <c r="D26" s="303">
        <v>212</v>
      </c>
      <c r="E26" s="285">
        <v>965</v>
      </c>
      <c r="F26" s="281">
        <v>23999</v>
      </c>
      <c r="H26" s="34"/>
    </row>
    <row r="27" spans="1:8" ht="12.75">
      <c r="A27" s="63"/>
      <c r="B27" s="282"/>
      <c r="C27" s="302"/>
      <c r="D27" s="302"/>
      <c r="E27" s="282"/>
      <c r="F27" s="283"/>
      <c r="H27" s="34"/>
    </row>
    <row r="28" spans="1:8" ht="12.75">
      <c r="A28" s="63" t="s">
        <v>42</v>
      </c>
      <c r="B28" s="282">
        <v>36078</v>
      </c>
      <c r="C28" s="302">
        <v>815</v>
      </c>
      <c r="D28" s="302">
        <v>70</v>
      </c>
      <c r="E28" s="282">
        <v>1126</v>
      </c>
      <c r="F28" s="283">
        <v>34067</v>
      </c>
      <c r="H28" s="34"/>
    </row>
    <row r="29" spans="1:8" ht="12.75">
      <c r="A29" s="63" t="s">
        <v>43</v>
      </c>
      <c r="B29" s="282">
        <v>3088</v>
      </c>
      <c r="C29" s="302">
        <v>174</v>
      </c>
      <c r="D29" s="302">
        <v>38</v>
      </c>
      <c r="E29" s="286">
        <v>78</v>
      </c>
      <c r="F29" s="280">
        <v>2798</v>
      </c>
      <c r="H29" s="34"/>
    </row>
    <row r="30" spans="1:8" ht="12.75">
      <c r="A30" s="63" t="s">
        <v>44</v>
      </c>
      <c r="B30" s="282">
        <v>34145</v>
      </c>
      <c r="C30" s="302">
        <v>1146</v>
      </c>
      <c r="D30" s="302">
        <v>2</v>
      </c>
      <c r="E30" s="286">
        <v>1129</v>
      </c>
      <c r="F30" s="283">
        <v>31868</v>
      </c>
      <c r="H30" s="34"/>
    </row>
    <row r="31" spans="1:8" ht="12.75">
      <c r="A31" s="168" t="s">
        <v>212</v>
      </c>
      <c r="B31" s="285">
        <v>73311</v>
      </c>
      <c r="C31" s="303">
        <v>2135</v>
      </c>
      <c r="D31" s="303">
        <v>110</v>
      </c>
      <c r="E31" s="285">
        <v>2333</v>
      </c>
      <c r="F31" s="284">
        <v>68733</v>
      </c>
      <c r="H31" s="34"/>
    </row>
    <row r="32" spans="1:8" ht="12.75">
      <c r="A32" s="63"/>
      <c r="B32" s="282"/>
      <c r="C32" s="302"/>
      <c r="D32" s="302"/>
      <c r="E32" s="282"/>
      <c r="F32" s="283"/>
      <c r="H32" s="34"/>
    </row>
    <row r="33" spans="1:8" ht="12.75">
      <c r="A33" s="63" t="s">
        <v>45</v>
      </c>
      <c r="B33" s="282">
        <v>214374</v>
      </c>
      <c r="C33" s="302">
        <v>1993</v>
      </c>
      <c r="D33" s="302">
        <v>789</v>
      </c>
      <c r="E33" s="282">
        <v>3585</v>
      </c>
      <c r="F33" s="283">
        <v>208007</v>
      </c>
      <c r="H33" s="34"/>
    </row>
    <row r="34" spans="1:8" ht="12.75">
      <c r="A34" s="63" t="s">
        <v>46</v>
      </c>
      <c r="B34" s="282">
        <v>203515</v>
      </c>
      <c r="C34" s="302">
        <v>4775</v>
      </c>
      <c r="D34" s="302">
        <v>242</v>
      </c>
      <c r="E34" s="286">
        <v>210</v>
      </c>
      <c r="F34" s="280">
        <v>198288</v>
      </c>
      <c r="H34" s="34"/>
    </row>
    <row r="35" spans="1:8" ht="12.75">
      <c r="A35" s="63" t="s">
        <v>47</v>
      </c>
      <c r="B35" s="282">
        <v>198065</v>
      </c>
      <c r="C35" s="302">
        <v>1749</v>
      </c>
      <c r="D35" s="302">
        <v>233</v>
      </c>
      <c r="E35" s="282">
        <v>202</v>
      </c>
      <c r="F35" s="283">
        <v>195881</v>
      </c>
      <c r="H35" s="34"/>
    </row>
    <row r="36" spans="1:8" ht="12.75" customHeight="1">
      <c r="A36" s="63" t="s">
        <v>48</v>
      </c>
      <c r="B36" s="282">
        <v>1917</v>
      </c>
      <c r="C36" s="302">
        <v>37</v>
      </c>
      <c r="D36" s="282" t="s">
        <v>178</v>
      </c>
      <c r="E36" s="282">
        <v>87</v>
      </c>
      <c r="F36" s="283">
        <v>1793</v>
      </c>
      <c r="H36" s="34"/>
    </row>
    <row r="37" spans="1:8" ht="12.75">
      <c r="A37" s="168" t="s">
        <v>213</v>
      </c>
      <c r="B37" s="285">
        <v>617871</v>
      </c>
      <c r="C37" s="303">
        <v>8554</v>
      </c>
      <c r="D37" s="303">
        <v>1264</v>
      </c>
      <c r="E37" s="285">
        <v>4084</v>
      </c>
      <c r="F37" s="284">
        <v>603969</v>
      </c>
      <c r="H37" s="34"/>
    </row>
    <row r="38" spans="1:8" ht="12.75">
      <c r="A38" s="63"/>
      <c r="B38" s="282"/>
      <c r="C38" s="302"/>
      <c r="D38" s="302"/>
      <c r="E38" s="282"/>
      <c r="F38" s="283"/>
      <c r="H38" s="34"/>
    </row>
    <row r="39" spans="1:8" ht="12.75">
      <c r="A39" s="168" t="s">
        <v>214</v>
      </c>
      <c r="B39" s="285">
        <v>111433</v>
      </c>
      <c r="C39" s="303">
        <v>4986</v>
      </c>
      <c r="D39" s="303">
        <v>599</v>
      </c>
      <c r="E39" s="285">
        <v>6014</v>
      </c>
      <c r="F39" s="284">
        <v>99834</v>
      </c>
      <c r="H39" s="34"/>
    </row>
    <row r="40" spans="1:8" ht="12.75">
      <c r="A40" s="63"/>
      <c r="B40" s="282"/>
      <c r="C40" s="302"/>
      <c r="D40" s="302"/>
      <c r="E40" s="282"/>
      <c r="F40" s="283"/>
      <c r="H40" s="34"/>
    </row>
    <row r="41" spans="1:8" ht="12.75">
      <c r="A41" s="63" t="s">
        <v>49</v>
      </c>
      <c r="B41" s="282">
        <v>107336</v>
      </c>
      <c r="C41" s="302">
        <v>2699</v>
      </c>
      <c r="D41" s="302">
        <v>633</v>
      </c>
      <c r="E41" s="282">
        <v>129</v>
      </c>
      <c r="F41" s="283">
        <v>103875</v>
      </c>
      <c r="H41" s="34"/>
    </row>
    <row r="42" spans="1:8" ht="12.75">
      <c r="A42" s="63" t="s">
        <v>50</v>
      </c>
      <c r="B42" s="282">
        <v>72461</v>
      </c>
      <c r="C42" s="302">
        <v>2318</v>
      </c>
      <c r="D42" s="302">
        <v>1353</v>
      </c>
      <c r="E42" s="282">
        <v>2404</v>
      </c>
      <c r="F42" s="283">
        <v>66386</v>
      </c>
      <c r="H42" s="34"/>
    </row>
    <row r="43" spans="1:8" ht="12.75">
      <c r="A43" s="63" t="s">
        <v>51</v>
      </c>
      <c r="B43" s="282">
        <v>191326</v>
      </c>
      <c r="C43" s="302">
        <v>4958</v>
      </c>
      <c r="D43" s="302">
        <v>3566</v>
      </c>
      <c r="E43" s="286">
        <v>221</v>
      </c>
      <c r="F43" s="280">
        <v>182581</v>
      </c>
      <c r="H43" s="34"/>
    </row>
    <row r="44" spans="1:8" ht="12.75">
      <c r="A44" s="63" t="s">
        <v>52</v>
      </c>
      <c r="B44" s="282">
        <v>113486</v>
      </c>
      <c r="C44" s="302">
        <v>2955</v>
      </c>
      <c r="D44" s="302">
        <v>910</v>
      </c>
      <c r="E44" s="282">
        <v>1647</v>
      </c>
      <c r="F44" s="283">
        <v>107974</v>
      </c>
      <c r="H44" s="34"/>
    </row>
    <row r="45" spans="1:8" ht="12.75">
      <c r="A45" s="63" t="s">
        <v>53</v>
      </c>
      <c r="B45" s="282">
        <v>40339</v>
      </c>
      <c r="C45" s="302">
        <v>1733</v>
      </c>
      <c r="D45" s="302">
        <v>1280</v>
      </c>
      <c r="E45" s="286">
        <v>831</v>
      </c>
      <c r="F45" s="280">
        <v>36495</v>
      </c>
      <c r="H45" s="34"/>
    </row>
    <row r="46" spans="1:8" ht="12.75">
      <c r="A46" s="63" t="s">
        <v>54</v>
      </c>
      <c r="B46" s="282">
        <v>76007</v>
      </c>
      <c r="C46" s="302">
        <v>1378</v>
      </c>
      <c r="D46" s="302">
        <v>386</v>
      </c>
      <c r="E46" s="286" t="s">
        <v>178</v>
      </c>
      <c r="F46" s="280">
        <v>74243</v>
      </c>
      <c r="H46" s="34"/>
    </row>
    <row r="47" spans="1:8" ht="12.75">
      <c r="A47" s="63" t="s">
        <v>55</v>
      </c>
      <c r="B47" s="282">
        <v>4028</v>
      </c>
      <c r="C47" s="302">
        <v>13</v>
      </c>
      <c r="D47" s="302">
        <v>28</v>
      </c>
      <c r="E47" s="286" t="s">
        <v>178</v>
      </c>
      <c r="F47" s="280">
        <v>3987</v>
      </c>
      <c r="H47" s="34"/>
    </row>
    <row r="48" spans="1:8" ht="12.75">
      <c r="A48" s="63" t="s">
        <v>56</v>
      </c>
      <c r="B48" s="282">
        <v>71495</v>
      </c>
      <c r="C48" s="302">
        <v>1957</v>
      </c>
      <c r="D48" s="302">
        <v>931</v>
      </c>
      <c r="E48" s="286">
        <v>1010</v>
      </c>
      <c r="F48" s="283">
        <v>67597</v>
      </c>
      <c r="H48" s="34"/>
    </row>
    <row r="49" spans="1:8" ht="12.75">
      <c r="A49" s="63" t="s">
        <v>57</v>
      </c>
      <c r="B49" s="282">
        <v>88270</v>
      </c>
      <c r="C49" s="302">
        <v>3123</v>
      </c>
      <c r="D49" s="302">
        <v>1099</v>
      </c>
      <c r="E49" s="286">
        <v>901</v>
      </c>
      <c r="F49" s="280">
        <v>83147</v>
      </c>
      <c r="H49" s="34"/>
    </row>
    <row r="50" spans="1:8" ht="12.75">
      <c r="A50" s="168" t="s">
        <v>215</v>
      </c>
      <c r="B50" s="285">
        <v>764748</v>
      </c>
      <c r="C50" s="303">
        <v>21134</v>
      </c>
      <c r="D50" s="303">
        <v>10186</v>
      </c>
      <c r="E50" s="285">
        <v>7143</v>
      </c>
      <c r="F50" s="284">
        <v>726285</v>
      </c>
      <c r="H50" s="34"/>
    </row>
    <row r="51" spans="1:8" ht="12.75">
      <c r="A51" s="63"/>
      <c r="B51" s="282"/>
      <c r="C51" s="302"/>
      <c r="D51" s="302"/>
      <c r="E51" s="282"/>
      <c r="F51" s="283"/>
      <c r="H51" s="34"/>
    </row>
    <row r="52" spans="1:8" ht="12.75">
      <c r="A52" s="168" t="s">
        <v>216</v>
      </c>
      <c r="B52" s="285">
        <v>72867</v>
      </c>
      <c r="C52" s="303">
        <v>1233</v>
      </c>
      <c r="D52" s="303">
        <v>191</v>
      </c>
      <c r="E52" s="304">
        <v>3618</v>
      </c>
      <c r="F52" s="281">
        <v>67825</v>
      </c>
      <c r="H52" s="34"/>
    </row>
    <row r="53" spans="1:8" ht="12.75">
      <c r="A53" s="63"/>
      <c r="B53" s="282"/>
      <c r="C53" s="302"/>
      <c r="D53" s="302"/>
      <c r="E53" s="282"/>
      <c r="F53" s="283"/>
      <c r="H53" s="34"/>
    </row>
    <row r="54" spans="1:8" ht="12.75">
      <c r="A54" s="63" t="s">
        <v>58</v>
      </c>
      <c r="B54" s="282">
        <v>9893</v>
      </c>
      <c r="C54" s="302">
        <v>135</v>
      </c>
      <c r="D54" s="302">
        <v>32</v>
      </c>
      <c r="E54" s="286">
        <v>374</v>
      </c>
      <c r="F54" s="283">
        <v>9352</v>
      </c>
      <c r="H54" s="34"/>
    </row>
    <row r="55" spans="1:8" ht="12.75">
      <c r="A55" s="63" t="s">
        <v>59</v>
      </c>
      <c r="B55" s="282">
        <v>34457</v>
      </c>
      <c r="C55" s="302">
        <v>2807</v>
      </c>
      <c r="D55" s="302">
        <v>59</v>
      </c>
      <c r="E55" s="286">
        <v>3711</v>
      </c>
      <c r="F55" s="280">
        <v>27880</v>
      </c>
      <c r="H55" s="34"/>
    </row>
    <row r="56" spans="1:8" ht="12.75">
      <c r="A56" s="63" t="s">
        <v>60</v>
      </c>
      <c r="B56" s="282">
        <v>1843</v>
      </c>
      <c r="C56" s="302">
        <v>6</v>
      </c>
      <c r="D56" s="302">
        <v>20</v>
      </c>
      <c r="E56" s="286" t="s">
        <v>178</v>
      </c>
      <c r="F56" s="280">
        <v>1817</v>
      </c>
      <c r="H56" s="34"/>
    </row>
    <row r="57" spans="1:8" ht="12.75">
      <c r="A57" s="63" t="s">
        <v>61</v>
      </c>
      <c r="B57" s="282">
        <v>6750</v>
      </c>
      <c r="C57" s="302">
        <v>12</v>
      </c>
      <c r="D57" s="302">
        <v>36</v>
      </c>
      <c r="E57" s="286">
        <v>8</v>
      </c>
      <c r="F57" s="283">
        <v>6694</v>
      </c>
      <c r="H57" s="34"/>
    </row>
    <row r="58" spans="1:8" ht="12.75">
      <c r="A58" s="63" t="s">
        <v>62</v>
      </c>
      <c r="B58" s="282">
        <v>150243</v>
      </c>
      <c r="C58" s="302">
        <v>1895</v>
      </c>
      <c r="D58" s="302">
        <v>411</v>
      </c>
      <c r="E58" s="282">
        <v>1314</v>
      </c>
      <c r="F58" s="283">
        <v>146623</v>
      </c>
      <c r="H58" s="34"/>
    </row>
    <row r="59" spans="1:8" ht="12.75">
      <c r="A59" s="168" t="s">
        <v>217</v>
      </c>
      <c r="B59" s="285">
        <v>203186</v>
      </c>
      <c r="C59" s="303">
        <v>4855</v>
      </c>
      <c r="D59" s="303">
        <v>558</v>
      </c>
      <c r="E59" s="285">
        <v>5407</v>
      </c>
      <c r="F59" s="284">
        <v>192366</v>
      </c>
      <c r="H59" s="34"/>
    </row>
    <row r="60" spans="1:8" ht="12.75">
      <c r="A60" s="63"/>
      <c r="B60" s="282"/>
      <c r="C60" s="302"/>
      <c r="D60" s="302"/>
      <c r="E60" s="282"/>
      <c r="F60" s="283"/>
      <c r="H60" s="34"/>
    </row>
    <row r="61" spans="1:8" ht="12.75">
      <c r="A61" s="63" t="s">
        <v>63</v>
      </c>
      <c r="B61" s="282">
        <v>11608</v>
      </c>
      <c r="C61" s="302">
        <v>1673</v>
      </c>
      <c r="D61" s="302">
        <v>41</v>
      </c>
      <c r="E61" s="286">
        <v>6</v>
      </c>
      <c r="F61" s="280">
        <v>9888</v>
      </c>
      <c r="H61" s="34"/>
    </row>
    <row r="62" spans="1:10" ht="12.75">
      <c r="A62" s="63" t="s">
        <v>64</v>
      </c>
      <c r="B62" s="282">
        <v>3096</v>
      </c>
      <c r="C62" s="302">
        <v>35</v>
      </c>
      <c r="D62" s="302">
        <v>35</v>
      </c>
      <c r="E62" s="286">
        <v>64</v>
      </c>
      <c r="F62" s="283">
        <v>2962</v>
      </c>
      <c r="H62" s="34"/>
      <c r="I62" s="10"/>
      <c r="J62" s="10"/>
    </row>
    <row r="63" spans="1:10" ht="12.75">
      <c r="A63" s="63" t="s">
        <v>65</v>
      </c>
      <c r="B63" s="282">
        <v>36708</v>
      </c>
      <c r="C63" s="302">
        <v>418</v>
      </c>
      <c r="D63" s="302">
        <v>119</v>
      </c>
      <c r="E63" s="286">
        <v>1566</v>
      </c>
      <c r="F63" s="283">
        <v>34605</v>
      </c>
      <c r="H63" s="34"/>
      <c r="I63" s="10"/>
      <c r="J63" s="10"/>
    </row>
    <row r="64" spans="1:10" ht="12.75">
      <c r="A64" s="168" t="s">
        <v>218</v>
      </c>
      <c r="B64" s="285">
        <v>51412</v>
      </c>
      <c r="C64" s="303">
        <v>2126</v>
      </c>
      <c r="D64" s="303">
        <v>195</v>
      </c>
      <c r="E64" s="304">
        <v>1636</v>
      </c>
      <c r="F64" s="284">
        <v>47455</v>
      </c>
      <c r="H64" s="34"/>
      <c r="I64" s="10"/>
      <c r="J64" s="10"/>
    </row>
    <row r="65" spans="1:10" ht="12.75">
      <c r="A65" s="63"/>
      <c r="B65" s="282"/>
      <c r="C65" s="302"/>
      <c r="D65" s="302"/>
      <c r="E65" s="282"/>
      <c r="F65" s="283"/>
      <c r="H65" s="34"/>
      <c r="I65" s="10"/>
      <c r="J65" s="10"/>
    </row>
    <row r="66" spans="1:10" ht="12.75">
      <c r="A66" s="168" t="s">
        <v>219</v>
      </c>
      <c r="B66" s="285">
        <v>35092</v>
      </c>
      <c r="C66" s="303">
        <v>1007</v>
      </c>
      <c r="D66" s="303">
        <v>62</v>
      </c>
      <c r="E66" s="285">
        <v>803</v>
      </c>
      <c r="F66" s="281">
        <v>33220</v>
      </c>
      <c r="H66" s="34"/>
      <c r="I66" s="10"/>
      <c r="J66" s="10"/>
    </row>
    <row r="67" spans="1:11" ht="12.75">
      <c r="A67" s="63"/>
      <c r="B67" s="282"/>
      <c r="C67" s="302"/>
      <c r="D67" s="302"/>
      <c r="E67" s="282"/>
      <c r="F67" s="283"/>
      <c r="H67" s="34"/>
      <c r="I67" s="10"/>
      <c r="J67" s="10"/>
      <c r="K67" s="10"/>
    </row>
    <row r="68" spans="1:11" ht="12.75">
      <c r="A68" s="63" t="s">
        <v>66</v>
      </c>
      <c r="B68" s="282">
        <v>23945</v>
      </c>
      <c r="C68" s="302">
        <v>1142</v>
      </c>
      <c r="D68" s="302">
        <v>534</v>
      </c>
      <c r="E68" s="282">
        <v>612</v>
      </c>
      <c r="F68" s="283">
        <v>21657</v>
      </c>
      <c r="H68" s="34"/>
      <c r="I68" s="10"/>
      <c r="J68" s="10"/>
      <c r="K68" s="10"/>
    </row>
    <row r="69" spans="1:11" ht="12.75">
      <c r="A69" s="63" t="s">
        <v>67</v>
      </c>
      <c r="B69" s="282">
        <v>22140</v>
      </c>
      <c r="C69" s="302">
        <v>810</v>
      </c>
      <c r="D69" s="302">
        <v>379</v>
      </c>
      <c r="E69" s="282">
        <v>480</v>
      </c>
      <c r="F69" s="283">
        <v>20471</v>
      </c>
      <c r="H69" s="34"/>
      <c r="I69" s="10"/>
      <c r="J69" s="10"/>
      <c r="K69" s="10"/>
    </row>
    <row r="70" spans="1:11" ht="12.75">
      <c r="A70" s="168" t="s">
        <v>220</v>
      </c>
      <c r="B70" s="285">
        <v>46085</v>
      </c>
      <c r="C70" s="303">
        <v>1952</v>
      </c>
      <c r="D70" s="303">
        <v>913</v>
      </c>
      <c r="E70" s="285">
        <v>1092</v>
      </c>
      <c r="F70" s="284">
        <v>42128</v>
      </c>
      <c r="H70" s="34"/>
      <c r="I70" s="10"/>
      <c r="J70" s="10"/>
      <c r="K70" s="10"/>
    </row>
    <row r="71" spans="1:11" ht="12.75">
      <c r="A71" s="63"/>
      <c r="B71" s="282"/>
      <c r="C71" s="302"/>
      <c r="D71" s="302"/>
      <c r="E71" s="282"/>
      <c r="F71" s="283"/>
      <c r="H71" s="34"/>
      <c r="I71" s="10"/>
      <c r="J71" s="10"/>
      <c r="K71" s="10"/>
    </row>
    <row r="72" spans="1:8" ht="12.75">
      <c r="A72" s="63" t="s">
        <v>68</v>
      </c>
      <c r="B72" s="282">
        <v>5649</v>
      </c>
      <c r="C72" s="305">
        <v>29</v>
      </c>
      <c r="D72" s="302">
        <v>17</v>
      </c>
      <c r="E72" s="286">
        <v>1276</v>
      </c>
      <c r="F72" s="280">
        <v>4327</v>
      </c>
      <c r="H72" s="34"/>
    </row>
    <row r="73" spans="1:8" ht="12.75">
      <c r="A73" s="63" t="s">
        <v>69</v>
      </c>
      <c r="B73" s="282">
        <v>103194</v>
      </c>
      <c r="C73" s="302">
        <v>8700</v>
      </c>
      <c r="D73" s="302">
        <v>99</v>
      </c>
      <c r="E73" s="286" t="s">
        <v>178</v>
      </c>
      <c r="F73" s="280">
        <v>94395</v>
      </c>
      <c r="H73" s="34"/>
    </row>
    <row r="74" spans="1:8" ht="12.75">
      <c r="A74" s="63" t="s">
        <v>70</v>
      </c>
      <c r="B74" s="282">
        <v>178902</v>
      </c>
      <c r="C74" s="302">
        <v>5602</v>
      </c>
      <c r="D74" s="302">
        <v>2222</v>
      </c>
      <c r="E74" s="286">
        <v>7951</v>
      </c>
      <c r="F74" s="280">
        <v>163127</v>
      </c>
      <c r="H74" s="34"/>
    </row>
    <row r="75" spans="1:8" ht="12.75">
      <c r="A75" s="63" t="s">
        <v>71</v>
      </c>
      <c r="B75" s="282">
        <v>36264</v>
      </c>
      <c r="C75" s="305">
        <v>1120</v>
      </c>
      <c r="D75" s="302">
        <v>178</v>
      </c>
      <c r="E75" s="286">
        <v>3900</v>
      </c>
      <c r="F75" s="280">
        <v>31066</v>
      </c>
      <c r="H75" s="34"/>
    </row>
    <row r="76" spans="1:8" ht="12.75">
      <c r="A76" s="63" t="s">
        <v>72</v>
      </c>
      <c r="B76" s="282">
        <v>3301</v>
      </c>
      <c r="C76" s="302">
        <v>907</v>
      </c>
      <c r="D76" s="286">
        <v>8</v>
      </c>
      <c r="E76" s="286">
        <v>680</v>
      </c>
      <c r="F76" s="283">
        <v>1706</v>
      </c>
      <c r="H76" s="34"/>
    </row>
    <row r="77" spans="1:8" ht="12.75">
      <c r="A77" s="63" t="s">
        <v>73</v>
      </c>
      <c r="B77" s="282">
        <v>34213</v>
      </c>
      <c r="C77" s="302">
        <v>2000</v>
      </c>
      <c r="D77" s="302">
        <v>473</v>
      </c>
      <c r="E77" s="282">
        <v>3433</v>
      </c>
      <c r="F77" s="283">
        <v>28307</v>
      </c>
      <c r="H77" s="34"/>
    </row>
    <row r="78" spans="1:8" ht="12.75">
      <c r="A78" s="63" t="s">
        <v>74</v>
      </c>
      <c r="B78" s="282">
        <v>38600</v>
      </c>
      <c r="C78" s="302">
        <v>1600</v>
      </c>
      <c r="D78" s="282" t="s">
        <v>178</v>
      </c>
      <c r="E78" s="286">
        <v>2000</v>
      </c>
      <c r="F78" s="280">
        <v>35000</v>
      </c>
      <c r="H78" s="34"/>
    </row>
    <row r="79" spans="1:8" ht="12.75">
      <c r="A79" s="63" t="s">
        <v>75</v>
      </c>
      <c r="B79" s="282">
        <v>106442</v>
      </c>
      <c r="C79" s="302">
        <v>563</v>
      </c>
      <c r="D79" s="302">
        <v>997</v>
      </c>
      <c r="E79" s="286">
        <v>356</v>
      </c>
      <c r="F79" s="280">
        <v>104526</v>
      </c>
      <c r="H79" s="34"/>
    </row>
    <row r="80" spans="1:8" ht="12.75">
      <c r="A80" s="168" t="s">
        <v>221</v>
      </c>
      <c r="B80" s="285">
        <v>506565</v>
      </c>
      <c r="C80" s="303">
        <v>20521</v>
      </c>
      <c r="D80" s="303">
        <v>3994</v>
      </c>
      <c r="E80" s="285">
        <v>19596</v>
      </c>
      <c r="F80" s="284">
        <v>462454</v>
      </c>
      <c r="H80" s="34"/>
    </row>
    <row r="81" spans="1:8" ht="12.75">
      <c r="A81" s="63"/>
      <c r="B81" s="282"/>
      <c r="C81" s="302"/>
      <c r="D81" s="302"/>
      <c r="E81" s="282"/>
      <c r="F81" s="283"/>
      <c r="H81" s="34"/>
    </row>
    <row r="82" spans="1:8" ht="12.75">
      <c r="A82" s="63" t="s">
        <v>76</v>
      </c>
      <c r="B82" s="282">
        <v>53116</v>
      </c>
      <c r="C82" s="302">
        <v>1064</v>
      </c>
      <c r="D82" s="302">
        <v>765</v>
      </c>
      <c r="E82" s="282">
        <v>6143</v>
      </c>
      <c r="F82" s="283">
        <v>45144</v>
      </c>
      <c r="H82" s="34"/>
    </row>
    <row r="83" spans="1:8" ht="12.75">
      <c r="A83" s="63" t="s">
        <v>77</v>
      </c>
      <c r="B83" s="282">
        <v>15773</v>
      </c>
      <c r="C83" s="302">
        <v>313</v>
      </c>
      <c r="D83" s="302">
        <v>501</v>
      </c>
      <c r="E83" s="282">
        <v>4158</v>
      </c>
      <c r="F83" s="283">
        <v>10801</v>
      </c>
      <c r="H83" s="34"/>
    </row>
    <row r="84" spans="1:8" ht="12.75">
      <c r="A84" s="168" t="s">
        <v>222</v>
      </c>
      <c r="B84" s="285">
        <v>68889</v>
      </c>
      <c r="C84" s="303">
        <v>1377</v>
      </c>
      <c r="D84" s="303">
        <v>1266</v>
      </c>
      <c r="E84" s="285">
        <v>10301</v>
      </c>
      <c r="F84" s="284">
        <v>55945</v>
      </c>
      <c r="H84" s="34"/>
    </row>
    <row r="85" spans="1:8" ht="12.75">
      <c r="A85" s="63"/>
      <c r="B85" s="282"/>
      <c r="C85" s="302"/>
      <c r="D85" s="302"/>
      <c r="E85" s="282"/>
      <c r="F85" s="283"/>
      <c r="H85" s="34"/>
    </row>
    <row r="86" spans="1:8" ht="13.5" thickBot="1">
      <c r="A86" s="173" t="s">
        <v>273</v>
      </c>
      <c r="B86" s="306">
        <v>6113448.01370577</v>
      </c>
      <c r="C86" s="307">
        <v>229740</v>
      </c>
      <c r="D86" s="307">
        <v>90587</v>
      </c>
      <c r="E86" s="306">
        <v>103027.01370576999</v>
      </c>
      <c r="F86" s="287">
        <v>5690094</v>
      </c>
      <c r="H86" s="34"/>
    </row>
    <row r="87" spans="1:2" ht="12.75">
      <c r="A87" s="308" t="s">
        <v>296</v>
      </c>
      <c r="B87" s="10"/>
    </row>
  </sheetData>
  <mergeCells count="4">
    <mergeCell ref="C5:D5"/>
    <mergeCell ref="E5:F5"/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H2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00390625" style="6" customWidth="1"/>
    <col min="7" max="7" width="13.7109375" style="6" customWidth="1"/>
    <col min="8" max="10" width="11.421875" style="6" customWidth="1"/>
    <col min="11" max="14" width="12.00390625" style="6" customWidth="1"/>
    <col min="15" max="16384" width="11.421875" style="6" customWidth="1"/>
  </cols>
  <sheetData>
    <row r="1" spans="1:8" s="106" customFormat="1" ht="18">
      <c r="A1" s="316" t="s">
        <v>179</v>
      </c>
      <c r="B1" s="316"/>
      <c r="C1" s="316"/>
      <c r="D1" s="316"/>
      <c r="E1" s="316"/>
      <c r="F1" s="316"/>
      <c r="G1" s="105"/>
      <c r="H1" s="105"/>
    </row>
    <row r="3" spans="1:6" s="114" customFormat="1" ht="15">
      <c r="A3" s="317" t="s">
        <v>304</v>
      </c>
      <c r="B3" s="317"/>
      <c r="C3" s="317"/>
      <c r="D3" s="317"/>
      <c r="E3" s="317"/>
      <c r="F3" s="317"/>
    </row>
    <row r="4" spans="1:6" s="114" customFormat="1" ht="15">
      <c r="A4" s="324"/>
      <c r="B4" s="324"/>
      <c r="C4" s="324"/>
      <c r="D4" s="324"/>
      <c r="E4" s="324"/>
      <c r="F4" s="324"/>
    </row>
    <row r="5" spans="1:6" ht="12.75">
      <c r="A5" s="86"/>
      <c r="B5" s="89" t="s">
        <v>226</v>
      </c>
      <c r="C5" s="89" t="s">
        <v>90</v>
      </c>
      <c r="D5" s="89" t="s">
        <v>90</v>
      </c>
      <c r="E5" s="90" t="s">
        <v>227</v>
      </c>
      <c r="F5" s="89" t="s">
        <v>228</v>
      </c>
    </row>
    <row r="6" spans="1:6" ht="12.75">
      <c r="A6" s="91" t="s">
        <v>223</v>
      </c>
      <c r="B6" s="89" t="s">
        <v>85</v>
      </c>
      <c r="C6" s="89" t="s">
        <v>24</v>
      </c>
      <c r="D6" s="89" t="s">
        <v>254</v>
      </c>
      <c r="E6" s="90" t="s">
        <v>232</v>
      </c>
      <c r="F6" s="90"/>
    </row>
    <row r="7" spans="1:6" ht="12.75">
      <c r="A7" s="86"/>
      <c r="B7" s="89" t="s">
        <v>233</v>
      </c>
      <c r="C7" s="89" t="s">
        <v>233</v>
      </c>
      <c r="D7" s="89" t="s">
        <v>233</v>
      </c>
      <c r="E7" s="90" t="s">
        <v>234</v>
      </c>
      <c r="F7" s="89" t="s">
        <v>285</v>
      </c>
    </row>
    <row r="8" spans="1:6" ht="13.5" thickBot="1">
      <c r="A8" s="86"/>
      <c r="B8" s="182" t="s">
        <v>237</v>
      </c>
      <c r="C8" s="89" t="s">
        <v>237</v>
      </c>
      <c r="D8" s="89" t="s">
        <v>237</v>
      </c>
      <c r="E8" s="90" t="s">
        <v>284</v>
      </c>
      <c r="F8" s="89"/>
    </row>
    <row r="9" spans="1:6" ht="12.75">
      <c r="A9" s="145">
        <v>1985</v>
      </c>
      <c r="B9" s="183">
        <v>224.6</v>
      </c>
      <c r="C9" s="184">
        <v>5.4</v>
      </c>
      <c r="D9" s="185">
        <v>219.2</v>
      </c>
      <c r="E9" s="185">
        <v>57.072109432283966</v>
      </c>
      <c r="F9" s="186">
        <v>128183.95778490978</v>
      </c>
    </row>
    <row r="10" spans="1:6" ht="12.75">
      <c r="A10" s="62">
        <v>1986</v>
      </c>
      <c r="B10" s="175">
        <v>245</v>
      </c>
      <c r="C10" s="176">
        <v>5.8</v>
      </c>
      <c r="D10" s="177">
        <v>239.2</v>
      </c>
      <c r="E10" s="177">
        <v>63.55101991754114</v>
      </c>
      <c r="F10" s="178">
        <v>155699.99879797577</v>
      </c>
    </row>
    <row r="11" spans="1:6" ht="12.75">
      <c r="A11" s="62">
        <v>1987</v>
      </c>
      <c r="B11" s="175">
        <v>233.1</v>
      </c>
      <c r="C11" s="176">
        <v>2.8</v>
      </c>
      <c r="D11" s="177">
        <v>230.3</v>
      </c>
      <c r="E11" s="177">
        <v>47.35975382544205</v>
      </c>
      <c r="F11" s="178">
        <v>110395.5861671054</v>
      </c>
    </row>
    <row r="12" spans="1:6" ht="12.75">
      <c r="A12" s="62">
        <v>1988</v>
      </c>
      <c r="B12" s="175">
        <v>263.3</v>
      </c>
      <c r="C12" s="176">
        <v>2.1</v>
      </c>
      <c r="D12" s="177">
        <v>261.2</v>
      </c>
      <c r="E12" s="177">
        <v>56.7115021696537</v>
      </c>
      <c r="F12" s="178">
        <v>149321.3852126982</v>
      </c>
    </row>
    <row r="13" spans="1:6" ht="12.75">
      <c r="A13" s="62">
        <v>1989</v>
      </c>
      <c r="B13" s="175">
        <v>275.8</v>
      </c>
      <c r="C13" s="176">
        <v>2.2</v>
      </c>
      <c r="D13" s="177">
        <v>273.6</v>
      </c>
      <c r="E13" s="177">
        <v>69.95179882922842</v>
      </c>
      <c r="F13" s="178">
        <v>192927.06117101197</v>
      </c>
    </row>
    <row r="14" spans="1:6" ht="12.75">
      <c r="A14" s="62">
        <v>1990</v>
      </c>
      <c r="B14" s="175">
        <v>319.7</v>
      </c>
      <c r="C14" s="176">
        <v>2.1</v>
      </c>
      <c r="D14" s="177">
        <v>317.6</v>
      </c>
      <c r="E14" s="177">
        <v>70.43861863377929</v>
      </c>
      <c r="F14" s="178">
        <v>225192.26377219235</v>
      </c>
    </row>
    <row r="15" spans="1:6" ht="12.75">
      <c r="A15" s="62" t="s">
        <v>255</v>
      </c>
      <c r="B15" s="175">
        <v>306.6</v>
      </c>
      <c r="C15" s="176">
        <v>1.2</v>
      </c>
      <c r="D15" s="177">
        <v>305.4</v>
      </c>
      <c r="E15" s="177">
        <v>64.99945908910607</v>
      </c>
      <c r="F15" s="178">
        <v>199288.34156719915</v>
      </c>
    </row>
    <row r="16" spans="1:6" ht="12.75">
      <c r="A16" s="62">
        <v>1992</v>
      </c>
      <c r="B16" s="175">
        <v>305.5</v>
      </c>
      <c r="C16" s="176">
        <v>0.7</v>
      </c>
      <c r="D16" s="177">
        <v>304.8</v>
      </c>
      <c r="E16" s="177">
        <v>65.13168175207049</v>
      </c>
      <c r="F16" s="178">
        <v>198977.28775257536</v>
      </c>
    </row>
    <row r="17" spans="1:6" ht="12.75">
      <c r="A17" s="62">
        <v>1993</v>
      </c>
      <c r="B17" s="175">
        <v>334.2824176490729</v>
      </c>
      <c r="C17" s="176">
        <v>0.7419275723123566</v>
      </c>
      <c r="D17" s="177">
        <v>333.54049007676053</v>
      </c>
      <c r="E17" s="177">
        <v>68.56346086810188</v>
      </c>
      <c r="F17" s="178">
        <v>229195.594613767</v>
      </c>
    </row>
    <row r="18" spans="1:6" ht="12.75">
      <c r="A18" s="62">
        <v>1994</v>
      </c>
      <c r="B18" s="175">
        <v>294.3</v>
      </c>
      <c r="C18" s="179" t="s">
        <v>178</v>
      </c>
      <c r="D18" s="177">
        <v>294.3</v>
      </c>
      <c r="E18" s="177">
        <v>76.21434495690744</v>
      </c>
      <c r="F18" s="178">
        <v>224298.8172081786</v>
      </c>
    </row>
    <row r="19" spans="1:6" ht="12.75">
      <c r="A19" s="62">
        <v>1995</v>
      </c>
      <c r="B19" s="175">
        <v>226.12</v>
      </c>
      <c r="C19" s="176">
        <v>0.235</v>
      </c>
      <c r="D19" s="177">
        <v>225.885</v>
      </c>
      <c r="E19" s="177">
        <v>81.38304905460797</v>
      </c>
      <c r="F19" s="178">
        <v>184023.35052227954</v>
      </c>
    </row>
    <row r="20" spans="1:6" ht="12.75">
      <c r="A20" s="62">
        <v>1996</v>
      </c>
      <c r="B20" s="175">
        <v>303.4</v>
      </c>
      <c r="C20" s="176">
        <v>0.2</v>
      </c>
      <c r="D20" s="180">
        <v>303.2</v>
      </c>
      <c r="E20" s="180">
        <v>77.76495618621759</v>
      </c>
      <c r="F20" s="178">
        <v>235938.87706898412</v>
      </c>
    </row>
    <row r="21" spans="1:6" s="10" customFormat="1" ht="12.75">
      <c r="A21" s="62">
        <v>1997</v>
      </c>
      <c r="B21" s="175">
        <v>326.4</v>
      </c>
      <c r="C21" s="181">
        <v>0.2</v>
      </c>
      <c r="D21" s="180">
        <v>326.2</v>
      </c>
      <c r="E21" s="180">
        <v>76.73722548772133</v>
      </c>
      <c r="F21" s="178">
        <v>250470.30399192238</v>
      </c>
    </row>
    <row r="22" spans="1:6" s="10" customFormat="1" ht="12.75">
      <c r="A22" s="62">
        <v>1998</v>
      </c>
      <c r="B22" s="175">
        <v>342.2</v>
      </c>
      <c r="C22" s="181">
        <v>0.3</v>
      </c>
      <c r="D22" s="180">
        <v>341.9</v>
      </c>
      <c r="E22" s="180">
        <v>78.63642373757408</v>
      </c>
      <c r="F22" s="178">
        <f>B22*E22*10</f>
        <v>269093.84202997846</v>
      </c>
    </row>
    <row r="23" spans="1:6" s="10" customFormat="1" ht="13.5" thickBot="1">
      <c r="A23" s="150">
        <v>1999</v>
      </c>
      <c r="B23" s="187">
        <v>349.26</v>
      </c>
      <c r="C23" s="188">
        <v>0.3</v>
      </c>
      <c r="D23" s="309">
        <v>348.933</v>
      </c>
      <c r="E23" s="189">
        <v>79.07516257377424</v>
      </c>
      <c r="F23" s="190">
        <f>B23*E23*10</f>
        <v>276177.9128051639</v>
      </c>
    </row>
    <row r="24" spans="1:6" ht="12.75">
      <c r="A24" s="86" t="s">
        <v>256</v>
      </c>
      <c r="B24" s="86"/>
      <c r="C24" s="86"/>
      <c r="D24" s="86"/>
      <c r="E24" s="86"/>
      <c r="F24" s="86"/>
    </row>
  </sheetData>
  <mergeCells count="3">
    <mergeCell ref="A4:F4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G2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3.7109375" style="6" customWidth="1"/>
    <col min="2" max="5" width="14.7109375" style="6" customWidth="1"/>
    <col min="6" max="6" width="16.421875" style="6" customWidth="1"/>
    <col min="7" max="16384" width="11.421875" style="6" customWidth="1"/>
  </cols>
  <sheetData>
    <row r="1" spans="1:6" s="106" customFormat="1" ht="18">
      <c r="A1" s="316" t="s">
        <v>179</v>
      </c>
      <c r="B1" s="316"/>
      <c r="C1" s="316"/>
      <c r="D1" s="316"/>
      <c r="E1" s="316"/>
      <c r="F1" s="316"/>
    </row>
    <row r="3" spans="1:6" s="114" customFormat="1" ht="15">
      <c r="A3" s="318" t="s">
        <v>305</v>
      </c>
      <c r="B3" s="318"/>
      <c r="C3" s="318"/>
      <c r="D3" s="318"/>
      <c r="E3" s="318"/>
      <c r="F3" s="318"/>
    </row>
    <row r="4" s="114" customFormat="1" ht="14.25"/>
    <row r="5" spans="1:6" ht="12.75">
      <c r="A5" s="325" t="s">
        <v>19</v>
      </c>
      <c r="B5" s="325"/>
      <c r="C5" s="322" t="s">
        <v>23</v>
      </c>
      <c r="D5" s="323"/>
      <c r="E5" s="9" t="s">
        <v>30</v>
      </c>
      <c r="F5" s="9"/>
    </row>
    <row r="6" spans="1:6" ht="13.5" thickBot="1">
      <c r="A6" s="319" t="s">
        <v>20</v>
      </c>
      <c r="B6" s="319"/>
      <c r="C6" s="36" t="s">
        <v>29</v>
      </c>
      <c r="D6" s="9" t="s">
        <v>28</v>
      </c>
      <c r="E6" s="36" t="s">
        <v>31</v>
      </c>
      <c r="F6" s="36" t="s">
        <v>0</v>
      </c>
    </row>
    <row r="7" spans="1:7" ht="12.75">
      <c r="A7" s="139" t="s">
        <v>1</v>
      </c>
      <c r="B7" s="193"/>
      <c r="C7" s="194" t="s">
        <v>178</v>
      </c>
      <c r="D7" s="194" t="s">
        <v>178</v>
      </c>
      <c r="E7" s="194" t="s">
        <v>178</v>
      </c>
      <c r="F7" s="195" t="s">
        <v>178</v>
      </c>
      <c r="G7" s="10"/>
    </row>
    <row r="8" spans="1:7" ht="12.75">
      <c r="A8" s="11" t="s">
        <v>2</v>
      </c>
      <c r="B8" s="1"/>
      <c r="C8" s="191" t="s">
        <v>178</v>
      </c>
      <c r="D8" s="137">
        <v>170</v>
      </c>
      <c r="E8" s="191" t="s">
        <v>178</v>
      </c>
      <c r="F8" s="192">
        <v>170</v>
      </c>
      <c r="G8" s="10"/>
    </row>
    <row r="9" spans="1:7" ht="12.75">
      <c r="A9" s="11" t="s">
        <v>3</v>
      </c>
      <c r="B9" s="1"/>
      <c r="C9" s="191" t="s">
        <v>178</v>
      </c>
      <c r="D9" s="137">
        <v>121</v>
      </c>
      <c r="E9" s="138">
        <v>57</v>
      </c>
      <c r="F9" s="192">
        <v>178</v>
      </c>
      <c r="G9" s="10"/>
    </row>
    <row r="10" spans="1:7" ht="12.75">
      <c r="A10" s="11" t="s">
        <v>4</v>
      </c>
      <c r="B10" s="1"/>
      <c r="C10" s="137">
        <v>46</v>
      </c>
      <c r="D10" s="137">
        <v>4944</v>
      </c>
      <c r="E10" s="192">
        <v>5473</v>
      </c>
      <c r="F10" s="192">
        <v>10463</v>
      </c>
      <c r="G10" s="10"/>
    </row>
    <row r="11" spans="1:7" ht="12.75">
      <c r="A11" s="11" t="s">
        <v>5</v>
      </c>
      <c r="B11" s="1"/>
      <c r="C11" s="137">
        <v>109</v>
      </c>
      <c r="D11" s="137">
        <v>2059</v>
      </c>
      <c r="E11" s="192">
        <v>4834</v>
      </c>
      <c r="F11" s="192">
        <v>7002</v>
      </c>
      <c r="G11" s="10"/>
    </row>
    <row r="12" spans="1:7" ht="12.75">
      <c r="A12" s="11" t="s">
        <v>6</v>
      </c>
      <c r="B12" s="1"/>
      <c r="C12" s="137">
        <v>3</v>
      </c>
      <c r="D12" s="191" t="s">
        <v>178</v>
      </c>
      <c r="E12" s="138">
        <v>395</v>
      </c>
      <c r="F12" s="192">
        <v>398</v>
      </c>
      <c r="G12" s="10"/>
    </row>
    <row r="13" spans="1:7" ht="12.75">
      <c r="A13" s="11" t="s">
        <v>7</v>
      </c>
      <c r="B13" s="1"/>
      <c r="C13" s="191" t="s">
        <v>178</v>
      </c>
      <c r="D13" s="137">
        <v>136</v>
      </c>
      <c r="E13" s="138">
        <v>293</v>
      </c>
      <c r="F13" s="192">
        <v>429</v>
      </c>
      <c r="G13" s="10"/>
    </row>
    <row r="14" spans="1:7" ht="12.75">
      <c r="A14" s="11" t="s">
        <v>8</v>
      </c>
      <c r="B14" s="1"/>
      <c r="C14" s="191" t="s">
        <v>178</v>
      </c>
      <c r="D14" s="191" t="s">
        <v>178</v>
      </c>
      <c r="E14" s="191" t="s">
        <v>178</v>
      </c>
      <c r="F14" s="192" t="s">
        <v>178</v>
      </c>
      <c r="G14" s="10"/>
    </row>
    <row r="15" spans="1:6" ht="12.75">
      <c r="A15" s="11" t="s">
        <v>9</v>
      </c>
      <c r="B15" s="1"/>
      <c r="C15" s="191" t="s">
        <v>178</v>
      </c>
      <c r="D15" s="191" t="s">
        <v>178</v>
      </c>
      <c r="E15" s="138">
        <v>102</v>
      </c>
      <c r="F15" s="192">
        <v>102</v>
      </c>
    </row>
    <row r="16" spans="1:6" ht="12.75">
      <c r="A16" s="11" t="s">
        <v>10</v>
      </c>
      <c r="B16" s="1"/>
      <c r="C16" s="137">
        <v>35</v>
      </c>
      <c r="D16" s="137">
        <v>1491</v>
      </c>
      <c r="E16" s="138">
        <v>193433</v>
      </c>
      <c r="F16" s="192">
        <v>194959</v>
      </c>
    </row>
    <row r="17" spans="1:6" ht="12.75">
      <c r="A17" s="11" t="s">
        <v>11</v>
      </c>
      <c r="B17" s="1"/>
      <c r="C17" s="137">
        <v>89</v>
      </c>
      <c r="D17" s="191" t="s">
        <v>178</v>
      </c>
      <c r="E17" s="192">
        <v>14164</v>
      </c>
      <c r="F17" s="192">
        <v>14253</v>
      </c>
    </row>
    <row r="18" spans="1:6" ht="12.75">
      <c r="A18" s="11" t="s">
        <v>12</v>
      </c>
      <c r="B18" s="1"/>
      <c r="C18" s="137">
        <v>43</v>
      </c>
      <c r="D18" s="137">
        <v>7977</v>
      </c>
      <c r="E18" s="192">
        <v>102695</v>
      </c>
      <c r="F18" s="192">
        <v>110715</v>
      </c>
    </row>
    <row r="19" spans="1:6" ht="12.75">
      <c r="A19" s="11" t="s">
        <v>13</v>
      </c>
      <c r="B19" s="1"/>
      <c r="C19" s="191" t="s">
        <v>178</v>
      </c>
      <c r="D19" s="137">
        <v>167</v>
      </c>
      <c r="E19" s="192">
        <v>314</v>
      </c>
      <c r="F19" s="192">
        <v>481</v>
      </c>
    </row>
    <row r="20" spans="1:6" ht="12.75">
      <c r="A20" s="11" t="s">
        <v>14</v>
      </c>
      <c r="B20" s="1"/>
      <c r="C20" s="191" t="s">
        <v>178</v>
      </c>
      <c r="D20" s="191" t="s">
        <v>178</v>
      </c>
      <c r="E20" s="191">
        <v>1234</v>
      </c>
      <c r="F20" s="192">
        <v>1234</v>
      </c>
    </row>
    <row r="21" spans="1:6" ht="12.75">
      <c r="A21" s="11" t="s">
        <v>15</v>
      </c>
      <c r="B21" s="1"/>
      <c r="C21" s="191" t="s">
        <v>178</v>
      </c>
      <c r="D21" s="137">
        <v>3366</v>
      </c>
      <c r="E21" s="138">
        <v>1121</v>
      </c>
      <c r="F21" s="192">
        <v>4487</v>
      </c>
    </row>
    <row r="22" spans="1:6" ht="12.75">
      <c r="A22" s="11" t="s">
        <v>16</v>
      </c>
      <c r="B22" s="1"/>
      <c r="C22" s="191">
        <v>2</v>
      </c>
      <c r="D22" s="137">
        <v>562</v>
      </c>
      <c r="E22" s="138">
        <v>225</v>
      </c>
      <c r="F22" s="192">
        <v>789</v>
      </c>
    </row>
    <row r="23" spans="1:6" ht="12.75">
      <c r="A23" s="11" t="s">
        <v>17</v>
      </c>
      <c r="B23" s="1"/>
      <c r="C23" s="191" t="s">
        <v>178</v>
      </c>
      <c r="D23" s="137">
        <v>2996</v>
      </c>
      <c r="E23" s="138">
        <v>604</v>
      </c>
      <c r="F23" s="192">
        <v>3600</v>
      </c>
    </row>
    <row r="24" spans="1:6" ht="12.75">
      <c r="A24" s="11"/>
      <c r="B24" s="37"/>
      <c r="C24" s="138"/>
      <c r="D24" s="138"/>
      <c r="E24" s="138"/>
      <c r="F24" s="138"/>
    </row>
    <row r="25" spans="1:6" ht="13.5" thickBot="1">
      <c r="A25" s="271" t="s">
        <v>18</v>
      </c>
      <c r="B25" s="196"/>
      <c r="C25" s="143">
        <v>327</v>
      </c>
      <c r="D25" s="143">
        <v>23989</v>
      </c>
      <c r="E25" s="143">
        <v>324944</v>
      </c>
      <c r="F25" s="278">
        <v>349260</v>
      </c>
    </row>
  </sheetData>
  <mergeCells count="5">
    <mergeCell ref="A1:F1"/>
    <mergeCell ref="A5:B5"/>
    <mergeCell ref="A6:B6"/>
    <mergeCell ref="C5:D5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2001-11-12T12:27:23Z</cp:lastPrinted>
  <dcterms:created xsi:type="dcterms:W3CDTF">1999-12-28T10:23:13Z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