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0" yWindow="0" windowWidth="7440" windowHeight="6840" activeTab="8"/>
  </bookViews>
  <sheets>
    <sheet name="17.1" sheetId="1" r:id="rId1"/>
    <sheet name="17.2" sheetId="2" r:id="rId2"/>
    <sheet name="17.3" sheetId="3" r:id="rId3"/>
    <sheet name="17.4" sheetId="4" r:id="rId4"/>
    <sheet name="17.5" sheetId="5" r:id="rId5"/>
    <sheet name="17.6" sheetId="6" r:id="rId6"/>
    <sheet name="17.7" sheetId="7" r:id="rId7"/>
    <sheet name="17.8" sheetId="8" r:id="rId8"/>
    <sheet name="17.9" sheetId="9" r:id="rId9"/>
    <sheet name="17.10" sheetId="10" r:id="rId10"/>
    <sheet name="17.11" sheetId="11" r:id="rId11"/>
    <sheet name="17.12" sheetId="12" r:id="rId12"/>
    <sheet name="17.13" sheetId="13" r:id="rId13"/>
    <sheet name="17.14" sheetId="14" r:id="rId14"/>
    <sheet name="17.15" sheetId="15" r:id="rId15"/>
    <sheet name="17.16" sheetId="16" r:id="rId16"/>
    <sheet name="17.17" sheetId="17" r:id="rId17"/>
    <sheet name="17.18" sheetId="18" r:id="rId18"/>
  </sheets>
  <externalReferences>
    <externalReference r:id="rId21"/>
    <externalReference r:id="rId22"/>
    <externalReference r:id="rId23"/>
  </externalReferences>
  <definedNames>
    <definedName name="\A" localSheetId="10">'17.11'!#REF!</definedName>
    <definedName name="\A" localSheetId="8">#REF!</definedName>
    <definedName name="\A">#REF!</definedName>
    <definedName name="\B">#REF!</definedName>
    <definedName name="\C" localSheetId="10">'17.11'!#REF!</definedName>
    <definedName name="\C" localSheetId="8">#REF!</definedName>
    <definedName name="\C">#REF!</definedName>
    <definedName name="\G" localSheetId="10">'17.11'!#REF!</definedName>
    <definedName name="\G" localSheetId="8">#REF!</definedName>
    <definedName name="\G">#REF!</definedName>
    <definedName name="\N">#REF!</definedName>
    <definedName name="\T">'[3]GANADE10'!$B$90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_xlnm.Print_Area" localSheetId="10">'17.11'!$A$1:$G$76</definedName>
    <definedName name="_xlnm.Print_Area" localSheetId="13">'17.14'!$A:$IV</definedName>
    <definedName name="_xlnm.Print_Area" localSheetId="6">'17.7'!$A$1:$F$23</definedName>
    <definedName name="_xlnm.Print_Area" localSheetId="8">'17.9'!$A$1:$C$9</definedName>
    <definedName name="Imprimir_área_IM" localSheetId="10">'17.11'!$A$1:$G$76</definedName>
    <definedName name="Imprimir_área_IM">#REF!</definedName>
  </definedNames>
  <calcPr fullCalcOnLoad="1"/>
</workbook>
</file>

<file path=xl/sharedStrings.xml><?xml version="1.0" encoding="utf-8"?>
<sst xmlns="http://schemas.openxmlformats.org/spreadsheetml/2006/main" count="1260" uniqueCount="269">
  <si>
    <t>Rendimiento</t>
  </si>
  <si>
    <t>Producción</t>
  </si>
  <si>
    <t>(toneladas)</t>
  </si>
  <si>
    <t>Regadío</t>
  </si>
  <si>
    <t>Comunidades Autónomas</t>
  </si>
  <si>
    <t>Secano</t>
  </si>
  <si>
    <t>Total</t>
  </si>
  <si>
    <t>Alava</t>
  </si>
  <si>
    <t>Huesca</t>
  </si>
  <si>
    <t>Teruel</t>
  </si>
  <si>
    <t>Zaragoza</t>
  </si>
  <si>
    <t>Barcelona</t>
  </si>
  <si>
    <t>Girona</t>
  </si>
  <si>
    <t>Lleida</t>
  </si>
  <si>
    <t>Tarragona</t>
  </si>
  <si>
    <t>Avila</t>
  </si>
  <si>
    <t>Salamanca</t>
  </si>
  <si>
    <t>Zamora</t>
  </si>
  <si>
    <t>Albacete</t>
  </si>
  <si>
    <t>Ciudad Real</t>
  </si>
  <si>
    <t>Cuenca</t>
  </si>
  <si>
    <t>Guadalajara</t>
  </si>
  <si>
    <t>Toledo</t>
  </si>
  <si>
    <t>Alicante</t>
  </si>
  <si>
    <t>Castellón</t>
  </si>
  <si>
    <t>Valencia</t>
  </si>
  <si>
    <t>Badajoz</t>
  </si>
  <si>
    <t>Cáceres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</si>
  <si>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</si>
  <si>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</si>
  <si>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</si>
  <si>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</si>
  <si>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</si>
  <si>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</si>
  <si>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</si>
  <si>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</si>
  <si>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ESPAÑA</t>
  </si>
  <si>
    <t>En producción</t>
  </si>
  <si>
    <t>Arboles</t>
  </si>
  <si>
    <t>diseminados</t>
  </si>
  <si>
    <t>(número)</t>
  </si>
  <si>
    <t>Superficie en producción</t>
  </si>
  <si>
    <t>Superficie en plantación regular</t>
  </si>
  <si>
    <t>(hectáreas)</t>
  </si>
  <si>
    <t>(kg/ha)</t>
  </si>
  <si>
    <t>(kg/árbol)</t>
  </si>
  <si>
    <t>Aceituna total</t>
  </si>
  <si>
    <t>Aceituna para aderezo</t>
  </si>
  <si>
    <t>Aceituna para almazara</t>
  </si>
  <si>
    <t>Aceituna</t>
  </si>
  <si>
    <t>aderezada</t>
  </si>
  <si>
    <t>Aceite</t>
  </si>
  <si>
    <t>de orujo</t>
  </si>
  <si>
    <t>Orujo sin</t>
  </si>
  <si>
    <t>desgrasar</t>
  </si>
  <si>
    <t>Turbios</t>
  </si>
  <si>
    <t>(hectolitros)</t>
  </si>
  <si>
    <t>Aceite de oliva</t>
  </si>
  <si>
    <t>virgen</t>
  </si>
  <si>
    <t>Extra</t>
  </si>
  <si>
    <t>Hasta 0,5º</t>
  </si>
  <si>
    <t>de acidez</t>
  </si>
  <si>
    <t>De 0,5 a 1º</t>
  </si>
  <si>
    <t>Fino</t>
  </si>
  <si>
    <t>Corriente</t>
  </si>
  <si>
    <t>Lampante</t>
  </si>
  <si>
    <t>De 1 a 1,5º</t>
  </si>
  <si>
    <t>De 1,5 a 3º</t>
  </si>
  <si>
    <t>De más de 3º</t>
  </si>
  <si>
    <t>para aderezo</t>
  </si>
  <si>
    <t>para almazara</t>
  </si>
  <si>
    <t>Arranques</t>
  </si>
  <si>
    <t>Plantaciones</t>
  </si>
  <si>
    <t>Cultivo</t>
  </si>
  <si>
    <t>en el año</t>
  </si>
  <si>
    <t>Superficie en plantación regular (hectáreas)</t>
  </si>
  <si>
    <t>Olivar de aceituna de mesa</t>
  </si>
  <si>
    <t>Olivar de aceituna de almazara</t>
  </si>
  <si>
    <t xml:space="preserve">  Olivar total</t>
  </si>
  <si>
    <t>De la superficie en producción</t>
  </si>
  <si>
    <t>De árboles</t>
  </si>
  <si>
    <t>total</t>
  </si>
  <si>
    <t>Destino de la producción</t>
  </si>
  <si>
    <t xml:space="preserve">   Aceituna aderezada (toneladas)</t>
  </si>
  <si>
    <t xml:space="preserve">   Aceite de oliva virgen (toneladas)</t>
  </si>
  <si>
    <t xml:space="preserve">   Aceite de orujo (toneladas)</t>
  </si>
  <si>
    <t xml:space="preserve">   Orujo sin desgrasar (toneladas)</t>
  </si>
  <si>
    <t xml:space="preserve">   Turbios (hectolitros)</t>
  </si>
  <si>
    <t>Productos</t>
  </si>
  <si>
    <t>Cantidad</t>
  </si>
  <si>
    <t>Producción según clases de acidez</t>
  </si>
  <si>
    <t xml:space="preserve">   Extra, hasta 0,5º</t>
  </si>
  <si>
    <t xml:space="preserve">   Extra, de 0,5º a 1º</t>
  </si>
  <si>
    <t xml:space="preserve">   Fino, de 1º a 1,5º</t>
  </si>
  <si>
    <t xml:space="preserve">   Corriente, de 1,5º a 3º</t>
  </si>
  <si>
    <t xml:space="preserve">   Lampante, de más de 3º</t>
  </si>
  <si>
    <r>
      <t xml:space="preserve">   </t>
    </r>
    <r>
      <rPr>
        <b/>
        <sz val="10"/>
        <rFont val="Arial"/>
        <family val="2"/>
      </rPr>
      <t xml:space="preserve">  Total</t>
    </r>
  </si>
  <si>
    <t>Comercio internacional</t>
  </si>
  <si>
    <t xml:space="preserve">Producción </t>
  </si>
  <si>
    <t>Principales países</t>
  </si>
  <si>
    <t>de aceituna</t>
  </si>
  <si>
    <t>de aceite</t>
  </si>
  <si>
    <t xml:space="preserve">          Importaciones</t>
  </si>
  <si>
    <t xml:space="preserve">          Exportaciones</t>
  </si>
  <si>
    <t xml:space="preserve">MUNDO </t>
  </si>
  <si>
    <t>EUROPA</t>
  </si>
  <si>
    <t xml:space="preserve"> Unión Europea</t>
  </si>
  <si>
    <t xml:space="preserve">   Alemania </t>
  </si>
  <si>
    <t xml:space="preserve">   Austria</t>
  </si>
  <si>
    <t xml:space="preserve">   Bélgica-Luxemburgo</t>
  </si>
  <si>
    <t xml:space="preserve">   Dinamarca </t>
  </si>
  <si>
    <t xml:space="preserve">   España </t>
  </si>
  <si>
    <t xml:space="preserve">   Finlandia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</si>
  <si>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</si>
  <si>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</si>
  <si>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</si>
  <si>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</si>
  <si>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Italia</t>
  </si>
  <si>
    <t xml:space="preserve">   Portugal </t>
  </si>
  <si>
    <t xml:space="preserve">   Reino Unido </t>
  </si>
  <si>
    <t xml:space="preserve">   Suecia</t>
  </si>
  <si>
    <t xml:space="preserve">   Bulgaria</t>
  </si>
  <si>
    <t xml:space="preserve">   Chipre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</si>
  <si>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</si>
  <si>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</si>
  <si>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</si>
  <si>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</si>
  <si>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</si>
  <si>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</si>
  <si>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</si>
  <si>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</si>
  <si>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Rumanía</t>
  </si>
  <si>
    <t xml:space="preserve">   Turquía</t>
  </si>
  <si>
    <t>OTROS PAISES</t>
  </si>
  <si>
    <t xml:space="preserve">  Australia</t>
  </si>
  <si>
    <t xml:space="preserve">  Argentina </t>
  </si>
  <si>
    <t xml:space="preserve">  Brasil</t>
  </si>
  <si>
    <t xml:space="preserve">  Canadá</t>
  </si>
  <si>
    <t xml:space="preserve">  Estados Unidos</t>
  </si>
  <si>
    <t xml:space="preserve">  Islandia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</si>
  <si>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</si>
  <si>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</si>
  <si>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</si>
  <si>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</si>
  <si>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</si>
  <si>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>Países</t>
  </si>
  <si>
    <t>Importaciones</t>
  </si>
  <si>
    <t>Exportaciones</t>
  </si>
  <si>
    <t>MUNDO</t>
  </si>
  <si>
    <t/>
  </si>
  <si>
    <t>Fuente: Estadística del Comercio Exterior de España. Departamento de Aduanas e Impuestos Especiales. Agencia Tributaria.</t>
  </si>
  <si>
    <t>Conceptos</t>
  </si>
  <si>
    <t>Aceitunas</t>
  </si>
  <si>
    <t>de mesa</t>
  </si>
  <si>
    <t>Orujo de aceitunas</t>
  </si>
  <si>
    <t>(sin hueso en</t>
  </si>
  <si>
    <t>alimentación animal)</t>
  </si>
  <si>
    <t>y de orujo</t>
  </si>
  <si>
    <t>–</t>
  </si>
  <si>
    <t>OLIVAR</t>
  </si>
  <si>
    <t xml:space="preserve">  De la U.E.</t>
  </si>
  <si>
    <t xml:space="preserve">  A la U.E.</t>
  </si>
  <si>
    <t xml:space="preserve">  Semillas</t>
  </si>
  <si>
    <t xml:space="preserve">  Pérdidas</t>
  </si>
  <si>
    <t xml:space="preserve">  Alimentación animal</t>
  </si>
  <si>
    <t xml:space="preserve">  Transformación</t>
  </si>
  <si>
    <t xml:space="preserve">  Usos industriales</t>
  </si>
  <si>
    <t xml:space="preserve">  Consumo humano </t>
  </si>
  <si>
    <t xml:space="preserve">   Alemania</t>
  </si>
  <si>
    <t xml:space="preserve">   Bélgica y Luxemburgo</t>
  </si>
  <si>
    <t xml:space="preserve">   Dinamarca</t>
  </si>
  <si>
    <t xml:space="preserve">   Francia</t>
  </si>
  <si>
    <t xml:space="preserve">   Grecia</t>
  </si>
  <si>
    <t xml:space="preserve">   Irlanda</t>
  </si>
  <si>
    <t xml:space="preserve">   Países Bajos</t>
  </si>
  <si>
    <t xml:space="preserve">   Portugal</t>
  </si>
  <si>
    <t xml:space="preserve">   Reino Unido</t>
  </si>
  <si>
    <t xml:space="preserve"> Países con Solicitud de Adhesión</t>
  </si>
  <si>
    <t xml:space="preserve"> Argentina</t>
  </si>
  <si>
    <t xml:space="preserve"> Australia</t>
  </si>
  <si>
    <t xml:space="preserve"> Brasil</t>
  </si>
  <si>
    <t xml:space="preserve"> Canadá</t>
  </si>
  <si>
    <t xml:space="preserve"> Estados Unidos</t>
  </si>
  <si>
    <t xml:space="preserve"> Islandia</t>
  </si>
  <si>
    <t xml:space="preserve"> Japón</t>
  </si>
  <si>
    <t xml:space="preserve"> Méjico</t>
  </si>
  <si>
    <t xml:space="preserve"> Noruega</t>
  </si>
  <si>
    <t xml:space="preserve"> Nueva Zelanda</t>
  </si>
  <si>
    <t xml:space="preserve"> Suiza</t>
  </si>
  <si>
    <t xml:space="preserve"> PAÍS VASCO</t>
  </si>
  <si>
    <t xml:space="preserve"> NAVARRA</t>
  </si>
  <si>
    <t xml:space="preserve"> LA RIOJA</t>
  </si>
  <si>
    <t xml:space="preserve"> ARAGÓN</t>
  </si>
  <si>
    <t xml:space="preserve"> CATALUÑA</t>
  </si>
  <si>
    <t xml:space="preserve"> BALEARES</t>
  </si>
  <si>
    <t xml:space="preserve"> CASTILLA Y LEÓN</t>
  </si>
  <si>
    <t xml:space="preserve"> MADRID</t>
  </si>
  <si>
    <t xml:space="preserve"> CASTILLA-LA MANCHA</t>
  </si>
  <si>
    <t xml:space="preserve"> C. VALENCIANA</t>
  </si>
  <si>
    <t xml:space="preserve"> R. DE MURCIA</t>
  </si>
  <si>
    <t xml:space="preserve"> EXTREMADURA</t>
  </si>
  <si>
    <t xml:space="preserve"> ANDALUCÍA</t>
  </si>
  <si>
    <t>Años</t>
  </si>
  <si>
    <t>Superficie (miles de ha)</t>
  </si>
  <si>
    <t>de la superficie</t>
  </si>
  <si>
    <t>en producción</t>
  </si>
  <si>
    <t>(qm/ha)</t>
  </si>
  <si>
    <t>(miles de t)</t>
  </si>
  <si>
    <t>2000 (P)</t>
  </si>
  <si>
    <t xml:space="preserve">  (P) Provisional.   </t>
  </si>
  <si>
    <t>Producción total</t>
  </si>
  <si>
    <t>Destino de la producción (miles de t)</t>
  </si>
  <si>
    <t>Precio medio</t>
  </si>
  <si>
    <t>Comercio exterior</t>
  </si>
  <si>
    <t>percibido por</t>
  </si>
  <si>
    <t>Valor</t>
  </si>
  <si>
    <t>los agricultores</t>
  </si>
  <si>
    <t>obtenida</t>
  </si>
  <si>
    <t>Productos obtenidos</t>
  </si>
  <si>
    <t>Orujos sin desgrasar</t>
  </si>
  <si>
    <t>Aceite de orujo</t>
  </si>
  <si>
    <t>(miles de hl)</t>
  </si>
  <si>
    <t>Aceite de oliva virgen</t>
  </si>
  <si>
    <t>comercio exterior</t>
  </si>
  <si>
    <t>Importación</t>
  </si>
  <si>
    <t>Exportación</t>
  </si>
  <si>
    <t>hasta 0,5º</t>
  </si>
  <si>
    <t>de 0,5 a 1º</t>
  </si>
  <si>
    <t>de 1 a 1,5º</t>
  </si>
  <si>
    <t>de 1,5 a 3º</t>
  </si>
  <si>
    <t>MADRID</t>
  </si>
  <si>
    <t>17.5.  OLIVAR: Serie histórica de superficie, rendimiento y producción</t>
  </si>
  <si>
    <t>17.6.  OLIVAR: Serie histórica del destino de la producción de aceituna</t>
  </si>
  <si>
    <t>17.7.  BALANCE DE PRODUCTOS DEL OLIVO (miles de toneladas)</t>
  </si>
  <si>
    <t>PRODUCCIÓN UTILIZABLE</t>
  </si>
  <si>
    <t>IMPORTACIONES</t>
  </si>
  <si>
    <t>EXPORTACIONES</t>
  </si>
  <si>
    <t>VARIACIÓN DE EXISTENCIAS</t>
  </si>
  <si>
    <t>UTILIZACIÓN INTERIOR TOTAL</t>
  </si>
  <si>
    <t>Provincias y</t>
  </si>
  <si>
    <t>Cobertura geográfica: ESPAÑA</t>
  </si>
  <si>
    <t>Fuente: FAOSTAT.</t>
  </si>
  <si>
    <t>17.1.  OLIVAR: Resumen nacional de la superficie, 1999</t>
  </si>
  <si>
    <t>17.2.  OLIVAR: Resumen nacional de rendimiento y producción, 1999</t>
  </si>
  <si>
    <t>17.3.  OLIVAR: Productos obtenidos de la aceituna, 1999-00</t>
  </si>
  <si>
    <t>17.4.  ACEITE DE OLIVA VIRGEN: Producción, campaña 1999-00</t>
  </si>
  <si>
    <t>2001 (P)</t>
  </si>
  <si>
    <t>NAVARRA</t>
  </si>
  <si>
    <t>Las Palmas</t>
  </si>
  <si>
    <t>CANARIAS</t>
  </si>
  <si>
    <t>(euros/100kg)</t>
  </si>
  <si>
    <t>(miles de euros)</t>
  </si>
  <si>
    <t>precios percibidos por los agricultores (euros/100kg)</t>
  </si>
  <si>
    <t>Superficie</t>
  </si>
  <si>
    <t xml:space="preserve"> Ceuta</t>
  </si>
  <si>
    <t xml:space="preserve"> Melilla</t>
  </si>
  <si>
    <t>Fuente: Censo Agrario, 1999. I.N.E.</t>
  </si>
  <si>
    <t>Campaña 1998/99; período 1.7-30.6</t>
  </si>
  <si>
    <t>17.18.  ACEITE DE OLIVA: Comercio exterior de España, por países (toneladas)</t>
  </si>
  <si>
    <t>17.17.  ACEITE DE OLIVA VIRGEN: Análisis provincial de la producción por clases, 1999 (toneladas)</t>
  </si>
  <si>
    <t>17.16.  ACEITUNA: Serie histórica de la destinada a almazara, productos obtenidos, comercio exterior y precios del aceite</t>
  </si>
  <si>
    <t>17.15.  ACEITUNA: Análisis provincial de los productos obtenidos de la aceituna, 1999</t>
  </si>
  <si>
    <t>17.14.  ACEITUNA ADEREZADA: Comercio exterior de España, por países (toneladas)</t>
  </si>
  <si>
    <t>17.13.  ACEITUNA: Serie histórica de la destinada a aderezo, valor, producto obtenido y comercio exterior</t>
  </si>
  <si>
    <t>17.12.  ACEITUNA: Análisis provincial del destino de la producción total, 1999 (toneladas)</t>
  </si>
  <si>
    <t xml:space="preserve"> 17.11.  ACEITUNA Y ACEITE: Producción de aceituna y aceite y comercio internacional de aceite de oliva (miles de t) </t>
  </si>
  <si>
    <t>17.10.  OLIVAR DE ACEITUNA DE ALMAZARA: Análisis provincial de superficie, rendimiento y producción, 1999</t>
  </si>
  <si>
    <t>17.8.  OLIVAR DE ACEITUNA DE MESA: Análisis provincial de superficie, rendimiento y producción, 1999</t>
  </si>
  <si>
    <t>17.9.  OLIVAR: Ciudades Autónomas de Ceuta y Melilla, 1999</t>
  </si>
</sst>
</file>

<file path=xl/styles.xml><?xml version="1.0" encoding="utf-8"?>
<styleSheet xmlns="http://schemas.openxmlformats.org/spreadsheetml/2006/main">
  <numFmts count="7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.0_);\(#,##0.0\)"/>
    <numFmt numFmtId="175" formatCode="#,##0.00_);\(#,##0.00\)"/>
    <numFmt numFmtId="176" formatCode="General_)"/>
    <numFmt numFmtId="177" formatCode="0.0_)"/>
    <numFmt numFmtId="178" formatCode="#,##0.0"/>
    <numFmt numFmtId="179" formatCode="0.00_)"/>
    <numFmt numFmtId="180" formatCode="#,##0_______);\(#,##0\)"/>
    <numFmt numFmtId="181" formatCode="#,##0_______________);\(#,##0\)"/>
    <numFmt numFmtId="182" formatCode="#,##0__________\);\(#,##0\)"/>
    <numFmt numFmtId="183" formatCode="#,##0__________;\(#,##0\)"/>
    <numFmt numFmtId="184" formatCode="#,##0____________;\(#,##0\)"/>
    <numFmt numFmtId="185" formatCode="#,##0______________;\(#,##0\)"/>
    <numFmt numFmtId="186" formatCode="#,##0______________\);\(#,##0\)"/>
    <numFmt numFmtId="187" formatCode="#,##0______;\(#,##0\)"/>
    <numFmt numFmtId="188" formatCode="#,##0.0_____;\(###0.0\)"/>
    <numFmt numFmtId="189" formatCode="#,##0.0_____;"/>
    <numFmt numFmtId="190" formatCode="#,##0__\);\(#,##0\)"/>
    <numFmt numFmtId="191" formatCode="#,##0.0_______;"/>
    <numFmt numFmtId="192" formatCode="0.0"/>
    <numFmt numFmtId="193" formatCode="#,##0_____;"/>
    <numFmt numFmtId="194" formatCode="#,##0__"/>
    <numFmt numFmtId="195" formatCode="0.000"/>
    <numFmt numFmtId="196" formatCode="#,##0\ &quot;€&quot;;\-#,##0\ &quot;€&quot;"/>
    <numFmt numFmtId="197" formatCode="#,##0\ &quot;€&quot;;[Red]\-#,##0\ &quot;€&quot;"/>
    <numFmt numFmtId="198" formatCode="#,##0.00\ &quot;€&quot;;\-#,##0.00\ &quot;€&quot;"/>
    <numFmt numFmtId="199" formatCode="#,##0.00\ &quot;€&quot;;[Red]\-#,##0.00\ &quot;€&quot;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  <numFmt numFmtId="204" formatCode="#,##0___);\(#,##0\)"/>
    <numFmt numFmtId="205" formatCode="0.00__"/>
    <numFmt numFmtId="206" formatCode="0.0__"/>
    <numFmt numFmtId="207" formatCode="#,##0.0__;"/>
    <numFmt numFmtId="208" formatCode="#,##0.0___);\(#,##0.0\)"/>
    <numFmt numFmtId="209" formatCode="#,##0_____)"/>
    <numFmt numFmtId="210" formatCode="#,##0__;"/>
    <numFmt numFmtId="211" formatCode="0.000000"/>
    <numFmt numFmtId="212" formatCode="0.00000"/>
    <numFmt numFmtId="213" formatCode="0.0000"/>
    <numFmt numFmtId="214" formatCode="#,##0.000"/>
    <numFmt numFmtId="215" formatCode="#,##0.000_);\(#,##0.000\)"/>
    <numFmt numFmtId="216" formatCode="#,##0.0000_);\(#,##0.0000\)"/>
    <numFmt numFmtId="217" formatCode="0.0000000"/>
    <numFmt numFmtId="218" formatCode="#,##0____\);\(#,##0\)"/>
    <numFmt numFmtId="219" formatCode="#,##0____;\(#,##0\)"/>
    <numFmt numFmtId="220" formatCode="##,#0_________;\(#,##0\)"/>
    <numFmt numFmtId="221" formatCode="#,##0________"/>
    <numFmt numFmtId="222" formatCode="#,##0________________"/>
    <numFmt numFmtId="223" formatCode="#,##0.00____;\(#,##0\)"/>
    <numFmt numFmtId="224" formatCode="#,##0.000____;\(#,##0\)"/>
    <numFmt numFmtId="225" formatCode="#,##0.0____;\(#,##0\)"/>
    <numFmt numFmtId="226" formatCode="0.000__"/>
    <numFmt numFmtId="227" formatCode="#,##0.0__"/>
    <numFmt numFmtId="228" formatCode="#,##0_ ;[Red]\-#,##0\ "/>
    <numFmt numFmtId="229" formatCode="0_ ;[Red]\-0\ "/>
    <numFmt numFmtId="230" formatCode="#,##0.00_);\(#,##0.000\)"/>
    <numFmt numFmtId="231" formatCode="#,##0___________);\(#,##0\)"/>
    <numFmt numFmtId="232" formatCode="#,##0.00__"/>
    <numFmt numFmtId="233" formatCode="0.00000_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74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11" fillId="0" borderId="0">
      <alignment/>
      <protection/>
    </xf>
    <xf numFmtId="0" fontId="10" fillId="0" borderId="0">
      <alignment/>
      <protection/>
    </xf>
    <xf numFmtId="173" fontId="10" fillId="0" borderId="0">
      <alignment/>
      <protection/>
    </xf>
    <xf numFmtId="173" fontId="10" fillId="0" borderId="0">
      <alignment/>
      <protection/>
    </xf>
    <xf numFmtId="173" fontId="10" fillId="0" borderId="0">
      <alignment/>
      <protection/>
    </xf>
    <xf numFmtId="173" fontId="10" fillId="0" borderId="0">
      <alignment/>
      <protection/>
    </xf>
    <xf numFmtId="0" fontId="10" fillId="0" borderId="0">
      <alignment/>
      <protection/>
    </xf>
    <xf numFmtId="173" fontId="10" fillId="0" borderId="0">
      <alignment/>
      <protection/>
    </xf>
    <xf numFmtId="173" fontId="10" fillId="0" borderId="0">
      <alignment/>
      <protection/>
    </xf>
    <xf numFmtId="173" fontId="10" fillId="0" borderId="0">
      <alignment/>
      <protection/>
    </xf>
    <xf numFmtId="173" fontId="10" fillId="0" borderId="0">
      <alignment/>
      <protection/>
    </xf>
    <xf numFmtId="173" fontId="10" fillId="0" borderId="0">
      <alignment/>
      <protection/>
    </xf>
    <xf numFmtId="173" fontId="10" fillId="0" borderId="0">
      <alignment/>
      <protection/>
    </xf>
    <xf numFmtId="173" fontId="10" fillId="0" borderId="0">
      <alignment/>
      <protection/>
    </xf>
    <xf numFmtId="0" fontId="10" fillId="0" borderId="0">
      <alignment/>
      <protection/>
    </xf>
    <xf numFmtId="173" fontId="10" fillId="0" borderId="0">
      <alignment/>
      <protection/>
    </xf>
    <xf numFmtId="173" fontId="4" fillId="0" borderId="0">
      <alignment/>
      <protection/>
    </xf>
    <xf numFmtId="173" fontId="10" fillId="0" borderId="0">
      <alignment/>
      <protection/>
    </xf>
    <xf numFmtId="0" fontId="10" fillId="0" borderId="0">
      <alignment/>
      <protection/>
    </xf>
    <xf numFmtId="173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5" fontId="10" fillId="0" borderId="0">
      <alignment/>
      <protection/>
    </xf>
    <xf numFmtId="0" fontId="10" fillId="0" borderId="0">
      <alignment/>
      <protection/>
    </xf>
    <xf numFmtId="173" fontId="10" fillId="0" borderId="0">
      <alignment/>
      <protection/>
    </xf>
    <xf numFmtId="173" fontId="10" fillId="0" borderId="0">
      <alignment/>
      <protection/>
    </xf>
    <xf numFmtId="173" fontId="10" fillId="0" borderId="0">
      <alignment/>
      <protection/>
    </xf>
    <xf numFmtId="173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9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Alignment="1">
      <alignment/>
    </xf>
    <xf numFmtId="3" fontId="0" fillId="0" borderId="1" xfId="0" applyNumberFormat="1" applyFont="1" applyFill="1" applyBorder="1" applyAlignment="1" applyProtection="1">
      <alignment/>
      <protection/>
    </xf>
    <xf numFmtId="3" fontId="0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center"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 horizontal="center"/>
    </xf>
    <xf numFmtId="194" fontId="0" fillId="2" borderId="2" xfId="0" applyNumberFormat="1" applyFont="1" applyFill="1" applyBorder="1" applyAlignment="1">
      <alignment/>
    </xf>
    <xf numFmtId="194" fontId="0" fillId="0" borderId="0" xfId="0" applyNumberFormat="1" applyFont="1" applyAlignment="1">
      <alignment/>
    </xf>
    <xf numFmtId="194" fontId="0" fillId="2" borderId="8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94" fontId="0" fillId="2" borderId="2" xfId="0" applyNumberFormat="1" applyFont="1" applyFill="1" applyBorder="1" applyAlignment="1" applyProtection="1">
      <alignment/>
      <protection/>
    </xf>
    <xf numFmtId="0" fontId="0" fillId="2" borderId="5" xfId="0" applyFont="1" applyFill="1" applyBorder="1" applyAlignment="1">
      <alignment/>
    </xf>
    <xf numFmtId="0" fontId="0" fillId="2" borderId="0" xfId="0" applyFont="1" applyFill="1" applyBorder="1" applyAlignment="1" quotePrefix="1">
      <alignment horizontal="center"/>
    </xf>
    <xf numFmtId="0" fontId="0" fillId="2" borderId="5" xfId="0" applyFont="1" applyFill="1" applyBorder="1" applyAlignment="1" quotePrefix="1">
      <alignment horizontal="center"/>
    </xf>
    <xf numFmtId="0" fontId="0" fillId="2" borderId="2" xfId="0" applyFont="1" applyFill="1" applyBorder="1" applyAlignment="1" quotePrefix="1">
      <alignment horizontal="center"/>
    </xf>
    <xf numFmtId="0" fontId="0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0" borderId="7" xfId="0" applyFont="1" applyBorder="1" applyAlignment="1">
      <alignment horizontal="centerContinuous"/>
    </xf>
    <xf numFmtId="0" fontId="0" fillId="2" borderId="7" xfId="0" applyFont="1" applyFill="1" applyBorder="1" applyAlignment="1">
      <alignment horizontal="centerContinuous"/>
    </xf>
    <xf numFmtId="0" fontId="0" fillId="2" borderId="0" xfId="0" applyFont="1" applyFill="1" applyAlignment="1">
      <alignment horizontal="center"/>
    </xf>
    <xf numFmtId="173" fontId="0" fillId="0" borderId="0" xfId="0" applyNumberFormat="1" applyFont="1" applyAlignment="1" applyProtection="1">
      <alignment/>
      <protection/>
    </xf>
    <xf numFmtId="0" fontId="0" fillId="2" borderId="5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173" fontId="0" fillId="0" borderId="0" xfId="0" applyNumberFormat="1" applyFont="1" applyAlignment="1">
      <alignment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Continuous"/>
    </xf>
    <xf numFmtId="0" fontId="0" fillId="2" borderId="3" xfId="0" applyFont="1" applyFill="1" applyBorder="1" applyAlignment="1">
      <alignment horizontal="left"/>
    </xf>
    <xf numFmtId="0" fontId="0" fillId="2" borderId="10" xfId="0" applyFont="1" applyFill="1" applyBorder="1" applyAlignment="1">
      <alignment/>
    </xf>
    <xf numFmtId="0" fontId="0" fillId="2" borderId="3" xfId="0" applyFont="1" applyFill="1" applyBorder="1" applyAlignment="1">
      <alignment horizontal="centerContinuous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7" xfId="0" applyFont="1" applyBorder="1" applyAlignment="1">
      <alignment/>
    </xf>
    <xf numFmtId="192" fontId="0" fillId="0" borderId="0" xfId="0" applyNumberFormat="1" applyFont="1" applyBorder="1" applyAlignment="1">
      <alignment/>
    </xf>
    <xf numFmtId="0" fontId="0" fillId="2" borderId="0" xfId="0" applyFont="1" applyFill="1" applyBorder="1" applyAlignment="1">
      <alignment horizontal="center"/>
    </xf>
    <xf numFmtId="194" fontId="0" fillId="2" borderId="0" xfId="0" applyNumberFormat="1" applyFont="1" applyFill="1" applyBorder="1" applyAlignment="1">
      <alignment/>
    </xf>
    <xf numFmtId="0" fontId="0" fillId="0" borderId="9" xfId="0" applyBorder="1" applyAlignment="1">
      <alignment/>
    </xf>
    <xf numFmtId="194" fontId="0" fillId="2" borderId="0" xfId="0" applyNumberFormat="1" applyFont="1" applyFill="1" applyBorder="1" applyAlignment="1">
      <alignment/>
    </xf>
    <xf numFmtId="0" fontId="0" fillId="0" borderId="9" xfId="0" applyFont="1" applyBorder="1" applyAlignment="1">
      <alignment/>
    </xf>
    <xf numFmtId="173" fontId="0" fillId="0" borderId="8" xfId="0" applyNumberFormat="1" applyFont="1" applyFill="1" applyBorder="1" applyAlignment="1" applyProtection="1">
      <alignment horizontal="right"/>
      <protection/>
    </xf>
    <xf numFmtId="173" fontId="0" fillId="0" borderId="2" xfId="0" applyNumberFormat="1" applyFont="1" applyFill="1" applyBorder="1" applyAlignment="1" applyProtection="1">
      <alignment horizontal="right"/>
      <protection/>
    </xf>
    <xf numFmtId="173" fontId="0" fillId="0" borderId="8" xfId="0" applyNumberFormat="1" applyFont="1" applyBorder="1" applyAlignment="1">
      <alignment horizontal="right"/>
    </xf>
    <xf numFmtId="173" fontId="0" fillId="0" borderId="2" xfId="0" applyNumberFormat="1" applyFont="1" applyBorder="1" applyAlignment="1">
      <alignment horizontal="right"/>
    </xf>
    <xf numFmtId="174" fontId="0" fillId="2" borderId="2" xfId="0" applyNumberFormat="1" applyFont="1" applyFill="1" applyBorder="1" applyAlignment="1">
      <alignment horizontal="center"/>
    </xf>
    <xf numFmtId="174" fontId="0" fillId="2" borderId="2" xfId="0" applyNumberFormat="1" applyFont="1" applyFill="1" applyBorder="1" applyAlignment="1" applyProtection="1">
      <alignment horizontal="center"/>
      <protection/>
    </xf>
    <xf numFmtId="174" fontId="0" fillId="2" borderId="8" xfId="0" applyNumberFormat="1" applyFont="1" applyFill="1" applyBorder="1" applyAlignment="1">
      <alignment horizontal="center"/>
    </xf>
    <xf numFmtId="174" fontId="0" fillId="2" borderId="8" xfId="0" applyNumberFormat="1" applyFont="1" applyFill="1" applyBorder="1" applyAlignment="1" applyProtection="1">
      <alignment horizontal="center"/>
      <protection/>
    </xf>
    <xf numFmtId="0" fontId="0" fillId="2" borderId="2" xfId="0" applyFont="1" applyFill="1" applyBorder="1" applyAlignment="1">
      <alignment horizontal="centerContinuous"/>
    </xf>
    <xf numFmtId="0" fontId="0" fillId="2" borderId="0" xfId="0" applyFont="1" applyFill="1" applyAlignment="1">
      <alignment horizontal="centerContinuous"/>
    </xf>
    <xf numFmtId="0" fontId="0" fillId="2" borderId="0" xfId="0" applyFont="1" applyFill="1" applyAlignment="1" quotePrefix="1">
      <alignment horizontal="center"/>
    </xf>
    <xf numFmtId="0" fontId="0" fillId="2" borderId="6" xfId="0" applyFont="1" applyFill="1" applyBorder="1" applyAlignment="1">
      <alignment horizontal="centerContinuous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7" xfId="0" applyFont="1" applyBorder="1" applyAlignment="1">
      <alignment/>
    </xf>
    <xf numFmtId="0" fontId="8" fillId="0" borderId="7" xfId="0" applyFont="1" applyBorder="1" applyAlignment="1">
      <alignment horizontal="centerContinuous"/>
    </xf>
    <xf numFmtId="0" fontId="8" fillId="2" borderId="7" xfId="0" applyFont="1" applyFill="1" applyBorder="1" applyAlignment="1">
      <alignment horizontal="centerContinuous"/>
    </xf>
    <xf numFmtId="0" fontId="7" fillId="2" borderId="7" xfId="0" applyFont="1" applyFill="1" applyBorder="1" applyAlignment="1">
      <alignment horizontal="centerContinuous"/>
    </xf>
    <xf numFmtId="0" fontId="8" fillId="2" borderId="0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194" fontId="0" fillId="2" borderId="12" xfId="0" applyNumberFormat="1" applyFont="1" applyFill="1" applyBorder="1" applyAlignment="1">
      <alignment/>
    </xf>
    <xf numFmtId="0" fontId="1" fillId="2" borderId="13" xfId="0" applyFont="1" applyFill="1" applyBorder="1" applyAlignment="1">
      <alignment/>
    </xf>
    <xf numFmtId="194" fontId="1" fillId="2" borderId="14" xfId="0" applyNumberFormat="1" applyFont="1" applyFill="1" applyBorder="1" applyAlignment="1">
      <alignment/>
    </xf>
    <xf numFmtId="194" fontId="0" fillId="2" borderId="12" xfId="0" applyNumberFormat="1" applyFont="1" applyFill="1" applyBorder="1" applyAlignment="1" applyProtection="1">
      <alignment/>
      <protection/>
    </xf>
    <xf numFmtId="194" fontId="0" fillId="2" borderId="15" xfId="0" applyNumberFormat="1" applyFont="1" applyFill="1" applyBorder="1" applyAlignment="1">
      <alignment/>
    </xf>
    <xf numFmtId="194" fontId="1" fillId="2" borderId="14" xfId="0" applyNumberFormat="1" applyFont="1" applyFill="1" applyBorder="1" applyAlignment="1" quotePrefix="1">
      <alignment/>
    </xf>
    <xf numFmtId="194" fontId="1" fillId="2" borderId="16" xfId="0" applyNumberFormat="1" applyFont="1" applyFill="1" applyBorder="1" applyAlignment="1">
      <alignment/>
    </xf>
    <xf numFmtId="0" fontId="0" fillId="2" borderId="12" xfId="0" applyFont="1" applyFill="1" applyBorder="1" applyAlignment="1">
      <alignment/>
    </xf>
    <xf numFmtId="194" fontId="0" fillId="2" borderId="11" xfId="0" applyNumberFormat="1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194" fontId="0" fillId="2" borderId="13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194" fontId="0" fillId="2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194" fontId="1" fillId="2" borderId="13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2" borderId="1" xfId="0" applyFont="1" applyFill="1" applyBorder="1" applyAlignment="1">
      <alignment horizontal="left"/>
    </xf>
    <xf numFmtId="174" fontId="0" fillId="2" borderId="2" xfId="0" applyNumberFormat="1" applyFont="1" applyFill="1" applyBorder="1" applyAlignment="1">
      <alignment horizontal="right"/>
    </xf>
    <xf numFmtId="174" fontId="0" fillId="2" borderId="8" xfId="0" applyNumberFormat="1" applyFont="1" applyFill="1" applyBorder="1" applyAlignment="1">
      <alignment horizontal="right"/>
    </xf>
    <xf numFmtId="174" fontId="0" fillId="2" borderId="8" xfId="0" applyNumberFormat="1" applyFont="1" applyFill="1" applyBorder="1" applyAlignment="1" applyProtection="1">
      <alignment horizontal="right"/>
      <protection/>
    </xf>
    <xf numFmtId="0" fontId="0" fillId="2" borderId="11" xfId="0" applyFont="1" applyFill="1" applyBorder="1" applyAlignment="1">
      <alignment horizontal="left"/>
    </xf>
    <xf numFmtId="174" fontId="0" fillId="2" borderId="12" xfId="0" applyNumberFormat="1" applyFont="1" applyFill="1" applyBorder="1" applyAlignment="1">
      <alignment horizontal="right"/>
    </xf>
    <xf numFmtId="0" fontId="0" fillId="2" borderId="17" xfId="0" applyFont="1" applyFill="1" applyBorder="1" applyAlignment="1">
      <alignment horizontal="left"/>
    </xf>
    <xf numFmtId="174" fontId="0" fillId="2" borderId="16" xfId="0" applyNumberFormat="1" applyFont="1" applyFill="1" applyBorder="1" applyAlignment="1">
      <alignment horizontal="right"/>
    </xf>
    <xf numFmtId="174" fontId="0" fillId="2" borderId="14" xfId="0" applyNumberFormat="1" applyFont="1" applyFill="1" applyBorder="1" applyAlignment="1">
      <alignment horizontal="right"/>
    </xf>
    <xf numFmtId="174" fontId="0" fillId="2" borderId="12" xfId="0" applyNumberFormat="1" applyFont="1" applyFill="1" applyBorder="1" applyAlignment="1">
      <alignment horizontal="center"/>
    </xf>
    <xf numFmtId="174" fontId="0" fillId="2" borderId="12" xfId="0" applyNumberFormat="1" applyFont="1" applyFill="1" applyBorder="1" applyAlignment="1" applyProtection="1">
      <alignment horizontal="center"/>
      <protection/>
    </xf>
    <xf numFmtId="174" fontId="0" fillId="2" borderId="16" xfId="0" applyNumberFormat="1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0" xfId="0" applyFont="1" applyAlignment="1">
      <alignment/>
    </xf>
    <xf numFmtId="194" fontId="0" fillId="2" borderId="2" xfId="0" applyNumberFormat="1" applyFont="1" applyFill="1" applyBorder="1" applyAlignment="1" quotePrefix="1">
      <alignment horizontal="right"/>
    </xf>
    <xf numFmtId="194" fontId="0" fillId="2" borderId="2" xfId="0" applyNumberFormat="1" applyFont="1" applyFill="1" applyBorder="1" applyAlignment="1">
      <alignment horizontal="right"/>
    </xf>
    <xf numFmtId="194" fontId="0" fillId="2" borderId="2" xfId="0" applyNumberFormat="1" applyFont="1" applyFill="1" applyBorder="1" applyAlignment="1" applyProtection="1">
      <alignment horizontal="right"/>
      <protection/>
    </xf>
    <xf numFmtId="194" fontId="1" fillId="2" borderId="2" xfId="0" applyNumberFormat="1" applyFont="1" applyFill="1" applyBorder="1" applyAlignment="1">
      <alignment horizontal="right"/>
    </xf>
    <xf numFmtId="194" fontId="1" fillId="2" borderId="2" xfId="0" applyNumberFormat="1" applyFont="1" applyFill="1" applyBorder="1" applyAlignment="1" applyProtection="1">
      <alignment horizontal="right"/>
      <protection/>
    </xf>
    <xf numFmtId="194" fontId="1" fillId="2" borderId="2" xfId="0" applyNumberFormat="1" applyFont="1" applyFill="1" applyBorder="1" applyAlignment="1" quotePrefix="1">
      <alignment horizontal="right"/>
    </xf>
    <xf numFmtId="194" fontId="0" fillId="2" borderId="12" xfId="0" applyNumberFormat="1" applyFont="1" applyFill="1" applyBorder="1" applyAlignment="1" quotePrefix="1">
      <alignment horizontal="right"/>
    </xf>
    <xf numFmtId="0" fontId="1" fillId="2" borderId="0" xfId="0" applyFont="1" applyFill="1" applyBorder="1" applyAlignment="1">
      <alignment/>
    </xf>
    <xf numFmtId="194" fontId="1" fillId="2" borderId="14" xfId="0" applyNumberFormat="1" applyFont="1" applyFill="1" applyBorder="1" applyAlignment="1">
      <alignment horizontal="right"/>
    </xf>
    <xf numFmtId="194" fontId="0" fillId="2" borderId="12" xfId="0" applyNumberFormat="1" applyFont="1" applyFill="1" applyBorder="1" applyAlignment="1">
      <alignment horizontal="right"/>
    </xf>
    <xf numFmtId="173" fontId="1" fillId="0" borderId="0" xfId="0" applyNumberFormat="1" applyFont="1" applyAlignment="1" applyProtection="1">
      <alignment/>
      <protection/>
    </xf>
    <xf numFmtId="174" fontId="0" fillId="2" borderId="2" xfId="0" applyNumberFormat="1" applyFont="1" applyFill="1" applyBorder="1" applyAlignment="1" applyProtection="1">
      <alignment horizontal="right"/>
      <protection/>
    </xf>
    <xf numFmtId="175" fontId="0" fillId="2" borderId="2" xfId="0" applyNumberFormat="1" applyFont="1" applyFill="1" applyBorder="1" applyAlignment="1" applyProtection="1">
      <alignment horizontal="right"/>
      <protection/>
    </xf>
    <xf numFmtId="173" fontId="0" fillId="2" borderId="2" xfId="0" applyNumberFormat="1" applyFont="1" applyFill="1" applyBorder="1" applyAlignment="1" applyProtection="1">
      <alignment horizontal="right"/>
      <protection/>
    </xf>
    <xf numFmtId="175" fontId="0" fillId="2" borderId="8" xfId="0" applyNumberFormat="1" applyFont="1" applyFill="1" applyBorder="1" applyAlignment="1" applyProtection="1">
      <alignment horizontal="right"/>
      <protection/>
    </xf>
    <xf numFmtId="173" fontId="0" fillId="2" borderId="8" xfId="0" applyNumberFormat="1" applyFont="1" applyFill="1" applyBorder="1" applyAlignment="1" applyProtection="1">
      <alignment horizontal="right"/>
      <protection/>
    </xf>
    <xf numFmtId="173" fontId="0" fillId="2" borderId="8" xfId="0" applyNumberFormat="1" applyFont="1" applyFill="1" applyBorder="1" applyAlignment="1">
      <alignment horizontal="right"/>
    </xf>
    <xf numFmtId="173" fontId="0" fillId="2" borderId="2" xfId="0" applyNumberFormat="1" applyFont="1" applyFill="1" applyBorder="1" applyAlignment="1">
      <alignment horizontal="right"/>
    </xf>
    <xf numFmtId="175" fontId="0" fillId="2" borderId="8" xfId="0" applyNumberFormat="1" applyFont="1" applyFill="1" applyBorder="1" applyAlignment="1">
      <alignment horizontal="right"/>
    </xf>
    <xf numFmtId="174" fontId="0" fillId="2" borderId="12" xfId="0" applyNumberFormat="1" applyFont="1" applyFill="1" applyBorder="1" applyAlignment="1" applyProtection="1">
      <alignment horizontal="right"/>
      <protection/>
    </xf>
    <xf numFmtId="175" fontId="0" fillId="2" borderId="12" xfId="0" applyNumberFormat="1" applyFont="1" applyFill="1" applyBorder="1" applyAlignment="1" applyProtection="1">
      <alignment horizontal="right"/>
      <protection/>
    </xf>
    <xf numFmtId="173" fontId="0" fillId="2" borderId="12" xfId="0" applyNumberFormat="1" applyFont="1" applyFill="1" applyBorder="1" applyAlignment="1" applyProtection="1">
      <alignment horizontal="right"/>
      <protection/>
    </xf>
    <xf numFmtId="173" fontId="0" fillId="2" borderId="12" xfId="0" applyNumberFormat="1" applyFont="1" applyFill="1" applyBorder="1" applyAlignment="1">
      <alignment horizontal="right"/>
    </xf>
    <xf numFmtId="175" fontId="0" fillId="2" borderId="16" xfId="0" applyNumberFormat="1" applyFont="1" applyFill="1" applyBorder="1" applyAlignment="1">
      <alignment horizontal="right"/>
    </xf>
    <xf numFmtId="173" fontId="0" fillId="2" borderId="16" xfId="0" applyNumberFormat="1" applyFont="1" applyFill="1" applyBorder="1" applyAlignment="1">
      <alignment horizontal="right"/>
    </xf>
    <xf numFmtId="173" fontId="0" fillId="2" borderId="14" xfId="0" applyNumberFormat="1" applyFont="1" applyFill="1" applyBorder="1" applyAlignment="1">
      <alignment horizontal="right"/>
    </xf>
    <xf numFmtId="1" fontId="0" fillId="0" borderId="4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3" fontId="1" fillId="0" borderId="18" xfId="0" applyNumberFormat="1" applyFont="1" applyFill="1" applyBorder="1" applyAlignment="1" applyProtection="1">
      <alignment/>
      <protection/>
    </xf>
    <xf numFmtId="173" fontId="1" fillId="0" borderId="15" xfId="0" applyNumberFormat="1" applyFont="1" applyFill="1" applyBorder="1" applyAlignment="1" applyProtection="1">
      <alignment horizontal="right"/>
      <protection/>
    </xf>
    <xf numFmtId="173" fontId="1" fillId="0" borderId="12" xfId="0" applyNumberFormat="1" applyFont="1" applyFill="1" applyBorder="1" applyAlignment="1" applyProtection="1">
      <alignment horizontal="right"/>
      <protection/>
    </xf>
    <xf numFmtId="3" fontId="0" fillId="0" borderId="17" xfId="0" applyNumberFormat="1" applyFont="1" applyFill="1" applyBorder="1" applyAlignment="1" applyProtection="1">
      <alignment/>
      <protection/>
    </xf>
    <xf numFmtId="173" fontId="0" fillId="0" borderId="16" xfId="0" applyNumberFormat="1" applyFont="1" applyFill="1" applyBorder="1" applyAlignment="1" applyProtection="1">
      <alignment horizontal="right"/>
      <protection/>
    </xf>
    <xf numFmtId="173" fontId="0" fillId="0" borderId="16" xfId="0" applyNumberFormat="1" applyFont="1" applyBorder="1" applyAlignment="1">
      <alignment horizontal="right"/>
    </xf>
    <xf numFmtId="173" fontId="0" fillId="0" borderId="14" xfId="0" applyNumberFormat="1" applyFont="1" applyBorder="1" applyAlignment="1">
      <alignment horizontal="right"/>
    </xf>
    <xf numFmtId="194" fontId="1" fillId="0" borderId="0" xfId="0" applyNumberFormat="1" applyFont="1" applyAlignment="1">
      <alignment/>
    </xf>
    <xf numFmtId="3" fontId="0" fillId="0" borderId="8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0" fillId="0" borderId="8" xfId="0" applyNumberFormat="1" applyFont="1" applyFill="1" applyBorder="1" applyAlignment="1" applyProtection="1">
      <alignment horizontal="right"/>
      <protection/>
    </xf>
    <xf numFmtId="3" fontId="0" fillId="0" borderId="2" xfId="0" applyNumberFormat="1" applyFont="1" applyFill="1" applyBorder="1" applyAlignment="1" applyProtection="1">
      <alignment horizontal="right"/>
      <protection/>
    </xf>
    <xf numFmtId="3" fontId="1" fillId="0" borderId="15" xfId="0" applyNumberFormat="1" applyFont="1" applyFill="1" applyBorder="1" applyAlignment="1" applyProtection="1">
      <alignment horizontal="right"/>
      <protection/>
    </xf>
    <xf numFmtId="3" fontId="1" fillId="0" borderId="12" xfId="0" applyNumberFormat="1" applyFont="1" applyFill="1" applyBorder="1" applyAlignment="1" applyProtection="1">
      <alignment horizontal="right"/>
      <protection/>
    </xf>
    <xf numFmtId="3" fontId="0" fillId="0" borderId="16" xfId="0" applyNumberFormat="1" applyFont="1" applyFill="1" applyBorder="1" applyAlignment="1" applyProtection="1">
      <alignment horizontal="right"/>
      <protection/>
    </xf>
    <xf numFmtId="3" fontId="0" fillId="0" borderId="16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178" fontId="0" fillId="0" borderId="18" xfId="0" applyNumberFormat="1" applyFont="1" applyBorder="1" applyAlignment="1">
      <alignment horizontal="right"/>
    </xf>
    <xf numFmtId="178" fontId="0" fillId="0" borderId="15" xfId="0" applyNumberFormat="1" applyFont="1" applyBorder="1" applyAlignment="1">
      <alignment horizontal="right"/>
    </xf>
    <xf numFmtId="178" fontId="0" fillId="0" borderId="11" xfId="0" applyNumberFormat="1" applyFont="1" applyBorder="1" applyAlignment="1">
      <alignment horizontal="right"/>
    </xf>
    <xf numFmtId="178" fontId="0" fillId="0" borderId="1" xfId="0" applyNumberFormat="1" applyFont="1" applyBorder="1" applyAlignment="1">
      <alignment horizontal="right"/>
    </xf>
    <xf numFmtId="178" fontId="0" fillId="0" borderId="0" xfId="0" applyNumberFormat="1" applyFont="1" applyBorder="1" applyAlignment="1">
      <alignment horizontal="right"/>
    </xf>
    <xf numFmtId="178" fontId="0" fillId="0" borderId="2" xfId="0" applyNumberFormat="1" applyFont="1" applyBorder="1" applyAlignment="1">
      <alignment horizontal="right"/>
    </xf>
    <xf numFmtId="178" fontId="0" fillId="0" borderId="8" xfId="0" applyNumberFormat="1" applyFont="1" applyBorder="1" applyAlignment="1">
      <alignment horizontal="right"/>
    </xf>
    <xf numFmtId="178" fontId="0" fillId="0" borderId="17" xfId="0" applyNumberFormat="1" applyFont="1" applyBorder="1" applyAlignment="1">
      <alignment horizontal="right"/>
    </xf>
    <xf numFmtId="178" fontId="0" fillId="0" borderId="16" xfId="0" applyNumberFormat="1" applyFont="1" applyBorder="1" applyAlignment="1">
      <alignment horizontal="right"/>
    </xf>
    <xf numFmtId="178" fontId="0" fillId="0" borderId="13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173" fontId="6" fillId="0" borderId="0" xfId="37" applyNumberFormat="1" applyFont="1" applyFill="1" applyProtection="1">
      <alignment/>
      <protection/>
    </xf>
    <xf numFmtId="173" fontId="6" fillId="0" borderId="0" xfId="37" applyFont="1" applyFill="1">
      <alignment/>
      <protection/>
    </xf>
    <xf numFmtId="173" fontId="0" fillId="0" borderId="0" xfId="37" applyFont="1" applyFill="1">
      <alignment/>
      <protection/>
    </xf>
    <xf numFmtId="173" fontId="0" fillId="0" borderId="0" xfId="37" applyNumberFormat="1" applyFont="1" applyFill="1" applyProtection="1">
      <alignment/>
      <protection/>
    </xf>
    <xf numFmtId="173" fontId="8" fillId="0" borderId="0" xfId="37" applyFont="1" applyFill="1">
      <alignment/>
      <protection/>
    </xf>
    <xf numFmtId="173" fontId="0" fillId="0" borderId="19" xfId="37" applyFont="1" applyFill="1" applyBorder="1">
      <alignment/>
      <protection/>
    </xf>
    <xf numFmtId="173" fontId="0" fillId="0" borderId="4" xfId="37" applyFont="1" applyFill="1" applyBorder="1" applyAlignment="1">
      <alignment horizontal="center"/>
      <protection/>
    </xf>
    <xf numFmtId="173" fontId="0" fillId="0" borderId="10" xfId="37" applyFont="1" applyFill="1" applyBorder="1">
      <alignment/>
      <protection/>
    </xf>
    <xf numFmtId="173" fontId="0" fillId="0" borderId="3" xfId="37" applyFont="1" applyFill="1" applyBorder="1">
      <alignment/>
      <protection/>
    </xf>
    <xf numFmtId="173" fontId="0" fillId="0" borderId="1" xfId="37" applyFont="1" applyFill="1" applyBorder="1" applyAlignment="1">
      <alignment horizontal="center"/>
      <protection/>
    </xf>
    <xf numFmtId="173" fontId="0" fillId="0" borderId="8" xfId="37" applyFont="1" applyFill="1" applyBorder="1" applyAlignment="1">
      <alignment horizontal="center"/>
      <protection/>
    </xf>
    <xf numFmtId="173" fontId="0" fillId="0" borderId="0" xfId="37" applyFont="1" applyFill="1" applyBorder="1">
      <alignment/>
      <protection/>
    </xf>
    <xf numFmtId="1" fontId="0" fillId="0" borderId="8" xfId="37" applyNumberFormat="1" applyFont="1" applyFill="1" applyBorder="1" applyAlignment="1">
      <alignment horizontal="center"/>
      <protection/>
    </xf>
    <xf numFmtId="1" fontId="0" fillId="0" borderId="4" xfId="37" applyNumberFormat="1" applyFont="1" applyFill="1" applyBorder="1" applyAlignment="1">
      <alignment horizontal="center"/>
      <protection/>
    </xf>
    <xf numFmtId="1" fontId="0" fillId="0" borderId="5" xfId="37" applyNumberFormat="1" applyFont="1" applyFill="1" applyBorder="1" applyAlignment="1">
      <alignment horizontal="center"/>
      <protection/>
    </xf>
    <xf numFmtId="173" fontId="1" fillId="0" borderId="18" xfId="37" applyFont="1" applyFill="1" applyBorder="1">
      <alignment/>
      <protection/>
    </xf>
    <xf numFmtId="173" fontId="1" fillId="0" borderId="15" xfId="37" applyFont="1" applyFill="1" applyBorder="1" applyAlignment="1">
      <alignment horizontal="right"/>
      <protection/>
    </xf>
    <xf numFmtId="173" fontId="1" fillId="0" borderId="12" xfId="37" applyFont="1" applyFill="1" applyBorder="1" applyAlignment="1">
      <alignment horizontal="right"/>
      <protection/>
    </xf>
    <xf numFmtId="173" fontId="0" fillId="0" borderId="1" xfId="37" applyFont="1" applyFill="1" applyBorder="1">
      <alignment/>
      <protection/>
    </xf>
    <xf numFmtId="173" fontId="0" fillId="0" borderId="8" xfId="37" applyFont="1" applyFill="1" applyBorder="1" applyAlignment="1">
      <alignment horizontal="right"/>
      <protection/>
    </xf>
    <xf numFmtId="173" fontId="0" fillId="0" borderId="2" xfId="37" applyFont="1" applyFill="1" applyBorder="1" applyAlignment="1">
      <alignment horizontal="right"/>
      <protection/>
    </xf>
    <xf numFmtId="173" fontId="0" fillId="0" borderId="17" xfId="37" applyFont="1" applyFill="1" applyBorder="1">
      <alignment/>
      <protection/>
    </xf>
    <xf numFmtId="173" fontId="0" fillId="0" borderId="16" xfId="37" applyFont="1" applyFill="1" applyBorder="1" applyAlignment="1">
      <alignment horizontal="right"/>
      <protection/>
    </xf>
    <xf numFmtId="173" fontId="0" fillId="0" borderId="14" xfId="37" applyFont="1" applyFill="1" applyBorder="1" applyAlignment="1">
      <alignment horizontal="right"/>
      <protection/>
    </xf>
    <xf numFmtId="0" fontId="1" fillId="2" borderId="11" xfId="0" applyFont="1" applyFill="1" applyBorder="1" applyAlignment="1">
      <alignment/>
    </xf>
    <xf numFmtId="194" fontId="1" fillId="2" borderId="12" xfId="0" applyNumberFormat="1" applyFont="1" applyFill="1" applyBorder="1" applyAlignment="1" quotePrefix="1">
      <alignment horizontal="right"/>
    </xf>
    <xf numFmtId="3" fontId="0" fillId="2" borderId="12" xfId="0" applyNumberFormat="1" applyFont="1" applyFill="1" applyBorder="1" applyAlignment="1" applyProtection="1">
      <alignment horizontal="right"/>
      <protection/>
    </xf>
    <xf numFmtId="3" fontId="0" fillId="2" borderId="2" xfId="0" applyNumberFormat="1" applyFont="1" applyFill="1" applyBorder="1" applyAlignment="1" applyProtection="1">
      <alignment horizontal="right"/>
      <protection/>
    </xf>
    <xf numFmtId="3" fontId="0" fillId="2" borderId="8" xfId="0" applyNumberFormat="1" applyFont="1" applyFill="1" applyBorder="1" applyAlignment="1" applyProtection="1">
      <alignment horizontal="right"/>
      <protection/>
    </xf>
    <xf numFmtId="3" fontId="0" fillId="2" borderId="8" xfId="0" applyNumberFormat="1" applyFont="1" applyFill="1" applyBorder="1" applyAlignment="1">
      <alignment horizontal="right"/>
    </xf>
    <xf numFmtId="3" fontId="0" fillId="2" borderId="16" xfId="0" applyNumberFormat="1" applyFont="1" applyFill="1" applyBorder="1" applyAlignment="1">
      <alignment horizontal="right"/>
    </xf>
    <xf numFmtId="4" fontId="0" fillId="2" borderId="12" xfId="0" applyNumberFormat="1" applyFont="1" applyFill="1" applyBorder="1" applyAlignment="1" applyProtection="1">
      <alignment horizontal="right"/>
      <protection/>
    </xf>
    <xf numFmtId="4" fontId="0" fillId="2" borderId="2" xfId="0" applyNumberFormat="1" applyFont="1" applyFill="1" applyBorder="1" applyAlignment="1" applyProtection="1">
      <alignment horizontal="right"/>
      <protection/>
    </xf>
    <xf numFmtId="4" fontId="0" fillId="2" borderId="8" xfId="0" applyNumberFormat="1" applyFont="1" applyFill="1" applyBorder="1" applyAlignment="1" applyProtection="1">
      <alignment horizontal="right"/>
      <protection/>
    </xf>
    <xf numFmtId="4" fontId="0" fillId="2" borderId="8" xfId="0" applyNumberFormat="1" applyFont="1" applyFill="1" applyBorder="1" applyAlignment="1">
      <alignment horizontal="right"/>
    </xf>
    <xf numFmtId="4" fontId="0" fillId="2" borderId="16" xfId="0" applyNumberFormat="1" applyFont="1" applyFill="1" applyBorder="1" applyAlignment="1">
      <alignment horizontal="right"/>
    </xf>
    <xf numFmtId="4" fontId="0" fillId="2" borderId="14" xfId="0" applyNumberFormat="1" applyFont="1" applyFill="1" applyBorder="1" applyAlignment="1" applyProtection="1">
      <alignment horizontal="right"/>
      <protection/>
    </xf>
    <xf numFmtId="174" fontId="0" fillId="3" borderId="16" xfId="0" applyNumberFormat="1" applyFont="1" applyFill="1" applyBorder="1" applyAlignment="1">
      <alignment horizontal="right"/>
    </xf>
    <xf numFmtId="0" fontId="0" fillId="2" borderId="19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0" fillId="2" borderId="14" xfId="0" applyFont="1" applyFill="1" applyBorder="1" applyAlignment="1">
      <alignment horizontal="center"/>
    </xf>
    <xf numFmtId="0" fontId="0" fillId="2" borderId="12" xfId="0" applyNumberFormat="1" applyFont="1" applyFill="1" applyBorder="1" applyAlignment="1">
      <alignment horizontal="right"/>
    </xf>
    <xf numFmtId="0" fontId="0" fillId="2" borderId="0" xfId="0" applyNumberFormat="1" applyFont="1" applyFill="1" applyBorder="1" applyAlignment="1">
      <alignment horizontal="right"/>
    </xf>
    <xf numFmtId="0" fontId="0" fillId="2" borderId="13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174" fontId="0" fillId="2" borderId="0" xfId="0" applyNumberFormat="1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quotePrefix="1">
      <alignment horizontal="center"/>
    </xf>
    <xf numFmtId="0" fontId="0" fillId="2" borderId="1" xfId="0" applyFont="1" applyFill="1" applyBorder="1" applyAlignment="1" quotePrefix="1">
      <alignment horizontal="center"/>
    </xf>
    <xf numFmtId="0" fontId="0" fillId="2" borderId="2" xfId="0" applyFont="1" applyFill="1" applyBorder="1" applyAlignment="1">
      <alignment horizontal="center"/>
    </xf>
    <xf numFmtId="174" fontId="0" fillId="2" borderId="2" xfId="0" applyNumberFormat="1" applyFont="1" applyFill="1" applyBorder="1" applyAlignment="1">
      <alignment horizontal="center"/>
    </xf>
    <xf numFmtId="174" fontId="0" fillId="2" borderId="0" xfId="0" applyNumberFormat="1" applyFont="1" applyFill="1" applyBorder="1" applyAlignment="1">
      <alignment horizontal="center"/>
    </xf>
    <xf numFmtId="0" fontId="0" fillId="2" borderId="11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2" borderId="13" xfId="0" applyFont="1" applyFill="1" applyBorder="1" applyAlignment="1">
      <alignment horizontal="left"/>
    </xf>
    <xf numFmtId="0" fontId="0" fillId="2" borderId="17" xfId="0" applyFont="1" applyFill="1" applyBorder="1" applyAlignment="1">
      <alignment horizontal="left"/>
    </xf>
    <xf numFmtId="174" fontId="0" fillId="2" borderId="14" xfId="0" applyNumberFormat="1" applyFont="1" applyFill="1" applyBorder="1" applyAlignment="1">
      <alignment horizontal="center"/>
    </xf>
    <xf numFmtId="174" fontId="0" fillId="2" borderId="13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74" fontId="0" fillId="2" borderId="12" xfId="0" applyNumberFormat="1" applyFont="1" applyFill="1" applyBorder="1" applyAlignment="1" applyProtection="1">
      <alignment horizontal="center"/>
      <protection/>
    </xf>
    <xf numFmtId="174" fontId="0" fillId="2" borderId="11" xfId="0" applyNumberFormat="1" applyFont="1" applyFill="1" applyBorder="1" applyAlignment="1" applyProtection="1">
      <alignment horizontal="center"/>
      <protection/>
    </xf>
    <xf numFmtId="174" fontId="0" fillId="2" borderId="2" xfId="0" applyNumberFormat="1" applyFont="1" applyFill="1" applyBorder="1" applyAlignment="1" applyProtection="1">
      <alignment horizontal="center"/>
      <protection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173" fontId="7" fillId="0" borderId="0" xfId="37" applyFont="1" applyFill="1" applyAlignment="1">
      <alignment horizontal="center"/>
      <protection/>
    </xf>
    <xf numFmtId="173" fontId="0" fillId="0" borderId="2" xfId="37" applyFont="1" applyFill="1" applyBorder="1" applyAlignment="1">
      <alignment horizontal="center"/>
      <protection/>
    </xf>
    <xf numFmtId="173" fontId="0" fillId="0" borderId="1" xfId="37" applyFont="1" applyFill="1" applyBorder="1" applyAlignment="1">
      <alignment horizontal="center"/>
      <protection/>
    </xf>
    <xf numFmtId="173" fontId="0" fillId="0" borderId="0" xfId="37" applyFont="1" applyFill="1" applyBorder="1" applyAlignment="1">
      <alignment horizontal="center"/>
      <protection/>
    </xf>
    <xf numFmtId="3" fontId="7" fillId="0" borderId="0" xfId="0" applyNumberFormat="1" applyFont="1" applyAlignment="1">
      <alignment horizontal="center"/>
    </xf>
    <xf numFmtId="3" fontId="0" fillId="0" borderId="19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</cellXfs>
  <cellStyles count="65">
    <cellStyle name="Normal" xfId="0"/>
    <cellStyle name="Hyperlink" xfId="15"/>
    <cellStyle name="Comma" xfId="16"/>
    <cellStyle name="Comma [0]" xfId="17"/>
    <cellStyle name="Millares [0]_GANADE13" xfId="18"/>
    <cellStyle name="Millares [0]_ganado_19" xfId="19"/>
    <cellStyle name="Millares_GANADE13" xfId="20"/>
    <cellStyle name="Millares_ganado_19" xfId="21"/>
    <cellStyle name="Millares_p84" xfId="22"/>
    <cellStyle name="Currency" xfId="23"/>
    <cellStyle name="Currency [0]" xfId="24"/>
    <cellStyle name="Moneda [0]_GANADE13" xfId="25"/>
    <cellStyle name="Moneda [0]_ganado_19" xfId="26"/>
    <cellStyle name="Moneda_GANADE13" xfId="27"/>
    <cellStyle name="Moneda_ganado_19" xfId="28"/>
    <cellStyle name="Normal_DISTRI1" xfId="29"/>
    <cellStyle name="Normal_DISTRI2" xfId="30"/>
    <cellStyle name="Normal_DISTRI3" xfId="31"/>
    <cellStyle name="Normal_DISTRI4" xfId="32"/>
    <cellStyle name="Normal_DISTRI5" xfId="33"/>
    <cellStyle name="Normal_DISTRI6" xfId="34"/>
    <cellStyle name="Normal_DISTRI7" xfId="35"/>
    <cellStyle name="Normal_DISTRI8" xfId="36"/>
    <cellStyle name="Normal_faoagricola2.0" xfId="37"/>
    <cellStyle name="Normal_GANADE1" xfId="38"/>
    <cellStyle name="Normal_GANADE10" xfId="39"/>
    <cellStyle name="Normal_GANADE11" xfId="40"/>
    <cellStyle name="Normal_GANADE12" xfId="41"/>
    <cellStyle name="Normal_GANADE13" xfId="42"/>
    <cellStyle name="Normal_GANADE14" xfId="43"/>
    <cellStyle name="Normal_GANADE15" xfId="44"/>
    <cellStyle name="Normal_GANADE16" xfId="45"/>
    <cellStyle name="Normal_GANADE17" xfId="46"/>
    <cellStyle name="Normal_GANADE18" xfId="47"/>
    <cellStyle name="Normal_GANADE19" xfId="48"/>
    <cellStyle name="Normal_GANADE2" xfId="49"/>
    <cellStyle name="Normal_GANADE20" xfId="50"/>
    <cellStyle name="Normal_GANADE3" xfId="51"/>
    <cellStyle name="Normal_GANADE4" xfId="52"/>
    <cellStyle name="Normal_GANADE5" xfId="53"/>
    <cellStyle name="Normal_GANADE61" xfId="54"/>
    <cellStyle name="Normal_GANADE7" xfId="55"/>
    <cellStyle name="Normal_GANADE8" xfId="56"/>
    <cellStyle name="Normal_GANADE9" xfId="57"/>
    <cellStyle name="Normal_MEDPRO10" xfId="58"/>
    <cellStyle name="Normal_MEDPRO11" xfId="59"/>
    <cellStyle name="Normal_MEDPRO12" xfId="60"/>
    <cellStyle name="Normal_MEDPRO13" xfId="61"/>
    <cellStyle name="Normal_MEDPRO14" xfId="62"/>
    <cellStyle name="Normal_MEDPRO15" xfId="63"/>
    <cellStyle name="Normal_MEDPRO16" xfId="64"/>
    <cellStyle name="Normal_MEDPRO8" xfId="65"/>
    <cellStyle name="Normal_MEDPRO9" xfId="66"/>
    <cellStyle name="Normal_MEPRO1" xfId="67"/>
    <cellStyle name="Normal_MEPRO2" xfId="68"/>
    <cellStyle name="Normal_MEPRO3" xfId="69"/>
    <cellStyle name="Normal_MEPRO4" xfId="70"/>
    <cellStyle name="Normal_MEPRO5" xfId="71"/>
    <cellStyle name="Normal_Mepro6" xfId="72"/>
    <cellStyle name="Normal_MEPRO7" xfId="73"/>
    <cellStyle name="Normal_p78" xfId="74"/>
    <cellStyle name="Normal_P83" xfId="75"/>
    <cellStyle name="Normal_P94" xfId="76"/>
    <cellStyle name="Normal_P99" xfId="77"/>
    <cellStyle name="Percent" xfId="7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11"/>
  <dimension ref="A1:J12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26.7109375" style="6" customWidth="1"/>
    <col min="2" max="8" width="12.7109375" style="6" customWidth="1"/>
    <col min="9" max="9" width="11.7109375" style="6" customWidth="1"/>
    <col min="10" max="11" width="11.421875" style="6" customWidth="1"/>
    <col min="12" max="12" width="27.00390625" style="6" customWidth="1"/>
    <col min="13" max="18" width="15.28125" style="6" customWidth="1"/>
    <col min="19" max="21" width="11.421875" style="6" customWidth="1"/>
    <col min="22" max="23" width="11.00390625" style="6" customWidth="1"/>
    <col min="24" max="24" width="11.421875" style="6" customWidth="1"/>
    <col min="25" max="25" width="11.00390625" style="6" customWidth="1"/>
    <col min="26" max="16384" width="11.421875" style="6" customWidth="1"/>
  </cols>
  <sheetData>
    <row r="1" spans="1:9" s="63" customFormat="1" ht="18">
      <c r="A1" s="227" t="s">
        <v>159</v>
      </c>
      <c r="B1" s="227"/>
      <c r="C1" s="227"/>
      <c r="D1" s="227"/>
      <c r="E1" s="227"/>
      <c r="F1" s="227"/>
      <c r="G1" s="227"/>
      <c r="H1" s="227"/>
      <c r="I1" s="227"/>
    </row>
    <row r="2" spans="1:9" ht="12.75">
      <c r="A2" s="19"/>
      <c r="B2" s="19"/>
      <c r="C2" s="19"/>
      <c r="D2" s="19"/>
      <c r="E2" s="19"/>
      <c r="F2" s="19"/>
      <c r="G2" s="19"/>
      <c r="H2" s="19"/>
      <c r="I2" s="19"/>
    </row>
    <row r="3" spans="1:9" ht="15">
      <c r="A3" s="228" t="s">
        <v>242</v>
      </c>
      <c r="B3" s="228"/>
      <c r="C3" s="228"/>
      <c r="D3" s="228"/>
      <c r="E3" s="228"/>
      <c r="F3" s="228"/>
      <c r="G3" s="228"/>
      <c r="H3" s="228"/>
      <c r="I3" s="228"/>
    </row>
    <row r="4" spans="1:9" ht="15">
      <c r="A4" s="229"/>
      <c r="B4" s="229"/>
      <c r="C4" s="229"/>
      <c r="D4" s="229"/>
      <c r="E4" s="229"/>
      <c r="F4" s="229"/>
      <c r="G4" s="229"/>
      <c r="H4" s="229"/>
      <c r="I4" s="229"/>
    </row>
    <row r="5" spans="1:9" ht="12.75">
      <c r="A5" s="25"/>
      <c r="B5" s="225" t="s">
        <v>75</v>
      </c>
      <c r="C5" s="226"/>
      <c r="D5" s="226"/>
      <c r="E5" s="226"/>
      <c r="F5" s="226"/>
      <c r="G5" s="9" t="s">
        <v>38</v>
      </c>
      <c r="H5" s="10" t="s">
        <v>71</v>
      </c>
      <c r="I5" s="10" t="s">
        <v>72</v>
      </c>
    </row>
    <row r="6" spans="1:9" ht="12.75">
      <c r="A6" s="46" t="s">
        <v>73</v>
      </c>
      <c r="B6" s="12"/>
      <c r="C6" s="13" t="s">
        <v>6</v>
      </c>
      <c r="D6" s="14"/>
      <c r="E6" s="225" t="s">
        <v>37</v>
      </c>
      <c r="F6" s="226"/>
      <c r="G6" s="15" t="s">
        <v>39</v>
      </c>
      <c r="H6" s="11" t="s">
        <v>74</v>
      </c>
      <c r="I6" s="11" t="s">
        <v>74</v>
      </c>
    </row>
    <row r="7" spans="1:9" ht="13.5" thickBot="1">
      <c r="A7" s="27"/>
      <c r="B7" s="11" t="s">
        <v>5</v>
      </c>
      <c r="C7" s="10" t="s">
        <v>3</v>
      </c>
      <c r="D7" s="10" t="s">
        <v>6</v>
      </c>
      <c r="E7" s="11" t="s">
        <v>5</v>
      </c>
      <c r="F7" s="10" t="s">
        <v>3</v>
      </c>
      <c r="G7" s="15" t="s">
        <v>40</v>
      </c>
      <c r="H7" s="11" t="s">
        <v>43</v>
      </c>
      <c r="I7" s="11" t="s">
        <v>43</v>
      </c>
    </row>
    <row r="8" spans="1:10" ht="12.75">
      <c r="A8" s="73" t="s">
        <v>76</v>
      </c>
      <c r="B8" s="74">
        <v>139416</v>
      </c>
      <c r="C8" s="74">
        <v>30293</v>
      </c>
      <c r="D8" s="74">
        <v>169709</v>
      </c>
      <c r="E8" s="74">
        <v>133905</v>
      </c>
      <c r="F8" s="74">
        <v>28208</v>
      </c>
      <c r="G8" s="74">
        <v>35035</v>
      </c>
      <c r="H8" s="74">
        <v>978</v>
      </c>
      <c r="I8" s="74">
        <v>46162</v>
      </c>
      <c r="J8" s="17"/>
    </row>
    <row r="9" spans="1:9" ht="12.75">
      <c r="A9" s="27" t="s">
        <v>77</v>
      </c>
      <c r="B9" s="16">
        <v>1939821</v>
      </c>
      <c r="C9" s="16">
        <v>255084</v>
      </c>
      <c r="D9" s="16">
        <v>2194905</v>
      </c>
      <c r="E9" s="16">
        <v>1828459</v>
      </c>
      <c r="F9" s="16">
        <v>211142</v>
      </c>
      <c r="G9" s="16">
        <v>325406</v>
      </c>
      <c r="H9" s="16">
        <v>49529</v>
      </c>
      <c r="I9" s="16">
        <v>22532</v>
      </c>
    </row>
    <row r="10" spans="1:9" ht="13.5" thickBot="1">
      <c r="A10" s="75" t="s">
        <v>78</v>
      </c>
      <c r="B10" s="76">
        <v>2079237</v>
      </c>
      <c r="C10" s="76">
        <v>285377</v>
      </c>
      <c r="D10" s="76">
        <v>2364614</v>
      </c>
      <c r="E10" s="76">
        <v>1962364</v>
      </c>
      <c r="F10" s="76">
        <v>239350</v>
      </c>
      <c r="G10" s="76">
        <v>360441</v>
      </c>
      <c r="H10" s="76">
        <v>50507</v>
      </c>
      <c r="I10" s="76">
        <v>68694</v>
      </c>
    </row>
    <row r="11" spans="1:9" ht="12.75">
      <c r="A11" s="19"/>
      <c r="B11" s="19"/>
      <c r="C11" s="19"/>
      <c r="D11" s="19"/>
      <c r="E11" s="19"/>
      <c r="F11" s="19"/>
      <c r="G11" s="19"/>
      <c r="H11" s="19"/>
      <c r="I11" s="19"/>
    </row>
    <row r="12" spans="1:9" ht="12.75">
      <c r="A12" s="19"/>
      <c r="B12" s="19"/>
      <c r="C12" s="19"/>
      <c r="D12" s="19"/>
      <c r="E12" s="19"/>
      <c r="F12" s="19"/>
      <c r="G12" s="19"/>
      <c r="H12" s="19"/>
      <c r="I12" s="19"/>
    </row>
  </sheetData>
  <mergeCells count="5">
    <mergeCell ref="E6:F6"/>
    <mergeCell ref="A1:I1"/>
    <mergeCell ref="A3:I3"/>
    <mergeCell ref="A4:I4"/>
    <mergeCell ref="B5:F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51"/>
  <dimension ref="A1:AC64"/>
  <sheetViews>
    <sheetView showGridLines="0" zoomScale="75" zoomScaleNormal="75" workbookViewId="0" topLeftCell="A1">
      <selection activeCell="A1" sqref="A1:K1"/>
    </sheetView>
  </sheetViews>
  <sheetFormatPr defaultColWidth="11.421875" defaultRowHeight="12.75"/>
  <cols>
    <col min="1" max="1" width="30.7109375" style="6" customWidth="1"/>
    <col min="2" max="16384" width="11.421875" style="6" customWidth="1"/>
  </cols>
  <sheetData>
    <row r="1" spans="1:11" s="63" customFormat="1" ht="18">
      <c r="A1" s="240" t="s">
        <v>159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</row>
    <row r="3" spans="1:11" ht="15">
      <c r="A3" s="241" t="s">
        <v>266</v>
      </c>
      <c r="B3" s="241"/>
      <c r="C3" s="241"/>
      <c r="D3" s="241"/>
      <c r="E3" s="241"/>
      <c r="F3" s="241"/>
      <c r="G3" s="241"/>
      <c r="H3" s="241"/>
      <c r="I3" s="241"/>
      <c r="J3" s="246"/>
      <c r="K3" s="246"/>
    </row>
    <row r="4" spans="1:11" ht="15">
      <c r="A4" s="68"/>
      <c r="B4" s="69"/>
      <c r="C4" s="69"/>
      <c r="D4" s="69"/>
      <c r="E4" s="69"/>
      <c r="F4" s="69"/>
      <c r="G4" s="69"/>
      <c r="H4" s="69"/>
      <c r="I4" s="69"/>
      <c r="J4" s="28"/>
      <c r="K4" s="29"/>
    </row>
    <row r="5" spans="1:11" ht="12.75">
      <c r="A5" s="30"/>
      <c r="B5" s="232" t="s">
        <v>42</v>
      </c>
      <c r="C5" s="233"/>
      <c r="D5" s="233"/>
      <c r="E5" s="233"/>
      <c r="F5" s="233"/>
      <c r="G5" s="10" t="s">
        <v>38</v>
      </c>
      <c r="H5" s="36"/>
      <c r="I5" s="13" t="s">
        <v>0</v>
      </c>
      <c r="J5" s="37"/>
      <c r="K5" s="10"/>
    </row>
    <row r="6" spans="1:11" ht="12.75">
      <c r="A6" s="30" t="s">
        <v>239</v>
      </c>
      <c r="B6" s="230" t="s">
        <v>43</v>
      </c>
      <c r="C6" s="234"/>
      <c r="D6" s="234"/>
      <c r="E6" s="234"/>
      <c r="F6" s="231"/>
      <c r="G6" s="7"/>
      <c r="H6" s="232" t="s">
        <v>41</v>
      </c>
      <c r="I6" s="236"/>
      <c r="J6" s="10" t="s">
        <v>38</v>
      </c>
      <c r="K6" s="11" t="s">
        <v>1</v>
      </c>
    </row>
    <row r="7" spans="1:11" ht="12.75">
      <c r="A7" s="30" t="s">
        <v>4</v>
      </c>
      <c r="B7" s="38"/>
      <c r="C7" s="8" t="s">
        <v>6</v>
      </c>
      <c r="D7" s="39"/>
      <c r="E7" s="225" t="s">
        <v>37</v>
      </c>
      <c r="F7" s="235"/>
      <c r="G7" s="11" t="s">
        <v>39</v>
      </c>
      <c r="H7" s="230" t="s">
        <v>44</v>
      </c>
      <c r="I7" s="231"/>
      <c r="J7" s="11" t="s">
        <v>39</v>
      </c>
      <c r="K7" s="11" t="s">
        <v>2</v>
      </c>
    </row>
    <row r="8" spans="1:11" ht="13.5" thickBot="1">
      <c r="A8" s="208"/>
      <c r="B8" s="209" t="s">
        <v>5</v>
      </c>
      <c r="C8" s="209" t="s">
        <v>3</v>
      </c>
      <c r="D8" s="209" t="s">
        <v>6</v>
      </c>
      <c r="E8" s="209" t="s">
        <v>5</v>
      </c>
      <c r="F8" s="209" t="s">
        <v>3</v>
      </c>
      <c r="G8" s="203" t="s">
        <v>40</v>
      </c>
      <c r="H8" s="209" t="s">
        <v>5</v>
      </c>
      <c r="I8" s="209" t="s">
        <v>3</v>
      </c>
      <c r="J8" s="203" t="s">
        <v>45</v>
      </c>
      <c r="K8" s="203"/>
    </row>
    <row r="9" spans="1:11" ht="12.75">
      <c r="A9" s="27" t="s">
        <v>7</v>
      </c>
      <c r="B9" s="107">
        <v>92</v>
      </c>
      <c r="C9" s="107" t="s">
        <v>158</v>
      </c>
      <c r="D9" s="107">
        <v>92</v>
      </c>
      <c r="E9" s="107">
        <v>87</v>
      </c>
      <c r="F9" s="107" t="s">
        <v>158</v>
      </c>
      <c r="G9" s="106" t="s">
        <v>158</v>
      </c>
      <c r="H9" s="108">
        <v>2920</v>
      </c>
      <c r="I9" s="108" t="s">
        <v>158</v>
      </c>
      <c r="J9" s="106" t="s">
        <v>158</v>
      </c>
      <c r="K9" s="107">
        <v>254</v>
      </c>
    </row>
    <row r="10" spans="1:11" s="105" customFormat="1" ht="12.75">
      <c r="A10" s="113" t="s">
        <v>189</v>
      </c>
      <c r="B10" s="109">
        <v>92</v>
      </c>
      <c r="C10" s="109" t="s">
        <v>158</v>
      </c>
      <c r="D10" s="109">
        <v>92</v>
      </c>
      <c r="E10" s="109">
        <v>87</v>
      </c>
      <c r="F10" s="109" t="s">
        <v>158</v>
      </c>
      <c r="G10" s="109" t="s">
        <v>158</v>
      </c>
      <c r="H10" s="110">
        <v>2920</v>
      </c>
      <c r="I10" s="110" t="s">
        <v>158</v>
      </c>
      <c r="J10" s="111" t="s">
        <v>158</v>
      </c>
      <c r="K10" s="109">
        <v>254</v>
      </c>
    </row>
    <row r="11" spans="1:29" ht="12.75">
      <c r="A11" s="113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1:11" s="105" customFormat="1" ht="12.75">
      <c r="A12" s="113" t="s">
        <v>190</v>
      </c>
      <c r="B12" s="109">
        <v>1633</v>
      </c>
      <c r="C12" s="111">
        <v>1286</v>
      </c>
      <c r="D12" s="109">
        <v>2919</v>
      </c>
      <c r="E12" s="109">
        <v>1567</v>
      </c>
      <c r="F12" s="111">
        <v>1129</v>
      </c>
      <c r="G12" s="111">
        <v>50</v>
      </c>
      <c r="H12" s="110">
        <v>1865</v>
      </c>
      <c r="I12" s="111">
        <v>3584</v>
      </c>
      <c r="J12" s="111">
        <v>10</v>
      </c>
      <c r="K12" s="109">
        <v>6967</v>
      </c>
    </row>
    <row r="13" spans="1:11" ht="12.75">
      <c r="A13" s="113"/>
      <c r="B13" s="109"/>
      <c r="C13" s="109"/>
      <c r="D13" s="109"/>
      <c r="E13" s="109"/>
      <c r="F13" s="109"/>
      <c r="G13" s="109"/>
      <c r="H13" s="110"/>
      <c r="I13" s="110"/>
      <c r="J13" s="110"/>
      <c r="K13" s="109"/>
    </row>
    <row r="14" spans="1:11" ht="12.75">
      <c r="A14" s="113" t="s">
        <v>191</v>
      </c>
      <c r="B14" s="109">
        <v>2295</v>
      </c>
      <c r="C14" s="109">
        <v>545</v>
      </c>
      <c r="D14" s="109">
        <v>2840</v>
      </c>
      <c r="E14" s="109">
        <v>1915</v>
      </c>
      <c r="F14" s="109">
        <v>365</v>
      </c>
      <c r="G14" s="109">
        <v>2305</v>
      </c>
      <c r="H14" s="110">
        <v>1195</v>
      </c>
      <c r="I14" s="110">
        <v>1452</v>
      </c>
      <c r="J14" s="110">
        <v>4</v>
      </c>
      <c r="K14" s="109">
        <v>2828</v>
      </c>
    </row>
    <row r="15" spans="1:11" ht="12.75">
      <c r="A15" s="27"/>
      <c r="B15" s="109"/>
      <c r="C15" s="109"/>
      <c r="D15" s="109"/>
      <c r="E15" s="109"/>
      <c r="F15" s="109"/>
      <c r="G15" s="109"/>
      <c r="H15" s="110"/>
      <c r="I15" s="110"/>
      <c r="J15" s="110"/>
      <c r="K15" s="109"/>
    </row>
    <row r="16" spans="1:11" ht="12.75">
      <c r="A16" s="27" t="s">
        <v>8</v>
      </c>
      <c r="B16" s="107">
        <v>7649</v>
      </c>
      <c r="C16" s="107">
        <v>2157</v>
      </c>
      <c r="D16" s="107">
        <v>9806</v>
      </c>
      <c r="E16" s="107">
        <v>7649</v>
      </c>
      <c r="F16" s="107">
        <v>1882</v>
      </c>
      <c r="G16" s="107" t="s">
        <v>158</v>
      </c>
      <c r="H16" s="108">
        <v>437</v>
      </c>
      <c r="I16" s="108">
        <v>2676</v>
      </c>
      <c r="J16" s="108" t="s">
        <v>158</v>
      </c>
      <c r="K16" s="107">
        <v>8379</v>
      </c>
    </row>
    <row r="17" spans="1:11" ht="12.75">
      <c r="A17" s="27" t="s">
        <v>9</v>
      </c>
      <c r="B17" s="107">
        <v>28486</v>
      </c>
      <c r="C17" s="107">
        <v>1643</v>
      </c>
      <c r="D17" s="107">
        <v>30129</v>
      </c>
      <c r="E17" s="107">
        <v>28051</v>
      </c>
      <c r="F17" s="107">
        <v>1443</v>
      </c>
      <c r="G17" s="107">
        <v>250</v>
      </c>
      <c r="H17" s="108">
        <v>700</v>
      </c>
      <c r="I17" s="108">
        <v>1199</v>
      </c>
      <c r="J17" s="108">
        <v>10</v>
      </c>
      <c r="K17" s="107">
        <v>21368</v>
      </c>
    </row>
    <row r="18" spans="1:11" ht="12.75">
      <c r="A18" s="27" t="s">
        <v>10</v>
      </c>
      <c r="B18" s="107">
        <v>9943</v>
      </c>
      <c r="C18" s="107">
        <v>5966</v>
      </c>
      <c r="D18" s="107">
        <v>15909</v>
      </c>
      <c r="E18" s="107">
        <v>9786</v>
      </c>
      <c r="F18" s="107">
        <v>5610</v>
      </c>
      <c r="G18" s="106" t="s">
        <v>158</v>
      </c>
      <c r="H18" s="108">
        <v>550</v>
      </c>
      <c r="I18" s="108">
        <v>1650</v>
      </c>
      <c r="J18" s="106" t="s">
        <v>158</v>
      </c>
      <c r="K18" s="107">
        <v>14639</v>
      </c>
    </row>
    <row r="19" spans="1:11" s="105" customFormat="1" ht="12.75">
      <c r="A19" s="113" t="s">
        <v>192</v>
      </c>
      <c r="B19" s="109">
        <v>46078</v>
      </c>
      <c r="C19" s="109">
        <v>9766</v>
      </c>
      <c r="D19" s="109">
        <v>55844</v>
      </c>
      <c r="E19" s="109">
        <v>45486</v>
      </c>
      <c r="F19" s="109">
        <v>8935</v>
      </c>
      <c r="G19" s="109">
        <v>250</v>
      </c>
      <c r="H19" s="110">
        <v>623.5020226003605</v>
      </c>
      <c r="I19" s="110">
        <v>1793.2724118634583</v>
      </c>
      <c r="J19" s="111">
        <v>10</v>
      </c>
      <c r="K19" s="109">
        <v>44386</v>
      </c>
    </row>
    <row r="20" spans="1:11" ht="12.75">
      <c r="A20" s="27"/>
      <c r="B20" s="107"/>
      <c r="C20" s="107"/>
      <c r="D20" s="107"/>
      <c r="E20" s="107"/>
      <c r="F20" s="107"/>
      <c r="G20" s="107"/>
      <c r="H20" s="108"/>
      <c r="I20" s="108"/>
      <c r="J20" s="108"/>
      <c r="K20" s="107"/>
    </row>
    <row r="21" spans="1:11" ht="12.75">
      <c r="A21" s="27" t="s">
        <v>11</v>
      </c>
      <c r="B21" s="107">
        <v>1401</v>
      </c>
      <c r="C21" s="107">
        <v>25</v>
      </c>
      <c r="D21" s="107">
        <v>1426</v>
      </c>
      <c r="E21" s="107">
        <v>1361</v>
      </c>
      <c r="F21" s="107">
        <v>18</v>
      </c>
      <c r="G21" s="107">
        <v>12937</v>
      </c>
      <c r="H21" s="108">
        <v>1285</v>
      </c>
      <c r="I21" s="108">
        <v>2460</v>
      </c>
      <c r="J21" s="108">
        <v>7</v>
      </c>
      <c r="K21" s="107">
        <v>1884</v>
      </c>
    </row>
    <row r="22" spans="1:11" ht="12.75">
      <c r="A22" s="27" t="s">
        <v>12</v>
      </c>
      <c r="B22" s="107">
        <v>2873</v>
      </c>
      <c r="C22" s="107">
        <v>120</v>
      </c>
      <c r="D22" s="107">
        <v>2993</v>
      </c>
      <c r="E22" s="107">
        <v>2370</v>
      </c>
      <c r="F22" s="106">
        <v>8</v>
      </c>
      <c r="G22" s="107">
        <v>40</v>
      </c>
      <c r="H22" s="108">
        <v>1800</v>
      </c>
      <c r="I22" s="106">
        <v>2000</v>
      </c>
      <c r="J22" s="108">
        <v>27</v>
      </c>
      <c r="K22" s="107">
        <v>4283</v>
      </c>
    </row>
    <row r="23" spans="1:11" ht="12.75">
      <c r="A23" s="27" t="s">
        <v>13</v>
      </c>
      <c r="B23" s="107">
        <v>34588</v>
      </c>
      <c r="C23" s="107">
        <v>3251</v>
      </c>
      <c r="D23" s="107">
        <v>37839</v>
      </c>
      <c r="E23" s="107">
        <v>32815</v>
      </c>
      <c r="F23" s="107">
        <v>2868</v>
      </c>
      <c r="G23" s="106">
        <v>3400</v>
      </c>
      <c r="H23" s="108">
        <v>868</v>
      </c>
      <c r="I23" s="108">
        <v>3500</v>
      </c>
      <c r="J23" s="106">
        <v>7</v>
      </c>
      <c r="K23" s="107">
        <v>38545</v>
      </c>
    </row>
    <row r="24" spans="1:11" ht="12.75">
      <c r="A24" s="27" t="s">
        <v>14</v>
      </c>
      <c r="B24" s="107">
        <v>78640</v>
      </c>
      <c r="C24" s="107">
        <v>6949</v>
      </c>
      <c r="D24" s="107">
        <v>85589</v>
      </c>
      <c r="E24" s="107">
        <v>69951</v>
      </c>
      <c r="F24" s="107">
        <v>5530</v>
      </c>
      <c r="G24" s="106" t="s">
        <v>158</v>
      </c>
      <c r="H24" s="108">
        <v>1795</v>
      </c>
      <c r="I24" s="108">
        <v>4443</v>
      </c>
      <c r="J24" s="106" t="s">
        <v>158</v>
      </c>
      <c r="K24" s="107">
        <v>150132</v>
      </c>
    </row>
    <row r="25" spans="1:11" ht="12.75">
      <c r="A25" s="113" t="s">
        <v>193</v>
      </c>
      <c r="B25" s="109">
        <v>117502</v>
      </c>
      <c r="C25" s="109">
        <v>10345</v>
      </c>
      <c r="D25" s="109">
        <v>127847</v>
      </c>
      <c r="E25" s="109">
        <v>106497</v>
      </c>
      <c r="F25" s="109">
        <v>8424</v>
      </c>
      <c r="G25" s="109">
        <v>16377</v>
      </c>
      <c r="H25" s="110">
        <v>1502.9564213076424</v>
      </c>
      <c r="I25" s="110">
        <v>4115.392924976259</v>
      </c>
      <c r="J25" s="110">
        <v>7.048848995542529</v>
      </c>
      <c r="K25" s="109">
        <v>194844</v>
      </c>
    </row>
    <row r="26" spans="1:11" ht="12.75">
      <c r="A26" s="113"/>
      <c r="B26" s="109"/>
      <c r="C26" s="109"/>
      <c r="D26" s="109"/>
      <c r="E26" s="109"/>
      <c r="F26" s="109"/>
      <c r="G26" s="109"/>
      <c r="H26" s="110"/>
      <c r="I26" s="110"/>
      <c r="J26" s="110"/>
      <c r="K26" s="109"/>
    </row>
    <row r="27" spans="1:11" ht="12.75">
      <c r="A27" s="113" t="s">
        <v>194</v>
      </c>
      <c r="B27" s="109">
        <v>6867</v>
      </c>
      <c r="C27" s="111" t="s">
        <v>158</v>
      </c>
      <c r="D27" s="109">
        <v>6867</v>
      </c>
      <c r="E27" s="109">
        <v>6867</v>
      </c>
      <c r="F27" s="111" t="s">
        <v>158</v>
      </c>
      <c r="G27" s="109">
        <v>11500</v>
      </c>
      <c r="H27" s="110">
        <v>68</v>
      </c>
      <c r="I27" s="111" t="s">
        <v>158</v>
      </c>
      <c r="J27" s="110">
        <v>1</v>
      </c>
      <c r="K27" s="109">
        <v>478</v>
      </c>
    </row>
    <row r="28" spans="1:11" ht="12.75">
      <c r="A28" s="27"/>
      <c r="B28" s="107"/>
      <c r="C28" s="107"/>
      <c r="D28" s="107"/>
      <c r="E28" s="107"/>
      <c r="F28" s="107"/>
      <c r="G28" s="107"/>
      <c r="H28" s="108"/>
      <c r="I28" s="108"/>
      <c r="J28" s="108"/>
      <c r="K28" s="107"/>
    </row>
    <row r="29" spans="1:11" ht="12.75">
      <c r="A29" s="27" t="s">
        <v>15</v>
      </c>
      <c r="B29" s="107">
        <v>4250</v>
      </c>
      <c r="C29" s="106" t="s">
        <v>158</v>
      </c>
      <c r="D29" s="107">
        <v>4250</v>
      </c>
      <c r="E29" s="107">
        <v>4250</v>
      </c>
      <c r="F29" s="106" t="s">
        <v>158</v>
      </c>
      <c r="G29" s="106" t="s">
        <v>158</v>
      </c>
      <c r="H29" s="108">
        <v>1919</v>
      </c>
      <c r="I29" s="106" t="s">
        <v>158</v>
      </c>
      <c r="J29" s="106" t="s">
        <v>158</v>
      </c>
      <c r="K29" s="107">
        <v>8156</v>
      </c>
    </row>
    <row r="30" spans="1:11" ht="12.75">
      <c r="A30" s="27" t="s">
        <v>16</v>
      </c>
      <c r="B30" s="107">
        <v>3450</v>
      </c>
      <c r="C30" s="106">
        <v>23</v>
      </c>
      <c r="D30" s="107">
        <v>3473</v>
      </c>
      <c r="E30" s="107">
        <v>3426</v>
      </c>
      <c r="F30" s="106">
        <v>21</v>
      </c>
      <c r="G30" s="106">
        <v>2672</v>
      </c>
      <c r="H30" s="108">
        <v>1200</v>
      </c>
      <c r="I30" s="106">
        <v>1600</v>
      </c>
      <c r="J30" s="106">
        <v>6</v>
      </c>
      <c r="K30" s="107">
        <v>4161</v>
      </c>
    </row>
    <row r="31" spans="1:11" ht="12.75">
      <c r="A31" s="27" t="s">
        <v>17</v>
      </c>
      <c r="B31" s="107">
        <v>49</v>
      </c>
      <c r="C31" s="107" t="s">
        <v>158</v>
      </c>
      <c r="D31" s="107">
        <v>49</v>
      </c>
      <c r="E31" s="107">
        <v>45</v>
      </c>
      <c r="F31" s="107" t="s">
        <v>158</v>
      </c>
      <c r="G31" s="107">
        <v>35555</v>
      </c>
      <c r="H31" s="108">
        <v>2242</v>
      </c>
      <c r="I31" s="108" t="s">
        <v>158</v>
      </c>
      <c r="J31" s="108">
        <v>11</v>
      </c>
      <c r="K31" s="107">
        <v>492</v>
      </c>
    </row>
    <row r="32" spans="1:11" ht="12.75">
      <c r="A32" s="113" t="s">
        <v>195</v>
      </c>
      <c r="B32" s="109">
        <v>7749</v>
      </c>
      <c r="C32" s="109">
        <v>23</v>
      </c>
      <c r="D32" s="109">
        <v>7772</v>
      </c>
      <c r="E32" s="109">
        <v>7721</v>
      </c>
      <c r="F32" s="109">
        <v>21</v>
      </c>
      <c r="G32" s="109">
        <v>38227</v>
      </c>
      <c r="H32" s="110">
        <v>1601.8443206838492</v>
      </c>
      <c r="I32" s="110">
        <v>1600</v>
      </c>
      <c r="J32" s="110">
        <v>10.650508802678734</v>
      </c>
      <c r="K32" s="109">
        <v>12809</v>
      </c>
    </row>
    <row r="33" spans="1:11" ht="12.75">
      <c r="A33" s="113"/>
      <c r="B33" s="109"/>
      <c r="C33" s="109"/>
      <c r="D33" s="109"/>
      <c r="E33" s="109"/>
      <c r="F33" s="109"/>
      <c r="G33" s="109"/>
      <c r="H33" s="110"/>
      <c r="I33" s="110"/>
      <c r="J33" s="110"/>
      <c r="K33" s="109"/>
    </row>
    <row r="34" spans="1:11" ht="12.75">
      <c r="A34" s="113" t="s">
        <v>196</v>
      </c>
      <c r="B34" s="109">
        <v>21621</v>
      </c>
      <c r="C34" s="109">
        <v>3</v>
      </c>
      <c r="D34" s="109">
        <v>21624</v>
      </c>
      <c r="E34" s="109">
        <v>20694</v>
      </c>
      <c r="F34" s="109">
        <v>3</v>
      </c>
      <c r="G34" s="109">
        <v>3755</v>
      </c>
      <c r="H34" s="110">
        <v>1153</v>
      </c>
      <c r="I34" s="110">
        <v>1200</v>
      </c>
      <c r="J34" s="110">
        <v>8</v>
      </c>
      <c r="K34" s="109">
        <v>23894</v>
      </c>
    </row>
    <row r="35" spans="1:11" ht="12.75">
      <c r="A35" s="27"/>
      <c r="B35" s="107"/>
      <c r="C35" s="107"/>
      <c r="D35" s="107"/>
      <c r="E35" s="107"/>
      <c r="F35" s="107"/>
      <c r="G35" s="107"/>
      <c r="H35" s="108"/>
      <c r="I35" s="108"/>
      <c r="J35" s="108"/>
      <c r="K35" s="107"/>
    </row>
    <row r="36" spans="1:11" ht="12.75">
      <c r="A36" s="27" t="s">
        <v>18</v>
      </c>
      <c r="B36" s="107">
        <v>26995</v>
      </c>
      <c r="C36" s="107">
        <v>5091</v>
      </c>
      <c r="D36" s="107">
        <v>32086</v>
      </c>
      <c r="E36" s="107">
        <v>22900</v>
      </c>
      <c r="F36" s="107">
        <v>3685</v>
      </c>
      <c r="G36" s="107">
        <v>101240</v>
      </c>
      <c r="H36" s="108">
        <v>538</v>
      </c>
      <c r="I36" s="108">
        <v>2374</v>
      </c>
      <c r="J36" s="108">
        <v>5</v>
      </c>
      <c r="K36" s="107">
        <v>21575</v>
      </c>
    </row>
    <row r="37" spans="1:11" ht="12.75">
      <c r="A37" s="27" t="s">
        <v>19</v>
      </c>
      <c r="B37" s="107">
        <v>106294</v>
      </c>
      <c r="C37" s="106">
        <v>1846</v>
      </c>
      <c r="D37" s="107">
        <v>108140</v>
      </c>
      <c r="E37" s="107">
        <v>92875</v>
      </c>
      <c r="F37" s="106">
        <v>665</v>
      </c>
      <c r="G37" s="107">
        <v>69306</v>
      </c>
      <c r="H37" s="108">
        <v>861</v>
      </c>
      <c r="I37" s="106">
        <v>2163</v>
      </c>
      <c r="J37" s="108">
        <v>7</v>
      </c>
      <c r="K37" s="107">
        <v>81889</v>
      </c>
    </row>
    <row r="38" spans="1:11" ht="12.75">
      <c r="A38" s="27" t="s">
        <v>20</v>
      </c>
      <c r="B38" s="107">
        <v>34828</v>
      </c>
      <c r="C38" s="106">
        <v>610</v>
      </c>
      <c r="D38" s="107">
        <v>35438</v>
      </c>
      <c r="E38" s="107">
        <v>31090</v>
      </c>
      <c r="F38" s="106" t="s">
        <v>158</v>
      </c>
      <c r="G38" s="107">
        <v>280</v>
      </c>
      <c r="H38" s="108">
        <v>666</v>
      </c>
      <c r="I38" s="106" t="s">
        <v>158</v>
      </c>
      <c r="J38" s="108">
        <v>6</v>
      </c>
      <c r="K38" s="107">
        <v>20707</v>
      </c>
    </row>
    <row r="39" spans="1:11" ht="12.75">
      <c r="A39" s="27" t="s">
        <v>21</v>
      </c>
      <c r="B39" s="107">
        <v>26800</v>
      </c>
      <c r="C39" s="106" t="s">
        <v>158</v>
      </c>
      <c r="D39" s="107">
        <v>26800</v>
      </c>
      <c r="E39" s="107">
        <v>19553</v>
      </c>
      <c r="F39" s="106" t="s">
        <v>158</v>
      </c>
      <c r="G39" s="107" t="s">
        <v>158</v>
      </c>
      <c r="H39" s="108">
        <v>459</v>
      </c>
      <c r="I39" s="106" t="s">
        <v>158</v>
      </c>
      <c r="J39" s="108" t="s">
        <v>158</v>
      </c>
      <c r="K39" s="107">
        <v>8975</v>
      </c>
    </row>
    <row r="40" spans="1:11" ht="12.75">
      <c r="A40" s="27" t="s">
        <v>22</v>
      </c>
      <c r="B40" s="107">
        <v>103995</v>
      </c>
      <c r="C40" s="106">
        <v>3632</v>
      </c>
      <c r="D40" s="107">
        <v>107627</v>
      </c>
      <c r="E40" s="107">
        <v>98581</v>
      </c>
      <c r="F40" s="106">
        <v>328</v>
      </c>
      <c r="G40" s="106">
        <v>6965</v>
      </c>
      <c r="H40" s="108">
        <v>1530</v>
      </c>
      <c r="I40" s="106">
        <v>3128</v>
      </c>
      <c r="J40" s="106">
        <v>18</v>
      </c>
      <c r="K40" s="107">
        <v>151980</v>
      </c>
    </row>
    <row r="41" spans="1:11" s="105" customFormat="1" ht="12.75">
      <c r="A41" s="113" t="s">
        <v>197</v>
      </c>
      <c r="B41" s="109">
        <v>298912</v>
      </c>
      <c r="C41" s="109">
        <v>11179</v>
      </c>
      <c r="D41" s="109">
        <v>310091</v>
      </c>
      <c r="E41" s="109">
        <v>264999</v>
      </c>
      <c r="F41" s="109">
        <v>4678</v>
      </c>
      <c r="G41" s="109">
        <v>177791</v>
      </c>
      <c r="H41" s="110">
        <v>1029.4200053585107</v>
      </c>
      <c r="I41" s="110">
        <v>2396.872381359555</v>
      </c>
      <c r="J41" s="110">
        <v>6.290487145018589</v>
      </c>
      <c r="K41" s="109">
        <v>285126</v>
      </c>
    </row>
    <row r="42" spans="1:11" ht="12.75">
      <c r="A42" s="27"/>
      <c r="B42" s="107"/>
      <c r="C42" s="107"/>
      <c r="D42" s="107"/>
      <c r="E42" s="107"/>
      <c r="F42" s="107"/>
      <c r="G42" s="107"/>
      <c r="H42" s="108"/>
      <c r="I42" s="108"/>
      <c r="J42" s="108"/>
      <c r="K42" s="107"/>
    </row>
    <row r="43" spans="1:11" ht="12.75">
      <c r="A43" s="27" t="s">
        <v>23</v>
      </c>
      <c r="B43" s="107">
        <v>29016</v>
      </c>
      <c r="C43" s="107">
        <v>3056</v>
      </c>
      <c r="D43" s="107">
        <v>32072</v>
      </c>
      <c r="E43" s="107">
        <v>27372</v>
      </c>
      <c r="F43" s="107">
        <v>2479</v>
      </c>
      <c r="G43" s="107">
        <v>13900</v>
      </c>
      <c r="H43" s="108">
        <v>725</v>
      </c>
      <c r="I43" s="108">
        <v>1500</v>
      </c>
      <c r="J43" s="108">
        <v>10</v>
      </c>
      <c r="K43" s="107">
        <v>23702</v>
      </c>
    </row>
    <row r="44" spans="1:11" ht="12.75">
      <c r="A44" s="27" t="s">
        <v>24</v>
      </c>
      <c r="B44" s="107">
        <v>32974</v>
      </c>
      <c r="C44" s="107">
        <v>703</v>
      </c>
      <c r="D44" s="107">
        <v>33677</v>
      </c>
      <c r="E44" s="107">
        <v>32132</v>
      </c>
      <c r="F44" s="107">
        <v>635</v>
      </c>
      <c r="G44" s="107">
        <v>33060</v>
      </c>
      <c r="H44" s="108">
        <v>1235</v>
      </c>
      <c r="I44" s="108">
        <v>1554</v>
      </c>
      <c r="J44" s="108">
        <v>7</v>
      </c>
      <c r="K44" s="107">
        <v>40901</v>
      </c>
    </row>
    <row r="45" spans="1:11" ht="12.75">
      <c r="A45" s="27" t="s">
        <v>25</v>
      </c>
      <c r="B45" s="107">
        <v>27221</v>
      </c>
      <c r="C45" s="107">
        <v>2600</v>
      </c>
      <c r="D45" s="107">
        <v>29821</v>
      </c>
      <c r="E45" s="107">
        <v>26203</v>
      </c>
      <c r="F45" s="107">
        <v>1728</v>
      </c>
      <c r="G45" s="106" t="s">
        <v>158</v>
      </c>
      <c r="H45" s="108">
        <v>1300</v>
      </c>
      <c r="I45" s="108">
        <v>3400</v>
      </c>
      <c r="J45" s="106" t="s">
        <v>158</v>
      </c>
      <c r="K45" s="107">
        <v>39939</v>
      </c>
    </row>
    <row r="46" spans="1:11" ht="12.75">
      <c r="A46" s="113" t="s">
        <v>198</v>
      </c>
      <c r="B46" s="109">
        <v>89211</v>
      </c>
      <c r="C46" s="109">
        <v>6359</v>
      </c>
      <c r="D46" s="109">
        <v>95570</v>
      </c>
      <c r="E46" s="109">
        <v>85707</v>
      </c>
      <c r="F46" s="109">
        <v>4842</v>
      </c>
      <c r="G46" s="109">
        <v>46960</v>
      </c>
      <c r="H46" s="110">
        <v>1091.995052912831</v>
      </c>
      <c r="I46" s="110">
        <v>2185.1486988847582</v>
      </c>
      <c r="J46" s="110">
        <v>7.887989778534924</v>
      </c>
      <c r="K46" s="109">
        <v>104542</v>
      </c>
    </row>
    <row r="47" spans="1:11" ht="12.75">
      <c r="A47" s="113"/>
      <c r="B47" s="109"/>
      <c r="C47" s="109"/>
      <c r="D47" s="109"/>
      <c r="E47" s="109"/>
      <c r="F47" s="109"/>
      <c r="G47" s="109"/>
      <c r="H47" s="110"/>
      <c r="I47" s="110"/>
      <c r="J47" s="110"/>
      <c r="K47" s="109"/>
    </row>
    <row r="48" spans="1:11" ht="12.75">
      <c r="A48" s="113" t="s">
        <v>199</v>
      </c>
      <c r="B48" s="109">
        <v>15733</v>
      </c>
      <c r="C48" s="109">
        <v>3678</v>
      </c>
      <c r="D48" s="109">
        <v>19411</v>
      </c>
      <c r="E48" s="109">
        <v>14941</v>
      </c>
      <c r="F48" s="109">
        <v>2953</v>
      </c>
      <c r="G48" s="109">
        <v>1166</v>
      </c>
      <c r="H48" s="110">
        <v>800</v>
      </c>
      <c r="I48" s="110">
        <v>1358</v>
      </c>
      <c r="J48" s="110">
        <v>9</v>
      </c>
      <c r="K48" s="109">
        <v>15973</v>
      </c>
    </row>
    <row r="49" spans="1:11" ht="12.75">
      <c r="A49" s="27"/>
      <c r="B49" s="107"/>
      <c r="C49" s="107"/>
      <c r="D49" s="107"/>
      <c r="E49" s="107"/>
      <c r="F49" s="107"/>
      <c r="G49" s="107"/>
      <c r="H49" s="108"/>
      <c r="I49" s="108"/>
      <c r="J49" s="108"/>
      <c r="K49" s="107"/>
    </row>
    <row r="50" spans="1:11" ht="12.75">
      <c r="A50" s="27" t="s">
        <v>26</v>
      </c>
      <c r="B50" s="107">
        <v>146500</v>
      </c>
      <c r="C50" s="107">
        <v>500</v>
      </c>
      <c r="D50" s="107">
        <v>147000</v>
      </c>
      <c r="E50" s="107">
        <v>146500</v>
      </c>
      <c r="F50" s="107">
        <v>500</v>
      </c>
      <c r="G50" s="106" t="s">
        <v>158</v>
      </c>
      <c r="H50" s="108">
        <v>979</v>
      </c>
      <c r="I50" s="108">
        <v>5000</v>
      </c>
      <c r="J50" s="106" t="s">
        <v>158</v>
      </c>
      <c r="K50" s="107">
        <v>145924</v>
      </c>
    </row>
    <row r="51" spans="1:11" ht="12.75">
      <c r="A51" s="27" t="s">
        <v>27</v>
      </c>
      <c r="B51" s="107">
        <v>49000</v>
      </c>
      <c r="C51" s="106" t="s">
        <v>158</v>
      </c>
      <c r="D51" s="107">
        <v>49000</v>
      </c>
      <c r="E51" s="107">
        <v>49000</v>
      </c>
      <c r="F51" s="106" t="s">
        <v>158</v>
      </c>
      <c r="G51" s="106" t="s">
        <v>158</v>
      </c>
      <c r="H51" s="108">
        <v>1533</v>
      </c>
      <c r="I51" s="106" t="s">
        <v>158</v>
      </c>
      <c r="J51" s="106" t="s">
        <v>158</v>
      </c>
      <c r="K51" s="107">
        <v>75117</v>
      </c>
    </row>
    <row r="52" spans="1:11" s="105" customFormat="1" ht="12.75">
      <c r="A52" s="113" t="s">
        <v>200</v>
      </c>
      <c r="B52" s="109">
        <v>195500</v>
      </c>
      <c r="C52" s="109">
        <v>500</v>
      </c>
      <c r="D52" s="109">
        <v>196000</v>
      </c>
      <c r="E52" s="109">
        <v>195500</v>
      </c>
      <c r="F52" s="109">
        <v>500</v>
      </c>
      <c r="G52" s="111" t="s">
        <v>158</v>
      </c>
      <c r="H52" s="110">
        <v>1117.854219948849</v>
      </c>
      <c r="I52" s="110">
        <v>5000</v>
      </c>
      <c r="J52" s="111" t="s">
        <v>158</v>
      </c>
      <c r="K52" s="109">
        <v>221041</v>
      </c>
    </row>
    <row r="53" spans="1:11" ht="12.75">
      <c r="A53" s="27"/>
      <c r="B53" s="107"/>
      <c r="C53" s="107"/>
      <c r="D53" s="107"/>
      <c r="E53" s="107"/>
      <c r="F53" s="107"/>
      <c r="G53" s="107"/>
      <c r="H53" s="108"/>
      <c r="I53" s="108"/>
      <c r="J53" s="108"/>
      <c r="K53" s="107"/>
    </row>
    <row r="54" spans="1:11" ht="12.75">
      <c r="A54" s="27" t="s">
        <v>28</v>
      </c>
      <c r="B54" s="107">
        <v>5925</v>
      </c>
      <c r="C54" s="107">
        <v>9575</v>
      </c>
      <c r="D54" s="107">
        <v>15500</v>
      </c>
      <c r="E54" s="107">
        <v>3500</v>
      </c>
      <c r="F54" s="107">
        <v>6950</v>
      </c>
      <c r="G54" s="107" t="s">
        <v>158</v>
      </c>
      <c r="H54" s="108">
        <v>150</v>
      </c>
      <c r="I54" s="108">
        <v>4176</v>
      </c>
      <c r="J54" s="108" t="s">
        <v>158</v>
      </c>
      <c r="K54" s="107">
        <v>29545</v>
      </c>
    </row>
    <row r="55" spans="1:11" ht="12.75">
      <c r="A55" s="27" t="s">
        <v>29</v>
      </c>
      <c r="B55" s="107">
        <v>19003</v>
      </c>
      <c r="C55" s="107">
        <v>1058</v>
      </c>
      <c r="D55" s="107">
        <v>20061</v>
      </c>
      <c r="E55" s="107">
        <v>16503</v>
      </c>
      <c r="F55" s="107">
        <v>858</v>
      </c>
      <c r="G55" s="107" t="s">
        <v>158</v>
      </c>
      <c r="H55" s="108">
        <v>750</v>
      </c>
      <c r="I55" s="108">
        <v>2100</v>
      </c>
      <c r="J55" s="108" t="s">
        <v>158</v>
      </c>
      <c r="K55" s="107">
        <v>14179</v>
      </c>
    </row>
    <row r="56" spans="1:11" ht="12.75">
      <c r="A56" s="27" t="s">
        <v>30</v>
      </c>
      <c r="B56" s="107">
        <v>321767</v>
      </c>
      <c r="C56" s="107">
        <v>19913</v>
      </c>
      <c r="D56" s="107">
        <v>341680</v>
      </c>
      <c r="E56" s="107">
        <v>305082</v>
      </c>
      <c r="F56" s="107">
        <v>16886</v>
      </c>
      <c r="G56" s="107">
        <v>5150</v>
      </c>
      <c r="H56" s="108">
        <v>1440</v>
      </c>
      <c r="I56" s="108">
        <v>4600</v>
      </c>
      <c r="J56" s="106" t="s">
        <v>158</v>
      </c>
      <c r="K56" s="107">
        <v>516994</v>
      </c>
    </row>
    <row r="57" spans="1:11" ht="12.75">
      <c r="A57" s="27" t="s">
        <v>31</v>
      </c>
      <c r="B57" s="107">
        <v>135533</v>
      </c>
      <c r="C57" s="107">
        <v>36200</v>
      </c>
      <c r="D57" s="107">
        <v>171733</v>
      </c>
      <c r="E57" s="107">
        <v>117200</v>
      </c>
      <c r="F57" s="107">
        <v>32600</v>
      </c>
      <c r="G57" s="106" t="s">
        <v>158</v>
      </c>
      <c r="H57" s="108">
        <v>881</v>
      </c>
      <c r="I57" s="108">
        <v>2706</v>
      </c>
      <c r="J57" s="106" t="s">
        <v>158</v>
      </c>
      <c r="K57" s="107">
        <v>191469</v>
      </c>
    </row>
    <row r="58" spans="1:11" ht="12.75">
      <c r="A58" s="27" t="s">
        <v>32</v>
      </c>
      <c r="B58" s="107">
        <v>23122</v>
      </c>
      <c r="C58" s="107">
        <v>1292</v>
      </c>
      <c r="D58" s="107">
        <v>24414</v>
      </c>
      <c r="E58" s="107">
        <v>19858</v>
      </c>
      <c r="F58" s="107">
        <v>322</v>
      </c>
      <c r="G58" s="107">
        <v>14604</v>
      </c>
      <c r="H58" s="108">
        <v>830</v>
      </c>
      <c r="I58" s="108">
        <v>1200</v>
      </c>
      <c r="J58" s="108">
        <v>9</v>
      </c>
      <c r="K58" s="107">
        <v>17000</v>
      </c>
    </row>
    <row r="59" spans="1:11" ht="12.75">
      <c r="A59" s="27" t="s">
        <v>33</v>
      </c>
      <c r="B59" s="107">
        <v>432793</v>
      </c>
      <c r="C59" s="107">
        <v>128752</v>
      </c>
      <c r="D59" s="107">
        <v>561545</v>
      </c>
      <c r="E59" s="107">
        <v>421953</v>
      </c>
      <c r="F59" s="107">
        <v>109135</v>
      </c>
      <c r="G59" s="107">
        <v>7271</v>
      </c>
      <c r="H59" s="108">
        <v>1416</v>
      </c>
      <c r="I59" s="108">
        <v>3338</v>
      </c>
      <c r="J59" s="108">
        <v>10</v>
      </c>
      <c r="K59" s="107">
        <v>961851</v>
      </c>
    </row>
    <row r="60" spans="1:11" ht="12.75">
      <c r="A60" s="27" t="s">
        <v>34</v>
      </c>
      <c r="B60" s="107">
        <v>110080</v>
      </c>
      <c r="C60" s="107">
        <v>6110</v>
      </c>
      <c r="D60" s="107">
        <v>116190</v>
      </c>
      <c r="E60" s="107">
        <v>104800</v>
      </c>
      <c r="F60" s="107">
        <v>4653</v>
      </c>
      <c r="G60" s="107" t="s">
        <v>158</v>
      </c>
      <c r="H60" s="108">
        <v>1982</v>
      </c>
      <c r="I60" s="108">
        <v>5225</v>
      </c>
      <c r="J60" s="108" t="s">
        <v>158</v>
      </c>
      <c r="K60" s="107">
        <v>231994</v>
      </c>
    </row>
    <row r="61" spans="1:11" ht="12.75">
      <c r="A61" s="27" t="s">
        <v>35</v>
      </c>
      <c r="B61" s="107">
        <v>88405</v>
      </c>
      <c r="C61" s="107">
        <v>8500</v>
      </c>
      <c r="D61" s="107">
        <v>96905</v>
      </c>
      <c r="E61" s="107">
        <v>87582</v>
      </c>
      <c r="F61" s="107">
        <v>7888</v>
      </c>
      <c r="G61" s="106" t="s">
        <v>158</v>
      </c>
      <c r="H61" s="108">
        <v>1857</v>
      </c>
      <c r="I61" s="108">
        <v>4241</v>
      </c>
      <c r="J61" s="106" t="s">
        <v>158</v>
      </c>
      <c r="K61" s="107">
        <v>196094</v>
      </c>
    </row>
    <row r="62" spans="1:11" s="105" customFormat="1" ht="12.75">
      <c r="A62" s="113" t="s">
        <v>201</v>
      </c>
      <c r="B62" s="109">
        <v>1136628</v>
      </c>
      <c r="C62" s="109">
        <v>211400</v>
      </c>
      <c r="D62" s="109">
        <v>1348028</v>
      </c>
      <c r="E62" s="109">
        <v>1076478</v>
      </c>
      <c r="F62" s="109">
        <v>179292</v>
      </c>
      <c r="G62" s="109">
        <v>27025</v>
      </c>
      <c r="H62" s="110">
        <v>1430.4003351670913</v>
      </c>
      <c r="I62" s="110">
        <v>3453.361906833545</v>
      </c>
      <c r="J62" s="110">
        <v>7.553968547641073</v>
      </c>
      <c r="K62" s="109">
        <v>2159126</v>
      </c>
    </row>
    <row r="63" spans="1:11" s="105" customFormat="1" ht="12.75">
      <c r="A63" s="113"/>
      <c r="B63" s="109"/>
      <c r="C63" s="109"/>
      <c r="D63" s="109"/>
      <c r="E63" s="109"/>
      <c r="F63" s="109"/>
      <c r="G63" s="109"/>
      <c r="H63" s="110"/>
      <c r="I63" s="110"/>
      <c r="J63" s="110"/>
      <c r="K63" s="109"/>
    </row>
    <row r="64" spans="1:11" ht="13.5" thickBot="1">
      <c r="A64" s="75" t="s">
        <v>36</v>
      </c>
      <c r="B64" s="114">
        <v>1939821</v>
      </c>
      <c r="C64" s="114">
        <v>255084</v>
      </c>
      <c r="D64" s="114">
        <v>2194905</v>
      </c>
      <c r="E64" s="114">
        <v>1828459</v>
      </c>
      <c r="F64" s="114">
        <v>211142</v>
      </c>
      <c r="G64" s="114">
        <v>325406</v>
      </c>
      <c r="H64" s="114">
        <v>1294.672478300033</v>
      </c>
      <c r="I64" s="114">
        <v>3328.413442138466</v>
      </c>
      <c r="J64" s="114">
        <v>7.005980221630824</v>
      </c>
      <c r="K64" s="114">
        <v>3072268</v>
      </c>
    </row>
  </sheetData>
  <mergeCells count="7">
    <mergeCell ref="E7:F7"/>
    <mergeCell ref="H7:I7"/>
    <mergeCell ref="A3:K3"/>
    <mergeCell ref="A1:K1"/>
    <mergeCell ref="B5:F5"/>
    <mergeCell ref="B6:F6"/>
    <mergeCell ref="H6:I6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6" transitionEvaluation="1"/>
  <dimension ref="A1:Q53"/>
  <sheetViews>
    <sheetView showGridLines="0" zoomScale="75" zoomScaleNormal="75" workbookViewId="0" topLeftCell="A1">
      <selection activeCell="A1" sqref="A1:G1"/>
    </sheetView>
  </sheetViews>
  <sheetFormatPr defaultColWidth="11.00390625" defaultRowHeight="12.75"/>
  <cols>
    <col min="1" max="1" width="30.7109375" style="165" customWidth="1"/>
    <col min="2" max="7" width="15.7109375" style="165" customWidth="1"/>
    <col min="8" max="8" width="1.8515625" style="165" customWidth="1"/>
    <col min="9" max="9" width="17.8515625" style="165" customWidth="1"/>
    <col min="10" max="10" width="1.8515625" style="165" customWidth="1"/>
    <col min="11" max="11" width="17.8515625" style="165" customWidth="1"/>
    <col min="12" max="16384" width="11.00390625" style="165" customWidth="1"/>
  </cols>
  <sheetData>
    <row r="1" spans="1:17" s="164" customFormat="1" ht="18">
      <c r="A1" s="247" t="s">
        <v>159</v>
      </c>
      <c r="B1" s="247"/>
      <c r="C1" s="247"/>
      <c r="D1" s="247"/>
      <c r="E1" s="247"/>
      <c r="F1" s="247"/>
      <c r="G1" s="247"/>
      <c r="H1" s="162"/>
      <c r="I1" s="162"/>
      <c r="J1" s="162"/>
      <c r="K1" s="162"/>
      <c r="L1" s="163"/>
      <c r="M1" s="163"/>
      <c r="N1" s="163"/>
      <c r="O1" s="163"/>
      <c r="P1" s="163"/>
      <c r="Q1" s="163"/>
    </row>
    <row r="2" spans="11:17" ht="12.75">
      <c r="K2" s="166"/>
      <c r="L2" s="166"/>
      <c r="M2" s="166"/>
      <c r="N2" s="166"/>
      <c r="O2" s="166"/>
      <c r="P2" s="166"/>
      <c r="Q2" s="166"/>
    </row>
    <row r="3" spans="1:17" ht="15">
      <c r="A3" s="248" t="s">
        <v>265</v>
      </c>
      <c r="B3" s="248"/>
      <c r="C3" s="248"/>
      <c r="D3" s="248"/>
      <c r="E3" s="248"/>
      <c r="F3" s="248"/>
      <c r="G3" s="248"/>
      <c r="H3" s="167"/>
      <c r="I3" s="167"/>
      <c r="K3" s="166"/>
      <c r="L3" s="166"/>
      <c r="M3" s="166"/>
      <c r="N3" s="166"/>
      <c r="O3" s="166"/>
      <c r="P3" s="166"/>
      <c r="Q3" s="166"/>
    </row>
    <row r="4" spans="1:9" ht="14.25">
      <c r="A4" s="167"/>
      <c r="B4" s="167"/>
      <c r="C4" s="167"/>
      <c r="D4" s="167"/>
      <c r="E4" s="167"/>
      <c r="F4" s="167"/>
      <c r="G4" s="167"/>
      <c r="H4" s="167"/>
      <c r="I4" s="167"/>
    </row>
    <row r="5" spans="1:7" ht="12.75">
      <c r="A5" s="168"/>
      <c r="B5" s="169" t="s">
        <v>98</v>
      </c>
      <c r="C5" s="169" t="s">
        <v>98</v>
      </c>
      <c r="D5" s="170"/>
      <c r="E5" s="171" t="s">
        <v>97</v>
      </c>
      <c r="F5" s="171"/>
      <c r="G5" s="171"/>
    </row>
    <row r="6" spans="1:7" ht="12.75">
      <c r="A6" s="172" t="s">
        <v>99</v>
      </c>
      <c r="B6" s="173" t="s">
        <v>100</v>
      </c>
      <c r="C6" s="173" t="s">
        <v>101</v>
      </c>
      <c r="D6" s="249" t="s">
        <v>102</v>
      </c>
      <c r="E6" s="250"/>
      <c r="F6" s="249" t="s">
        <v>103</v>
      </c>
      <c r="G6" s="251"/>
    </row>
    <row r="7" spans="1:17" ht="13.5" thickBot="1">
      <c r="A7" s="174"/>
      <c r="B7" s="175">
        <v>1999</v>
      </c>
      <c r="C7" s="175">
        <v>1999</v>
      </c>
      <c r="D7" s="176">
        <v>1998</v>
      </c>
      <c r="E7" s="176">
        <v>1999</v>
      </c>
      <c r="F7" s="176">
        <v>1998</v>
      </c>
      <c r="G7" s="177">
        <v>1999</v>
      </c>
      <c r="L7" s="166"/>
      <c r="M7" s="166"/>
      <c r="N7" s="166"/>
      <c r="O7" s="166"/>
      <c r="P7" s="166"/>
      <c r="Q7" s="166"/>
    </row>
    <row r="8" spans="1:7" ht="12.75">
      <c r="A8" s="178" t="s">
        <v>104</v>
      </c>
      <c r="B8" s="179">
        <v>13265</v>
      </c>
      <c r="C8" s="179">
        <v>2323</v>
      </c>
      <c r="D8" s="179">
        <v>1062</v>
      </c>
      <c r="E8" s="179">
        <v>1025</v>
      </c>
      <c r="F8" s="179">
        <v>1010</v>
      </c>
      <c r="G8" s="180">
        <v>963</v>
      </c>
    </row>
    <row r="9" spans="1:7" ht="12.75">
      <c r="A9" s="181"/>
      <c r="B9" s="182"/>
      <c r="C9" s="182"/>
      <c r="D9" s="182"/>
      <c r="E9" s="182"/>
      <c r="F9" s="182"/>
      <c r="G9" s="183"/>
    </row>
    <row r="10" spans="1:7" ht="12.75">
      <c r="A10" s="181" t="s">
        <v>105</v>
      </c>
      <c r="B10" s="182"/>
      <c r="C10" s="182"/>
      <c r="D10" s="182"/>
      <c r="E10" s="182"/>
      <c r="F10" s="182"/>
      <c r="G10" s="183"/>
    </row>
    <row r="11" spans="1:7" ht="12.75">
      <c r="A11" s="181" t="s">
        <v>106</v>
      </c>
      <c r="B11" s="182">
        <v>9426</v>
      </c>
      <c r="C11" s="182">
        <v>1809</v>
      </c>
      <c r="D11" s="182">
        <v>704</v>
      </c>
      <c r="E11" s="182">
        <v>706</v>
      </c>
      <c r="F11" s="182">
        <v>800</v>
      </c>
      <c r="G11" s="183">
        <v>671</v>
      </c>
    </row>
    <row r="12" spans="1:7" ht="12.75">
      <c r="A12" s="181" t="s">
        <v>107</v>
      </c>
      <c r="B12" s="182" t="s">
        <v>158</v>
      </c>
      <c r="C12" s="182" t="s">
        <v>158</v>
      </c>
      <c r="D12" s="182">
        <v>24</v>
      </c>
      <c r="E12" s="182">
        <v>33.664</v>
      </c>
      <c r="F12" s="182" t="s">
        <v>158</v>
      </c>
      <c r="G12" s="183">
        <v>2</v>
      </c>
    </row>
    <row r="13" spans="1:7" ht="12.75">
      <c r="A13" s="181" t="s">
        <v>108</v>
      </c>
      <c r="B13" s="182" t="s">
        <v>158</v>
      </c>
      <c r="C13" s="182" t="s">
        <v>158</v>
      </c>
      <c r="D13" s="182">
        <v>3</v>
      </c>
      <c r="E13" s="182">
        <v>3.025</v>
      </c>
      <c r="F13" s="182" t="s">
        <v>158</v>
      </c>
      <c r="G13" s="183" t="s">
        <v>158</v>
      </c>
    </row>
    <row r="14" spans="1:7" ht="12.75">
      <c r="A14" s="181" t="s">
        <v>109</v>
      </c>
      <c r="B14" s="182" t="s">
        <v>158</v>
      </c>
      <c r="C14" s="182" t="s">
        <v>158</v>
      </c>
      <c r="D14" s="182">
        <v>11</v>
      </c>
      <c r="E14" s="182">
        <v>11.534</v>
      </c>
      <c r="F14" s="182">
        <v>0.645</v>
      </c>
      <c r="G14" s="183">
        <v>0.645</v>
      </c>
    </row>
    <row r="15" spans="1:7" ht="12.75">
      <c r="A15" s="181" t="s">
        <v>110</v>
      </c>
      <c r="B15" s="182" t="s">
        <v>158</v>
      </c>
      <c r="C15" s="182" t="s">
        <v>158</v>
      </c>
      <c r="D15" s="182">
        <v>3</v>
      </c>
      <c r="E15" s="182">
        <v>1.963</v>
      </c>
      <c r="F15" s="182" t="s">
        <v>158</v>
      </c>
      <c r="G15" s="183" t="s">
        <v>158</v>
      </c>
    </row>
    <row r="16" spans="1:7" ht="12.75">
      <c r="A16" s="181" t="s">
        <v>111</v>
      </c>
      <c r="B16" s="182">
        <v>3395</v>
      </c>
      <c r="C16" s="182">
        <v>650</v>
      </c>
      <c r="D16" s="182">
        <v>55</v>
      </c>
      <c r="E16" s="182">
        <v>95.392</v>
      </c>
      <c r="F16" s="182">
        <v>407</v>
      </c>
      <c r="G16" s="183">
        <v>226</v>
      </c>
    </row>
    <row r="17" spans="1:7" ht="12.75">
      <c r="A17" s="181" t="s">
        <v>112</v>
      </c>
      <c r="B17" s="182" t="s">
        <v>158</v>
      </c>
      <c r="C17" s="182" t="s">
        <v>158</v>
      </c>
      <c r="D17" s="182">
        <v>0.534</v>
      </c>
      <c r="E17" s="182">
        <v>0.723</v>
      </c>
      <c r="F17" s="182" t="s">
        <v>158</v>
      </c>
      <c r="G17" s="183" t="s">
        <v>158</v>
      </c>
    </row>
    <row r="18" spans="1:7" ht="12.75">
      <c r="A18" s="181" t="s">
        <v>113</v>
      </c>
      <c r="B18" s="182">
        <v>17</v>
      </c>
      <c r="C18" s="182">
        <v>3</v>
      </c>
      <c r="D18" s="182">
        <v>78</v>
      </c>
      <c r="E18" s="182">
        <v>79.789</v>
      </c>
      <c r="F18" s="182">
        <v>6</v>
      </c>
      <c r="G18" s="183">
        <v>5</v>
      </c>
    </row>
    <row r="19" spans="1:7" ht="12.75">
      <c r="A19" s="181" t="s">
        <v>114</v>
      </c>
      <c r="B19" s="182">
        <v>1938</v>
      </c>
      <c r="C19" s="182">
        <v>398</v>
      </c>
      <c r="D19" s="182">
        <v>4.581</v>
      </c>
      <c r="E19" s="182">
        <v>0.763</v>
      </c>
      <c r="F19" s="182">
        <v>142</v>
      </c>
      <c r="G19" s="183">
        <v>202</v>
      </c>
    </row>
    <row r="20" spans="1:7" ht="12.75">
      <c r="A20" s="181" t="s">
        <v>115</v>
      </c>
      <c r="B20" s="182" t="s">
        <v>158</v>
      </c>
      <c r="C20" s="182" t="s">
        <v>158</v>
      </c>
      <c r="D20" s="182">
        <v>5</v>
      </c>
      <c r="E20" s="182">
        <v>7.396</v>
      </c>
      <c r="F20" s="182" t="s">
        <v>158</v>
      </c>
      <c r="G20" s="183" t="s">
        <v>158</v>
      </c>
    </row>
    <row r="21" spans="1:7" ht="12.75">
      <c r="A21" s="181" t="s">
        <v>116</v>
      </c>
      <c r="B21" s="182" t="s">
        <v>158</v>
      </c>
      <c r="C21" s="182" t="s">
        <v>158</v>
      </c>
      <c r="D21" s="182">
        <v>1.521</v>
      </c>
      <c r="E21" s="182">
        <v>1.411</v>
      </c>
      <c r="F21" s="182" t="s">
        <v>158</v>
      </c>
      <c r="G21" s="183" t="s">
        <v>158</v>
      </c>
    </row>
    <row r="22" spans="1:7" ht="12.75">
      <c r="A22" s="181" t="s">
        <v>117</v>
      </c>
      <c r="B22" s="182">
        <v>3750</v>
      </c>
      <c r="C22" s="182">
        <v>712</v>
      </c>
      <c r="D22" s="182">
        <v>436</v>
      </c>
      <c r="E22" s="182">
        <v>394.513</v>
      </c>
      <c r="F22" s="182">
        <v>212</v>
      </c>
      <c r="G22" s="183">
        <v>218</v>
      </c>
    </row>
    <row r="23" spans="1:7" ht="12.75">
      <c r="A23" s="181" t="s">
        <v>118</v>
      </c>
      <c r="B23" s="182">
        <v>327</v>
      </c>
      <c r="C23" s="182">
        <v>47</v>
      </c>
      <c r="D23" s="182">
        <v>43.829</v>
      </c>
      <c r="E23" s="182">
        <v>40.565</v>
      </c>
      <c r="F23" s="182">
        <v>27</v>
      </c>
      <c r="G23" s="183">
        <v>15</v>
      </c>
    </row>
    <row r="24" spans="1:7" ht="12.75">
      <c r="A24" s="181" t="s">
        <v>119</v>
      </c>
      <c r="B24" s="182" t="s">
        <v>158</v>
      </c>
      <c r="C24" s="182" t="s">
        <v>158</v>
      </c>
      <c r="D24" s="182">
        <v>30</v>
      </c>
      <c r="E24" s="182">
        <v>31.871</v>
      </c>
      <c r="F24" s="182">
        <v>3.036</v>
      </c>
      <c r="G24" s="183">
        <v>2</v>
      </c>
    </row>
    <row r="25" spans="1:7" ht="12.75">
      <c r="A25" s="181" t="s">
        <v>120</v>
      </c>
      <c r="B25" s="182" t="s">
        <v>158</v>
      </c>
      <c r="C25" s="182" t="s">
        <v>158</v>
      </c>
      <c r="D25" s="182">
        <v>3</v>
      </c>
      <c r="E25" s="182">
        <v>3.239</v>
      </c>
      <c r="F25" s="182" t="s">
        <v>158</v>
      </c>
      <c r="G25" s="183" t="s">
        <v>158</v>
      </c>
    </row>
    <row r="26" spans="1:7" ht="12.75">
      <c r="A26" s="181"/>
      <c r="B26" s="182"/>
      <c r="C26" s="182"/>
      <c r="D26" s="182"/>
      <c r="E26" s="182"/>
      <c r="F26" s="182"/>
      <c r="G26" s="183"/>
    </row>
    <row r="27" spans="1:7" ht="12.75">
      <c r="A27" s="181" t="s">
        <v>177</v>
      </c>
      <c r="B27" s="182"/>
      <c r="C27" s="182"/>
      <c r="D27" s="182"/>
      <c r="E27" s="182"/>
      <c r="F27" s="182"/>
      <c r="G27" s="183"/>
    </row>
    <row r="28" spans="1:7" ht="12.75">
      <c r="A28" s="181" t="s">
        <v>121</v>
      </c>
      <c r="B28" s="182" t="s">
        <v>158</v>
      </c>
      <c r="C28" s="182" t="s">
        <v>158</v>
      </c>
      <c r="D28" s="182" t="s">
        <v>158</v>
      </c>
      <c r="E28" s="182" t="s">
        <v>158</v>
      </c>
      <c r="F28" s="182" t="s">
        <v>158</v>
      </c>
      <c r="G28" s="183" t="s">
        <v>158</v>
      </c>
    </row>
    <row r="29" spans="1:7" ht="12.75">
      <c r="A29" s="181" t="s">
        <v>122</v>
      </c>
      <c r="B29" s="182">
        <v>14</v>
      </c>
      <c r="C29" s="182">
        <v>2</v>
      </c>
      <c r="D29" s="182">
        <v>1</v>
      </c>
      <c r="E29" s="182" t="s">
        <v>158</v>
      </c>
      <c r="F29" s="182" t="s">
        <v>158</v>
      </c>
      <c r="G29" s="183" t="s">
        <v>158</v>
      </c>
    </row>
    <row r="30" spans="1:7" ht="12.75">
      <c r="A30" s="181" t="s">
        <v>123</v>
      </c>
      <c r="B30" s="182" t="s">
        <v>158</v>
      </c>
      <c r="C30" s="182" t="s">
        <v>158</v>
      </c>
      <c r="D30" s="182" t="s">
        <v>158</v>
      </c>
      <c r="E30" s="182" t="s">
        <v>158</v>
      </c>
      <c r="F30" s="182" t="s">
        <v>158</v>
      </c>
      <c r="G30" s="183" t="s">
        <v>158</v>
      </c>
    </row>
    <row r="31" spans="1:7" ht="12.75">
      <c r="A31" s="181" t="s">
        <v>124</v>
      </c>
      <c r="B31" s="182">
        <v>1</v>
      </c>
      <c r="C31" s="182" t="s">
        <v>158</v>
      </c>
      <c r="D31" s="182" t="s">
        <v>158</v>
      </c>
      <c r="E31" s="182" t="s">
        <v>158</v>
      </c>
      <c r="F31" s="182" t="s">
        <v>158</v>
      </c>
      <c r="G31" s="183" t="s">
        <v>158</v>
      </c>
    </row>
    <row r="32" spans="1:7" ht="12.75">
      <c r="A32" s="181" t="s">
        <v>125</v>
      </c>
      <c r="B32" s="182" t="s">
        <v>158</v>
      </c>
      <c r="C32" s="182" t="s">
        <v>158</v>
      </c>
      <c r="D32" s="182" t="s">
        <v>158</v>
      </c>
      <c r="E32" s="182" t="s">
        <v>158</v>
      </c>
      <c r="F32" s="182" t="s">
        <v>158</v>
      </c>
      <c r="G32" s="183" t="s">
        <v>158</v>
      </c>
    </row>
    <row r="33" spans="1:7" ht="12.75">
      <c r="A33" s="181" t="s">
        <v>126</v>
      </c>
      <c r="B33" s="182" t="s">
        <v>158</v>
      </c>
      <c r="C33" s="182" t="s">
        <v>158</v>
      </c>
      <c r="D33" s="182" t="s">
        <v>158</v>
      </c>
      <c r="E33" s="182" t="s">
        <v>158</v>
      </c>
      <c r="F33" s="182" t="s">
        <v>158</v>
      </c>
      <c r="G33" s="183" t="s">
        <v>158</v>
      </c>
    </row>
    <row r="34" spans="1:7" ht="12.75">
      <c r="A34" s="181" t="s">
        <v>127</v>
      </c>
      <c r="B34" s="182" t="s">
        <v>158</v>
      </c>
      <c r="C34" s="182" t="s">
        <v>158</v>
      </c>
      <c r="D34" s="182" t="s">
        <v>158</v>
      </c>
      <c r="E34" s="182" t="s">
        <v>158</v>
      </c>
      <c r="F34" s="182" t="s">
        <v>158</v>
      </c>
      <c r="G34" s="183" t="s">
        <v>158</v>
      </c>
    </row>
    <row r="35" spans="1:7" ht="12.75">
      <c r="A35" s="181" t="s">
        <v>128</v>
      </c>
      <c r="B35" s="182" t="s">
        <v>158</v>
      </c>
      <c r="C35" s="182" t="s">
        <v>158</v>
      </c>
      <c r="D35" s="182" t="s">
        <v>158</v>
      </c>
      <c r="E35" s="182" t="s">
        <v>158</v>
      </c>
      <c r="F35" s="182" t="s">
        <v>158</v>
      </c>
      <c r="G35" s="183" t="s">
        <v>158</v>
      </c>
    </row>
    <row r="36" spans="1:7" ht="12.75">
      <c r="A36" s="181" t="s">
        <v>129</v>
      </c>
      <c r="B36" s="182" t="s">
        <v>158</v>
      </c>
      <c r="C36" s="182" t="s">
        <v>158</v>
      </c>
      <c r="D36" s="182">
        <v>2</v>
      </c>
      <c r="E36" s="182">
        <v>1</v>
      </c>
      <c r="F36" s="182" t="s">
        <v>158</v>
      </c>
      <c r="G36" s="183" t="s">
        <v>158</v>
      </c>
    </row>
    <row r="37" spans="1:7" ht="12.75">
      <c r="A37" s="181" t="s">
        <v>130</v>
      </c>
      <c r="B37" s="182" t="s">
        <v>158</v>
      </c>
      <c r="C37" s="182" t="s">
        <v>158</v>
      </c>
      <c r="D37" s="182" t="s">
        <v>158</v>
      </c>
      <c r="E37" s="182" t="s">
        <v>158</v>
      </c>
      <c r="F37" s="182" t="s">
        <v>158</v>
      </c>
      <c r="G37" s="183" t="s">
        <v>158</v>
      </c>
    </row>
    <row r="38" spans="1:7" ht="12.75">
      <c r="A38" s="181" t="s">
        <v>131</v>
      </c>
      <c r="B38" s="182" t="s">
        <v>158</v>
      </c>
      <c r="C38" s="182" t="s">
        <v>158</v>
      </c>
      <c r="D38" s="182" t="s">
        <v>158</v>
      </c>
      <c r="E38" s="182" t="s">
        <v>158</v>
      </c>
      <c r="F38" s="182" t="s">
        <v>158</v>
      </c>
      <c r="G38" s="183" t="s">
        <v>158</v>
      </c>
    </row>
    <row r="39" spans="1:7" ht="12.75">
      <c r="A39" s="181" t="s">
        <v>132</v>
      </c>
      <c r="B39" s="182">
        <v>600</v>
      </c>
      <c r="C39" s="182">
        <v>54</v>
      </c>
      <c r="D39" s="182" t="s">
        <v>158</v>
      </c>
      <c r="E39" s="182" t="s">
        <v>158</v>
      </c>
      <c r="F39" s="182">
        <v>49</v>
      </c>
      <c r="G39" s="183">
        <v>97</v>
      </c>
    </row>
    <row r="40" spans="1:7" ht="12.75">
      <c r="A40" s="181"/>
      <c r="B40" s="182"/>
      <c r="C40" s="182"/>
      <c r="D40" s="182"/>
      <c r="E40" s="182"/>
      <c r="F40" s="182"/>
      <c r="G40" s="183"/>
    </row>
    <row r="41" spans="1:7" ht="12.75">
      <c r="A41" s="181" t="s">
        <v>133</v>
      </c>
      <c r="B41" s="182"/>
      <c r="C41" s="182"/>
      <c r="D41" s="182"/>
      <c r="E41" s="182"/>
      <c r="F41" s="182"/>
      <c r="G41" s="183"/>
    </row>
    <row r="42" spans="1:7" ht="12.75">
      <c r="A42" s="181" t="s">
        <v>135</v>
      </c>
      <c r="B42" s="182">
        <v>85</v>
      </c>
      <c r="C42" s="182">
        <v>7</v>
      </c>
      <c r="D42" s="182">
        <v>8</v>
      </c>
      <c r="E42" s="182">
        <v>1.977</v>
      </c>
      <c r="F42" s="182">
        <v>7</v>
      </c>
      <c r="G42" s="183">
        <v>7</v>
      </c>
    </row>
    <row r="43" spans="1:7" ht="12.75">
      <c r="A43" s="181" t="s">
        <v>134</v>
      </c>
      <c r="B43" s="182">
        <v>2</v>
      </c>
      <c r="C43" s="182" t="s">
        <v>158</v>
      </c>
      <c r="D43" s="182">
        <v>15</v>
      </c>
      <c r="E43" s="182">
        <v>22.751</v>
      </c>
      <c r="F43" s="182" t="s">
        <v>158</v>
      </c>
      <c r="G43" s="183" t="s">
        <v>158</v>
      </c>
    </row>
    <row r="44" spans="1:7" ht="12.75">
      <c r="A44" s="181" t="s">
        <v>136</v>
      </c>
      <c r="B44" s="182" t="s">
        <v>158</v>
      </c>
      <c r="C44" s="182" t="s">
        <v>158</v>
      </c>
      <c r="D44" s="182">
        <v>28</v>
      </c>
      <c r="E44" s="182">
        <v>23.038</v>
      </c>
      <c r="F44" s="182" t="s">
        <v>158</v>
      </c>
      <c r="G44" s="183" t="s">
        <v>158</v>
      </c>
    </row>
    <row r="45" spans="1:7" ht="12.75">
      <c r="A45" s="181" t="s">
        <v>137</v>
      </c>
      <c r="B45" s="182" t="s">
        <v>158</v>
      </c>
      <c r="C45" s="182" t="s">
        <v>158</v>
      </c>
      <c r="D45" s="182">
        <v>19</v>
      </c>
      <c r="E45" s="182">
        <v>17.416</v>
      </c>
      <c r="F45" s="182">
        <v>0.7945</v>
      </c>
      <c r="G45" s="183" t="s">
        <v>158</v>
      </c>
    </row>
    <row r="46" spans="1:7" ht="12.75">
      <c r="A46" s="181" t="s">
        <v>138</v>
      </c>
      <c r="B46" s="182">
        <v>132</v>
      </c>
      <c r="C46" s="182">
        <v>1</v>
      </c>
      <c r="D46" s="182">
        <v>165</v>
      </c>
      <c r="E46" s="182">
        <v>150.929</v>
      </c>
      <c r="F46" s="182">
        <v>9</v>
      </c>
      <c r="G46" s="183">
        <v>5</v>
      </c>
    </row>
    <row r="47" spans="1:7" ht="12.75">
      <c r="A47" s="181" t="s">
        <v>139</v>
      </c>
      <c r="B47" s="182" t="s">
        <v>158</v>
      </c>
      <c r="C47" s="182" t="s">
        <v>158</v>
      </c>
      <c r="D47" s="182" t="s">
        <v>158</v>
      </c>
      <c r="E47" s="182" t="s">
        <v>158</v>
      </c>
      <c r="F47" s="182" t="s">
        <v>158</v>
      </c>
      <c r="G47" s="183" t="s">
        <v>158</v>
      </c>
    </row>
    <row r="48" spans="1:7" ht="12.75">
      <c r="A48" s="181" t="s">
        <v>140</v>
      </c>
      <c r="B48" s="182" t="s">
        <v>158</v>
      </c>
      <c r="C48" s="182" t="s">
        <v>158</v>
      </c>
      <c r="D48" s="182">
        <v>34</v>
      </c>
      <c r="E48" s="182">
        <v>26.998</v>
      </c>
      <c r="F48" s="182" t="s">
        <v>158</v>
      </c>
      <c r="G48" s="183" t="s">
        <v>158</v>
      </c>
    </row>
    <row r="49" spans="1:7" ht="12.75">
      <c r="A49" s="181" t="s">
        <v>141</v>
      </c>
      <c r="B49" s="182">
        <v>24</v>
      </c>
      <c r="C49" s="182" t="s">
        <v>158</v>
      </c>
      <c r="D49" s="182">
        <v>4</v>
      </c>
      <c r="E49" s="182">
        <v>2.935</v>
      </c>
      <c r="F49" s="182" t="s">
        <v>158</v>
      </c>
      <c r="G49" s="183" t="s">
        <v>158</v>
      </c>
    </row>
    <row r="50" spans="1:7" ht="12.75">
      <c r="A50" s="181" t="s">
        <v>142</v>
      </c>
      <c r="B50" s="182" t="s">
        <v>158</v>
      </c>
      <c r="C50" s="182" t="s">
        <v>158</v>
      </c>
      <c r="D50" s="182">
        <v>3</v>
      </c>
      <c r="E50" s="182">
        <v>3.304</v>
      </c>
      <c r="F50" s="182" t="s">
        <v>158</v>
      </c>
      <c r="G50" s="183" t="s">
        <v>158</v>
      </c>
    </row>
    <row r="51" spans="1:7" ht="12.75">
      <c r="A51" s="181" t="s">
        <v>143</v>
      </c>
      <c r="B51" s="182" t="s">
        <v>158</v>
      </c>
      <c r="C51" s="182" t="s">
        <v>158</v>
      </c>
      <c r="D51" s="182">
        <v>2</v>
      </c>
      <c r="E51" s="182">
        <v>4.089</v>
      </c>
      <c r="F51" s="182" t="s">
        <v>158</v>
      </c>
      <c r="G51" s="183" t="s">
        <v>158</v>
      </c>
    </row>
    <row r="52" spans="1:7" ht="13.5" thickBot="1">
      <c r="A52" s="184" t="s">
        <v>144</v>
      </c>
      <c r="B52" s="185" t="s">
        <v>158</v>
      </c>
      <c r="C52" s="185" t="s">
        <v>158</v>
      </c>
      <c r="D52" s="185">
        <v>7</v>
      </c>
      <c r="E52" s="185">
        <v>6.343</v>
      </c>
      <c r="F52" s="185" t="s">
        <v>158</v>
      </c>
      <c r="G52" s="186" t="s">
        <v>158</v>
      </c>
    </row>
    <row r="53" spans="1:7" ht="12.75">
      <c r="A53" s="174" t="s">
        <v>241</v>
      </c>
      <c r="B53" s="174"/>
      <c r="C53" s="174"/>
      <c r="D53" s="174"/>
      <c r="E53" s="174"/>
      <c r="F53" s="174"/>
      <c r="G53" s="174"/>
    </row>
  </sheetData>
  <mergeCells count="4">
    <mergeCell ref="A1:G1"/>
    <mergeCell ref="A3:G3"/>
    <mergeCell ref="D6:E6"/>
    <mergeCell ref="F6:G6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7"/>
  <dimension ref="A1:S91"/>
  <sheetViews>
    <sheetView showGridLines="0" zoomScale="75" zoomScaleNormal="75" workbookViewId="0" topLeftCell="A1">
      <selection activeCell="A1" sqref="A1:D1"/>
    </sheetView>
  </sheetViews>
  <sheetFormatPr defaultColWidth="11.421875" defaultRowHeight="12.75"/>
  <cols>
    <col min="1" max="1" width="40.7109375" style="6" customWidth="1"/>
    <col min="2" max="4" width="20.7109375" style="6" customWidth="1"/>
    <col min="5" max="16384" width="11.421875" style="6" customWidth="1"/>
  </cols>
  <sheetData>
    <row r="1" spans="1:7" s="63" customFormat="1" ht="18">
      <c r="A1" s="240" t="s">
        <v>159</v>
      </c>
      <c r="B1" s="240"/>
      <c r="C1" s="240"/>
      <c r="D1" s="240"/>
      <c r="E1" s="64"/>
      <c r="F1" s="64"/>
      <c r="G1" s="64"/>
    </row>
    <row r="3" spans="1:9" ht="15">
      <c r="A3" s="241" t="s">
        <v>264</v>
      </c>
      <c r="B3" s="241"/>
      <c r="C3" s="241"/>
      <c r="D3" s="241"/>
      <c r="E3" s="67"/>
      <c r="F3" s="67"/>
      <c r="G3" s="67"/>
      <c r="H3" s="67"/>
      <c r="I3" s="67"/>
    </row>
    <row r="4" spans="1:9" ht="15">
      <c r="A4" s="68"/>
      <c r="B4" s="69"/>
      <c r="C4" s="69"/>
      <c r="D4" s="69"/>
      <c r="E4" s="67"/>
      <c r="F4" s="67"/>
      <c r="G4" s="67"/>
      <c r="H4" s="67"/>
      <c r="I4" s="67"/>
    </row>
    <row r="5" spans="1:4" ht="12.75">
      <c r="A5" s="30" t="s">
        <v>239</v>
      </c>
      <c r="B5" s="32"/>
      <c r="C5" s="33"/>
      <c r="D5" s="32"/>
    </row>
    <row r="6" spans="1:4" ht="12.75">
      <c r="A6" s="30" t="s">
        <v>4</v>
      </c>
      <c r="B6" s="11" t="s">
        <v>46</v>
      </c>
      <c r="C6" s="11" t="s">
        <v>47</v>
      </c>
      <c r="D6" s="11" t="s">
        <v>48</v>
      </c>
    </row>
    <row r="7" spans="1:4" ht="13.5" thickBot="1">
      <c r="A7" s="46"/>
      <c r="B7" s="11"/>
      <c r="C7" s="11"/>
      <c r="D7" s="11"/>
    </row>
    <row r="8" spans="1:17" ht="12.75">
      <c r="A8" s="73" t="s">
        <v>7</v>
      </c>
      <c r="B8" s="112">
        <v>254</v>
      </c>
      <c r="C8" s="112" t="s">
        <v>158</v>
      </c>
      <c r="D8" s="112">
        <v>254</v>
      </c>
      <c r="P8" s="31"/>
      <c r="Q8" s="31"/>
    </row>
    <row r="9" spans="1:17" ht="12.75">
      <c r="A9" s="113" t="s">
        <v>189</v>
      </c>
      <c r="B9" s="109">
        <v>254</v>
      </c>
      <c r="C9" s="111" t="s">
        <v>158</v>
      </c>
      <c r="D9" s="109">
        <v>254</v>
      </c>
      <c r="P9" s="31"/>
      <c r="Q9" s="31"/>
    </row>
    <row r="10" spans="1:17" ht="12.75">
      <c r="A10" s="113"/>
      <c r="B10" s="109"/>
      <c r="C10" s="109"/>
      <c r="D10" s="109"/>
      <c r="P10" s="31"/>
      <c r="Q10" s="31"/>
    </row>
    <row r="11" spans="1:17" ht="12.75">
      <c r="A11" s="113" t="s">
        <v>190</v>
      </c>
      <c r="B11" s="111">
        <v>6977</v>
      </c>
      <c r="C11" s="111">
        <v>37</v>
      </c>
      <c r="D11" s="111">
        <v>6940</v>
      </c>
      <c r="P11" s="31"/>
      <c r="Q11" s="31"/>
    </row>
    <row r="12" spans="1:17" ht="12.75">
      <c r="A12" s="113"/>
      <c r="B12" s="109"/>
      <c r="C12" s="109"/>
      <c r="D12" s="109"/>
      <c r="P12" s="31"/>
      <c r="Q12" s="31"/>
    </row>
    <row r="13" spans="1:17" ht="12.75">
      <c r="A13" s="113" t="s">
        <v>191</v>
      </c>
      <c r="B13" s="111">
        <v>2828</v>
      </c>
      <c r="C13" s="111">
        <v>20</v>
      </c>
      <c r="D13" s="111">
        <v>2808</v>
      </c>
      <c r="P13" s="31"/>
      <c r="Q13" s="31"/>
    </row>
    <row r="14" spans="1:17" ht="12.75">
      <c r="A14" s="27"/>
      <c r="B14" s="107"/>
      <c r="C14" s="107"/>
      <c r="D14" s="107"/>
      <c r="P14" s="31"/>
      <c r="Q14" s="31"/>
    </row>
    <row r="15" spans="1:17" ht="12.75">
      <c r="A15" s="27" t="s">
        <v>8</v>
      </c>
      <c r="B15" s="106">
        <v>8379</v>
      </c>
      <c r="C15" s="106" t="s">
        <v>158</v>
      </c>
      <c r="D15" s="106">
        <v>8379</v>
      </c>
      <c r="P15" s="31"/>
      <c r="Q15" s="31"/>
    </row>
    <row r="16" spans="1:17" ht="12.75">
      <c r="A16" s="27" t="s">
        <v>9</v>
      </c>
      <c r="B16" s="106">
        <v>21372</v>
      </c>
      <c r="C16" s="106">
        <v>1804</v>
      </c>
      <c r="D16" s="106">
        <v>19568</v>
      </c>
      <c r="P16" s="31"/>
      <c r="Q16" s="31"/>
    </row>
    <row r="17" spans="1:17" ht="12.75">
      <c r="A17" s="27" t="s">
        <v>10</v>
      </c>
      <c r="B17" s="106">
        <v>15400</v>
      </c>
      <c r="C17" s="106">
        <v>1711</v>
      </c>
      <c r="D17" s="106">
        <v>13689</v>
      </c>
      <c r="P17" s="31"/>
      <c r="Q17" s="31"/>
    </row>
    <row r="18" spans="1:17" s="105" customFormat="1" ht="12.75">
      <c r="A18" s="113" t="s">
        <v>192</v>
      </c>
      <c r="B18" s="109">
        <v>45151</v>
      </c>
      <c r="C18" s="109">
        <v>3515</v>
      </c>
      <c r="D18" s="109">
        <v>41636</v>
      </c>
      <c r="P18" s="116"/>
      <c r="Q18" s="116"/>
    </row>
    <row r="19" spans="1:17" ht="12.75">
      <c r="A19" s="27"/>
      <c r="B19" s="107"/>
      <c r="C19" s="107"/>
      <c r="D19" s="107"/>
      <c r="P19" s="31"/>
      <c r="Q19" s="31"/>
    </row>
    <row r="20" spans="1:17" ht="12.75">
      <c r="A20" s="27" t="s">
        <v>11</v>
      </c>
      <c r="B20" s="106">
        <v>1913</v>
      </c>
      <c r="C20" s="106">
        <v>24</v>
      </c>
      <c r="D20" s="106">
        <v>1889</v>
      </c>
      <c r="P20" s="31"/>
      <c r="Q20" s="31"/>
    </row>
    <row r="21" spans="1:17" ht="12.75">
      <c r="A21" s="27" t="s">
        <v>12</v>
      </c>
      <c r="B21" s="106">
        <v>4376</v>
      </c>
      <c r="C21" s="106">
        <v>93</v>
      </c>
      <c r="D21" s="106">
        <v>4283</v>
      </c>
      <c r="P21" s="31"/>
      <c r="Q21" s="31"/>
    </row>
    <row r="22" spans="1:17" ht="12.75">
      <c r="A22" s="27" t="s">
        <v>13</v>
      </c>
      <c r="B22" s="106">
        <v>38618</v>
      </c>
      <c r="C22" s="106">
        <v>216</v>
      </c>
      <c r="D22" s="106">
        <v>38402</v>
      </c>
      <c r="P22" s="31"/>
      <c r="Q22" s="31"/>
    </row>
    <row r="23" spans="1:17" ht="12.75">
      <c r="A23" s="27" t="s">
        <v>14</v>
      </c>
      <c r="B23" s="106">
        <v>150962</v>
      </c>
      <c r="C23" s="106">
        <v>777</v>
      </c>
      <c r="D23" s="106">
        <v>150185</v>
      </c>
      <c r="P23" s="31"/>
      <c r="Q23" s="31"/>
    </row>
    <row r="24" spans="1:17" ht="12.75">
      <c r="A24" s="113" t="s">
        <v>193</v>
      </c>
      <c r="B24" s="109">
        <v>195869</v>
      </c>
      <c r="C24" s="109">
        <v>1110</v>
      </c>
      <c r="D24" s="109">
        <v>194759</v>
      </c>
      <c r="P24" s="31"/>
      <c r="Q24" s="31"/>
    </row>
    <row r="25" spans="1:17" ht="12.75">
      <c r="A25" s="113"/>
      <c r="B25" s="109"/>
      <c r="C25" s="109"/>
      <c r="D25" s="109"/>
      <c r="P25" s="31"/>
      <c r="Q25" s="31"/>
    </row>
    <row r="26" spans="1:17" ht="12.75">
      <c r="A26" s="113" t="s">
        <v>194</v>
      </c>
      <c r="B26" s="109">
        <v>530</v>
      </c>
      <c r="C26" s="111">
        <v>162</v>
      </c>
      <c r="D26" s="111">
        <v>368</v>
      </c>
      <c r="P26" s="31"/>
      <c r="Q26" s="31"/>
    </row>
    <row r="27" spans="1:17" ht="12.75">
      <c r="A27" s="27"/>
      <c r="B27" s="107"/>
      <c r="C27" s="107"/>
      <c r="D27" s="107"/>
      <c r="P27" s="31"/>
      <c r="Q27" s="31"/>
    </row>
    <row r="28" spans="1:17" ht="12.75">
      <c r="A28" s="27" t="s">
        <v>15</v>
      </c>
      <c r="B28" s="107">
        <v>8227</v>
      </c>
      <c r="C28" s="106">
        <v>71</v>
      </c>
      <c r="D28" s="106">
        <v>8156</v>
      </c>
      <c r="P28" s="31"/>
      <c r="Q28" s="31"/>
    </row>
    <row r="29" spans="1:17" ht="12.75">
      <c r="A29" s="27" t="s">
        <v>16</v>
      </c>
      <c r="B29" s="107">
        <v>5724</v>
      </c>
      <c r="C29" s="106">
        <v>1553</v>
      </c>
      <c r="D29" s="106">
        <v>4171</v>
      </c>
      <c r="P29" s="31"/>
      <c r="Q29" s="31"/>
    </row>
    <row r="30" spans="1:17" ht="12.75">
      <c r="A30" s="27" t="s">
        <v>17</v>
      </c>
      <c r="B30" s="107">
        <v>492</v>
      </c>
      <c r="C30" s="106" t="s">
        <v>158</v>
      </c>
      <c r="D30" s="106">
        <v>492</v>
      </c>
      <c r="P30" s="31"/>
      <c r="Q30" s="31"/>
    </row>
    <row r="31" spans="1:17" ht="12.75">
      <c r="A31" s="113" t="s">
        <v>195</v>
      </c>
      <c r="B31" s="109">
        <v>14443</v>
      </c>
      <c r="C31" s="109">
        <v>1624</v>
      </c>
      <c r="D31" s="109">
        <v>12819</v>
      </c>
      <c r="P31" s="31"/>
      <c r="Q31" s="31"/>
    </row>
    <row r="32" spans="1:17" ht="12.75">
      <c r="A32" s="113"/>
      <c r="B32" s="109"/>
      <c r="C32" s="109"/>
      <c r="D32" s="109"/>
      <c r="P32" s="31"/>
      <c r="Q32" s="31"/>
    </row>
    <row r="33" spans="1:17" ht="12.75">
      <c r="A33" s="113" t="s">
        <v>196</v>
      </c>
      <c r="B33" s="109">
        <v>24042</v>
      </c>
      <c r="C33" s="111">
        <v>148</v>
      </c>
      <c r="D33" s="111">
        <v>23894</v>
      </c>
      <c r="P33" s="31"/>
      <c r="Q33" s="31"/>
    </row>
    <row r="34" spans="1:17" ht="12.75">
      <c r="A34" s="27"/>
      <c r="B34" s="107"/>
      <c r="C34" s="107"/>
      <c r="D34" s="107"/>
      <c r="P34" s="31"/>
      <c r="Q34" s="31"/>
    </row>
    <row r="35" spans="1:17" ht="12.75">
      <c r="A35" s="27" t="s">
        <v>18</v>
      </c>
      <c r="B35" s="107">
        <v>22245</v>
      </c>
      <c r="C35" s="106">
        <v>670</v>
      </c>
      <c r="D35" s="106">
        <v>21575</v>
      </c>
      <c r="P35" s="31"/>
      <c r="Q35" s="31"/>
    </row>
    <row r="36" spans="1:17" ht="12.75">
      <c r="A36" s="27" t="s">
        <v>19</v>
      </c>
      <c r="B36" s="107">
        <v>81889</v>
      </c>
      <c r="C36" s="106" t="s">
        <v>158</v>
      </c>
      <c r="D36" s="106">
        <v>81889</v>
      </c>
      <c r="P36" s="31"/>
      <c r="Q36" s="31"/>
    </row>
    <row r="37" spans="1:17" ht="12.75">
      <c r="A37" s="27" t="s">
        <v>20</v>
      </c>
      <c r="B37" s="107">
        <v>20729</v>
      </c>
      <c r="C37" s="106">
        <v>22</v>
      </c>
      <c r="D37" s="106">
        <v>20707</v>
      </c>
      <c r="P37" s="31"/>
      <c r="Q37" s="31"/>
    </row>
    <row r="38" spans="1:17" ht="12.75">
      <c r="A38" s="27" t="s">
        <v>21</v>
      </c>
      <c r="B38" s="107">
        <v>9029</v>
      </c>
      <c r="C38" s="106">
        <v>54</v>
      </c>
      <c r="D38" s="106">
        <v>8975</v>
      </c>
      <c r="P38" s="31"/>
      <c r="Q38" s="31"/>
    </row>
    <row r="39" spans="1:17" ht="12.75">
      <c r="A39" s="27" t="s">
        <v>22</v>
      </c>
      <c r="B39" s="107">
        <v>151980</v>
      </c>
      <c r="C39" s="106" t="s">
        <v>158</v>
      </c>
      <c r="D39" s="106">
        <v>151980</v>
      </c>
      <c r="P39" s="31"/>
      <c r="Q39" s="31"/>
    </row>
    <row r="40" spans="1:17" s="105" customFormat="1" ht="12.75">
      <c r="A40" s="113" t="s">
        <v>197</v>
      </c>
      <c r="B40" s="109">
        <v>285872</v>
      </c>
      <c r="C40" s="109">
        <v>746</v>
      </c>
      <c r="D40" s="109">
        <v>285126</v>
      </c>
      <c r="P40" s="116"/>
      <c r="Q40" s="116"/>
    </row>
    <row r="41" spans="1:17" ht="12.75">
      <c r="A41" s="27"/>
      <c r="B41" s="107"/>
      <c r="C41" s="107"/>
      <c r="D41" s="107"/>
      <c r="P41" s="31"/>
      <c r="Q41" s="31"/>
    </row>
    <row r="42" spans="1:17" ht="12.75">
      <c r="A42" s="27" t="s">
        <v>23</v>
      </c>
      <c r="B42" s="107">
        <v>24957</v>
      </c>
      <c r="C42" s="106">
        <v>1255</v>
      </c>
      <c r="D42" s="106">
        <v>23702</v>
      </c>
      <c r="P42" s="31"/>
      <c r="Q42" s="31"/>
    </row>
    <row r="43" spans="1:17" ht="12.75">
      <c r="A43" s="27" t="s">
        <v>24</v>
      </c>
      <c r="B43" s="107">
        <v>41061</v>
      </c>
      <c r="C43" s="106">
        <v>62</v>
      </c>
      <c r="D43" s="106">
        <v>40999</v>
      </c>
      <c r="P43" s="31"/>
      <c r="Q43" s="31"/>
    </row>
    <row r="44" spans="1:17" ht="12.75">
      <c r="A44" s="27" t="s">
        <v>25</v>
      </c>
      <c r="B44" s="107">
        <v>40029</v>
      </c>
      <c r="C44" s="106">
        <v>90</v>
      </c>
      <c r="D44" s="106">
        <v>39939</v>
      </c>
      <c r="P44" s="31"/>
      <c r="Q44" s="31"/>
    </row>
    <row r="45" spans="1:17" ht="12.75">
      <c r="A45" s="113" t="s">
        <v>198</v>
      </c>
      <c r="B45" s="109">
        <v>106047</v>
      </c>
      <c r="C45" s="109">
        <v>1407</v>
      </c>
      <c r="D45" s="109">
        <v>104640</v>
      </c>
      <c r="P45" s="31"/>
      <c r="Q45" s="31"/>
    </row>
    <row r="46" spans="1:17" ht="12.75">
      <c r="A46" s="113"/>
      <c r="B46" s="109"/>
      <c r="C46" s="109"/>
      <c r="D46" s="109"/>
      <c r="P46" s="31"/>
      <c r="Q46" s="31"/>
    </row>
    <row r="47" spans="1:17" ht="12.75">
      <c r="A47" s="113" t="s">
        <v>199</v>
      </c>
      <c r="B47" s="109">
        <v>17054</v>
      </c>
      <c r="C47" s="111">
        <v>1090</v>
      </c>
      <c r="D47" s="111">
        <v>15964</v>
      </c>
      <c r="P47" s="31"/>
      <c r="Q47" s="31"/>
    </row>
    <row r="48" spans="1:17" ht="12.75">
      <c r="A48" s="27"/>
      <c r="B48" s="107"/>
      <c r="C48" s="107"/>
      <c r="D48" s="107"/>
      <c r="P48" s="31"/>
      <c r="Q48" s="31"/>
    </row>
    <row r="49" spans="1:19" ht="12.75">
      <c r="A49" s="27" t="s">
        <v>26</v>
      </c>
      <c r="B49" s="107">
        <v>200008</v>
      </c>
      <c r="C49" s="106">
        <v>54084</v>
      </c>
      <c r="D49" s="106">
        <v>145924</v>
      </c>
      <c r="M49" s="31"/>
      <c r="N49" s="31"/>
      <c r="O49" s="31"/>
      <c r="P49" s="31"/>
      <c r="Q49" s="31"/>
      <c r="S49" s="31"/>
    </row>
    <row r="50" spans="1:19" ht="12.75">
      <c r="A50" s="27" t="s">
        <v>27</v>
      </c>
      <c r="B50" s="107">
        <v>127717</v>
      </c>
      <c r="C50" s="106">
        <v>52600</v>
      </c>
      <c r="D50" s="106">
        <v>75117</v>
      </c>
      <c r="M50" s="31"/>
      <c r="N50" s="31"/>
      <c r="O50" s="31"/>
      <c r="P50" s="31"/>
      <c r="Q50" s="31"/>
      <c r="S50" s="31"/>
    </row>
    <row r="51" spans="1:17" s="105" customFormat="1" ht="12.75">
      <c r="A51" s="113" t="s">
        <v>200</v>
      </c>
      <c r="B51" s="109">
        <v>327725</v>
      </c>
      <c r="C51" s="109">
        <v>106684</v>
      </c>
      <c r="D51" s="109">
        <v>221041</v>
      </c>
      <c r="P51" s="116"/>
      <c r="Q51" s="116"/>
    </row>
    <row r="52" spans="1:17" ht="12.75">
      <c r="A52" s="27"/>
      <c r="B52" s="107"/>
      <c r="C52" s="107"/>
      <c r="D52" s="107"/>
      <c r="P52" s="31"/>
      <c r="Q52" s="31"/>
    </row>
    <row r="53" spans="1:17" ht="12.75">
      <c r="A53" s="27" t="s">
        <v>28</v>
      </c>
      <c r="B53" s="107">
        <v>29545</v>
      </c>
      <c r="C53" s="106">
        <v>1497</v>
      </c>
      <c r="D53" s="106">
        <v>28048</v>
      </c>
      <c r="P53" s="31"/>
      <c r="Q53" s="31"/>
    </row>
    <row r="54" spans="1:17" ht="12.75">
      <c r="A54" s="27" t="s">
        <v>29</v>
      </c>
      <c r="B54" s="107">
        <v>14179</v>
      </c>
      <c r="C54" s="106" t="s">
        <v>158</v>
      </c>
      <c r="D54" s="106">
        <v>14179</v>
      </c>
      <c r="P54" s="31"/>
      <c r="Q54" s="31"/>
    </row>
    <row r="55" spans="1:17" ht="12.75">
      <c r="A55" s="27" t="s">
        <v>30</v>
      </c>
      <c r="B55" s="107">
        <v>528051</v>
      </c>
      <c r="C55" s="106">
        <v>28051</v>
      </c>
      <c r="D55" s="106">
        <v>500000</v>
      </c>
      <c r="P55" s="31"/>
      <c r="Q55" s="31"/>
    </row>
    <row r="56" spans="1:17" ht="12.75">
      <c r="A56" s="27" t="s">
        <v>31</v>
      </c>
      <c r="B56" s="107">
        <v>193145</v>
      </c>
      <c r="C56" s="106">
        <v>676</v>
      </c>
      <c r="D56" s="106">
        <v>192469</v>
      </c>
      <c r="P56" s="31"/>
      <c r="Q56" s="31"/>
    </row>
    <row r="57" spans="1:17" ht="12.75">
      <c r="A57" s="27" t="s">
        <v>32</v>
      </c>
      <c r="B57" s="107">
        <v>22522</v>
      </c>
      <c r="C57" s="106">
        <v>5522</v>
      </c>
      <c r="D57" s="106">
        <v>17000</v>
      </c>
      <c r="P57" s="31"/>
      <c r="Q57" s="31"/>
    </row>
    <row r="58" spans="1:17" ht="12.75">
      <c r="A58" s="27" t="s">
        <v>33</v>
      </c>
      <c r="B58" s="107">
        <v>965391</v>
      </c>
      <c r="C58" s="106">
        <v>3540</v>
      </c>
      <c r="D58" s="106">
        <v>961851</v>
      </c>
      <c r="P58" s="31"/>
      <c r="Q58" s="31"/>
    </row>
    <row r="59" spans="1:17" ht="12.75">
      <c r="A59" s="27" t="s">
        <v>34</v>
      </c>
      <c r="B59" s="107">
        <v>241330</v>
      </c>
      <c r="C59" s="106">
        <v>26245</v>
      </c>
      <c r="D59" s="106">
        <v>215085</v>
      </c>
      <c r="P59" s="31"/>
      <c r="Q59" s="31"/>
    </row>
    <row r="60" spans="1:17" ht="12.75">
      <c r="A60" s="27" t="s">
        <v>35</v>
      </c>
      <c r="B60" s="107">
        <v>439100</v>
      </c>
      <c r="C60" s="106">
        <v>243006</v>
      </c>
      <c r="D60" s="106">
        <v>196094</v>
      </c>
      <c r="P60" s="31"/>
      <c r="Q60" s="31"/>
    </row>
    <row r="61" spans="1:17" s="105" customFormat="1" ht="12.75">
      <c r="A61" s="113" t="s">
        <v>201</v>
      </c>
      <c r="B61" s="109">
        <v>2433263</v>
      </c>
      <c r="C61" s="109">
        <v>308537</v>
      </c>
      <c r="D61" s="109">
        <v>2124726</v>
      </c>
      <c r="P61" s="116"/>
      <c r="Q61" s="116"/>
    </row>
    <row r="62" spans="1:17" s="105" customFormat="1" ht="12.75">
      <c r="A62" s="113"/>
      <c r="B62" s="109"/>
      <c r="C62" s="109"/>
      <c r="D62" s="109"/>
      <c r="P62" s="116"/>
      <c r="Q62" s="116"/>
    </row>
    <row r="63" spans="1:17" ht="12.75">
      <c r="A63" s="27" t="s">
        <v>248</v>
      </c>
      <c r="B63" s="107">
        <v>26</v>
      </c>
      <c r="C63" s="107">
        <v>26</v>
      </c>
      <c r="D63" s="107" t="s">
        <v>158</v>
      </c>
      <c r="P63" s="31"/>
      <c r="Q63" s="31"/>
    </row>
    <row r="64" spans="1:17" s="105" customFormat="1" ht="12.75">
      <c r="A64" s="113" t="s">
        <v>249</v>
      </c>
      <c r="B64" s="109">
        <v>26</v>
      </c>
      <c r="C64" s="109">
        <v>26</v>
      </c>
      <c r="D64" s="109" t="s">
        <v>158</v>
      </c>
      <c r="P64" s="116"/>
      <c r="Q64" s="116"/>
    </row>
    <row r="65" spans="1:17" ht="12.75">
      <c r="A65" s="27"/>
      <c r="B65" s="107"/>
      <c r="C65" s="107"/>
      <c r="D65" s="107"/>
      <c r="P65" s="31"/>
      <c r="Q65" s="31"/>
    </row>
    <row r="66" spans="1:4" ht="13.5" thickBot="1">
      <c r="A66" s="75" t="s">
        <v>36</v>
      </c>
      <c r="B66" s="114">
        <v>3460081</v>
      </c>
      <c r="C66" s="114">
        <v>425106</v>
      </c>
      <c r="D66" s="114">
        <v>3034975</v>
      </c>
    </row>
    <row r="89" ht="12.75">
      <c r="B89" s="34"/>
    </row>
    <row r="91" spans="16:17" ht="12.75">
      <c r="P91" s="31"/>
      <c r="Q91" s="31"/>
    </row>
  </sheetData>
  <mergeCells count="2">
    <mergeCell ref="A3:D3"/>
    <mergeCell ref="A1:D1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8"/>
  <dimension ref="A1:I25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7" width="16.7109375" style="6" customWidth="1"/>
    <col min="8" max="8" width="13.57421875" style="6" customWidth="1"/>
    <col min="9" max="10" width="11.421875" style="6" customWidth="1"/>
    <col min="11" max="11" width="29.7109375" style="6" customWidth="1"/>
    <col min="12" max="17" width="12.57421875" style="6" customWidth="1"/>
    <col min="18" max="19" width="12.00390625" style="6" customWidth="1"/>
    <col min="20" max="16384" width="11.421875" style="6" customWidth="1"/>
  </cols>
  <sheetData>
    <row r="1" spans="1:9" s="63" customFormat="1" ht="18">
      <c r="A1" s="240" t="s">
        <v>159</v>
      </c>
      <c r="B1" s="240"/>
      <c r="C1" s="240"/>
      <c r="D1" s="240"/>
      <c r="E1" s="240"/>
      <c r="F1" s="240"/>
      <c r="G1" s="240"/>
      <c r="H1" s="64"/>
      <c r="I1" s="64"/>
    </row>
    <row r="3" spans="1:9" ht="15">
      <c r="A3" s="241" t="s">
        <v>263</v>
      </c>
      <c r="B3" s="241"/>
      <c r="C3" s="241"/>
      <c r="D3" s="241"/>
      <c r="E3" s="241"/>
      <c r="F3" s="241"/>
      <c r="G3" s="241"/>
      <c r="H3" s="67"/>
      <c r="I3" s="67"/>
    </row>
    <row r="4" spans="1:9" ht="15">
      <c r="A4" s="71"/>
      <c r="B4" s="70"/>
      <c r="C4" s="70"/>
      <c r="D4" s="70"/>
      <c r="E4" s="70"/>
      <c r="F4" s="70"/>
      <c r="G4" s="70"/>
      <c r="H4" s="67"/>
      <c r="I4" s="67"/>
    </row>
    <row r="5" spans="1:7" ht="12.75">
      <c r="A5" s="26"/>
      <c r="B5" s="7"/>
      <c r="C5" s="24" t="s">
        <v>212</v>
      </c>
      <c r="D5" s="7"/>
      <c r="E5" s="11" t="s">
        <v>49</v>
      </c>
      <c r="F5" s="59" t="s">
        <v>213</v>
      </c>
      <c r="G5" s="60"/>
    </row>
    <row r="6" spans="1:7" ht="12.75">
      <c r="A6" s="61" t="s">
        <v>202</v>
      </c>
      <c r="B6" s="11" t="s">
        <v>49</v>
      </c>
      <c r="C6" s="24" t="s">
        <v>214</v>
      </c>
      <c r="D6" s="24" t="s">
        <v>215</v>
      </c>
      <c r="E6" s="11" t="s">
        <v>50</v>
      </c>
      <c r="F6" s="62" t="s">
        <v>2</v>
      </c>
      <c r="G6" s="29"/>
    </row>
    <row r="7" spans="1:7" ht="12.75">
      <c r="A7" s="26"/>
      <c r="B7" s="11" t="s">
        <v>69</v>
      </c>
      <c r="C7" s="24" t="s">
        <v>216</v>
      </c>
      <c r="D7" s="24" t="s">
        <v>251</v>
      </c>
      <c r="E7" s="11" t="s">
        <v>217</v>
      </c>
      <c r="F7" s="24" t="s">
        <v>146</v>
      </c>
      <c r="G7" s="24" t="s">
        <v>147</v>
      </c>
    </row>
    <row r="8" spans="1:7" ht="13.5" thickBot="1">
      <c r="A8" s="27"/>
      <c r="B8" s="11" t="s">
        <v>207</v>
      </c>
      <c r="C8" s="24" t="s">
        <v>250</v>
      </c>
      <c r="D8" s="7"/>
      <c r="E8" s="11" t="s">
        <v>207</v>
      </c>
      <c r="F8" s="7"/>
      <c r="G8" s="7"/>
    </row>
    <row r="9" spans="1:7" ht="12.75">
      <c r="A9" s="95">
        <v>1985</v>
      </c>
      <c r="B9" s="125">
        <v>164.2</v>
      </c>
      <c r="C9" s="126">
        <v>61.66384190977606</v>
      </c>
      <c r="D9" s="127">
        <v>101252.5092255358</v>
      </c>
      <c r="E9" s="125">
        <v>164.9</v>
      </c>
      <c r="F9" s="128" t="s">
        <v>158</v>
      </c>
      <c r="G9" s="127">
        <v>118315</v>
      </c>
    </row>
    <row r="10" spans="1:7" ht="12.75">
      <c r="A10" s="86">
        <v>1986</v>
      </c>
      <c r="B10" s="117">
        <v>249.3</v>
      </c>
      <c r="C10" s="118">
        <v>30.086665945452143</v>
      </c>
      <c r="D10" s="119">
        <v>75006.31062709603</v>
      </c>
      <c r="E10" s="117">
        <v>249.9</v>
      </c>
      <c r="F10" s="119">
        <v>14</v>
      </c>
      <c r="G10" s="119">
        <v>98672</v>
      </c>
    </row>
    <row r="11" spans="1:7" ht="12.75">
      <c r="A11" s="86">
        <v>1987</v>
      </c>
      <c r="B11" s="117">
        <v>197</v>
      </c>
      <c r="C11" s="118">
        <v>27.760749101486905</v>
      </c>
      <c r="D11" s="119">
        <v>58171.961583306285</v>
      </c>
      <c r="E11" s="117">
        <v>197.4</v>
      </c>
      <c r="F11" s="119">
        <v>24</v>
      </c>
      <c r="G11" s="119">
        <v>143579</v>
      </c>
    </row>
    <row r="12" spans="1:7" ht="12.75">
      <c r="A12" s="86">
        <v>1988</v>
      </c>
      <c r="B12" s="117">
        <v>224.1</v>
      </c>
      <c r="C12" s="118">
        <v>40.15962881492433</v>
      </c>
      <c r="D12" s="119">
        <v>90013.58287355908</v>
      </c>
      <c r="E12" s="117">
        <v>224.6</v>
      </c>
      <c r="F12" s="119">
        <v>742</v>
      </c>
      <c r="G12" s="119">
        <v>122415</v>
      </c>
    </row>
    <row r="13" spans="1:7" ht="12.75">
      <c r="A13" s="86">
        <v>1989</v>
      </c>
      <c r="B13" s="117">
        <v>285</v>
      </c>
      <c r="C13" s="118">
        <v>33.12778719363408</v>
      </c>
      <c r="D13" s="119">
        <v>94414.19350185712</v>
      </c>
      <c r="E13" s="117">
        <v>285.3</v>
      </c>
      <c r="F13" s="119">
        <v>348</v>
      </c>
      <c r="G13" s="119">
        <v>126524</v>
      </c>
    </row>
    <row r="14" spans="1:7" ht="12.75">
      <c r="A14" s="86">
        <v>1990</v>
      </c>
      <c r="B14" s="117">
        <v>216</v>
      </c>
      <c r="C14" s="118">
        <v>29.257269241402522</v>
      </c>
      <c r="D14" s="119">
        <v>63195.70156142944</v>
      </c>
      <c r="E14" s="117">
        <v>216.7</v>
      </c>
      <c r="F14" s="119">
        <v>325</v>
      </c>
      <c r="G14" s="119">
        <v>126857</v>
      </c>
    </row>
    <row r="15" spans="1:7" ht="12.75">
      <c r="A15" s="86">
        <v>1991</v>
      </c>
      <c r="B15" s="117">
        <v>242.2</v>
      </c>
      <c r="C15" s="118">
        <v>35.40562306924861</v>
      </c>
      <c r="D15" s="119">
        <v>91203.58684023896</v>
      </c>
      <c r="E15" s="117">
        <v>246.6</v>
      </c>
      <c r="F15" s="119">
        <v>390</v>
      </c>
      <c r="G15" s="119">
        <v>133856</v>
      </c>
    </row>
    <row r="16" spans="1:7" ht="12.75">
      <c r="A16" s="86">
        <v>1992</v>
      </c>
      <c r="B16" s="117">
        <v>223.7</v>
      </c>
      <c r="C16" s="118">
        <v>40.33392232519563</v>
      </c>
      <c r="D16" s="119">
        <v>90226.98424146262</v>
      </c>
      <c r="E16" s="117">
        <v>224.2</v>
      </c>
      <c r="F16" s="119">
        <v>793</v>
      </c>
      <c r="G16" s="119">
        <v>137933</v>
      </c>
    </row>
    <row r="17" spans="1:7" ht="12.75">
      <c r="A17" s="91">
        <v>1993</v>
      </c>
      <c r="B17" s="94">
        <v>207.9</v>
      </c>
      <c r="C17" s="120">
        <v>55.37725529792171</v>
      </c>
      <c r="D17" s="121">
        <v>115129.3137643792</v>
      </c>
      <c r="E17" s="94">
        <v>208</v>
      </c>
      <c r="F17" s="122">
        <v>712</v>
      </c>
      <c r="G17" s="119">
        <v>130696</v>
      </c>
    </row>
    <row r="18" spans="1:7" ht="12.75">
      <c r="A18" s="91">
        <v>1994</v>
      </c>
      <c r="B18" s="94">
        <v>192.2</v>
      </c>
      <c r="C18" s="120">
        <v>79.79637709903479</v>
      </c>
      <c r="D18" s="121">
        <v>153368.63678434482</v>
      </c>
      <c r="E18" s="94">
        <v>192.2</v>
      </c>
      <c r="F18" s="122">
        <v>9022</v>
      </c>
      <c r="G18" s="119">
        <v>161714</v>
      </c>
    </row>
    <row r="19" spans="1:7" ht="12.75">
      <c r="A19" s="91">
        <v>1995</v>
      </c>
      <c r="B19" s="94">
        <v>189.9</v>
      </c>
      <c r="C19" s="120">
        <v>73.04100104576106</v>
      </c>
      <c r="D19" s="121">
        <v>138704.86098590028</v>
      </c>
      <c r="E19" s="94">
        <v>189.9</v>
      </c>
      <c r="F19" s="121">
        <v>9855</v>
      </c>
      <c r="G19" s="119">
        <v>120532</v>
      </c>
    </row>
    <row r="20" spans="1:7" ht="12.75">
      <c r="A20" s="91">
        <v>1996</v>
      </c>
      <c r="B20" s="93">
        <v>201.1</v>
      </c>
      <c r="C20" s="124">
        <v>74.15287343887105</v>
      </c>
      <c r="D20" s="122">
        <v>149121.4284855697</v>
      </c>
      <c r="E20" s="93">
        <v>201</v>
      </c>
      <c r="F20" s="122">
        <v>8937</v>
      </c>
      <c r="G20" s="123">
        <v>129950</v>
      </c>
    </row>
    <row r="21" spans="1:7" ht="12.75">
      <c r="A21" s="91">
        <v>1997</v>
      </c>
      <c r="B21" s="93">
        <v>308.5</v>
      </c>
      <c r="C21" s="124">
        <v>42.046806822689405</v>
      </c>
      <c r="D21" s="122">
        <v>129714.39904799682</v>
      </c>
      <c r="E21" s="93">
        <v>308.3</v>
      </c>
      <c r="F21" s="122">
        <v>3166</v>
      </c>
      <c r="G21" s="123">
        <v>160584</v>
      </c>
    </row>
    <row r="22" spans="1:7" ht="12.75">
      <c r="A22" s="91">
        <v>1998</v>
      </c>
      <c r="B22" s="93">
        <v>311.9</v>
      </c>
      <c r="C22" s="124">
        <v>56.22468236510284</v>
      </c>
      <c r="D22" s="122">
        <v>175364.7842967557</v>
      </c>
      <c r="E22" s="93">
        <v>311.7</v>
      </c>
      <c r="F22" s="122">
        <v>4400</v>
      </c>
      <c r="G22" s="123">
        <v>192194</v>
      </c>
    </row>
    <row r="23" spans="1:7" ht="12.75">
      <c r="A23" s="91">
        <v>1999</v>
      </c>
      <c r="B23" s="93">
        <v>425.1</v>
      </c>
      <c r="C23" s="124">
        <v>61.66384190977606</v>
      </c>
      <c r="D23" s="122">
        <f>C23*B23*10</f>
        <v>262132.99195845803</v>
      </c>
      <c r="E23" s="93">
        <v>424</v>
      </c>
      <c r="F23" s="122">
        <v>10543</v>
      </c>
      <c r="G23" s="123">
        <v>202429</v>
      </c>
    </row>
    <row r="24" spans="1:7" ht="13.5" thickBot="1">
      <c r="A24" s="97" t="s">
        <v>208</v>
      </c>
      <c r="B24" s="98">
        <v>373.3</v>
      </c>
      <c r="C24" s="129">
        <v>59.57</v>
      </c>
      <c r="D24" s="130">
        <f>C24*B24*10</f>
        <v>222374.81</v>
      </c>
      <c r="E24" s="200">
        <v>373.3</v>
      </c>
      <c r="F24" s="130">
        <v>8164</v>
      </c>
      <c r="G24" s="131">
        <v>249948</v>
      </c>
    </row>
    <row r="25" ht="12.75">
      <c r="A25" s="6" t="s">
        <v>209</v>
      </c>
    </row>
  </sheetData>
  <mergeCells count="2">
    <mergeCell ref="A1:G1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8"/>
  <dimension ref="A1:I80"/>
  <sheetViews>
    <sheetView showGridLines="0" showZeros="0" zoomScale="75" zoomScaleNormal="75" workbookViewId="0" topLeftCell="A1">
      <selection activeCell="A1" sqref="A1:G1"/>
    </sheetView>
  </sheetViews>
  <sheetFormatPr defaultColWidth="11.421875" defaultRowHeight="12.75"/>
  <cols>
    <col min="1" max="1" width="30.7109375" style="2" customWidth="1"/>
    <col min="2" max="7" width="12.7109375" style="2" customWidth="1"/>
    <col min="8" max="16384" width="11.421875" style="2" customWidth="1"/>
  </cols>
  <sheetData>
    <row r="1" spans="1:7" s="65" customFormat="1" ht="18">
      <c r="A1" s="240" t="s">
        <v>159</v>
      </c>
      <c r="B1" s="240"/>
      <c r="C1" s="240"/>
      <c r="D1" s="240"/>
      <c r="E1" s="240"/>
      <c r="F1" s="240"/>
      <c r="G1" s="240"/>
    </row>
    <row r="3" spans="1:9" ht="15">
      <c r="A3" s="252" t="s">
        <v>262</v>
      </c>
      <c r="B3" s="252"/>
      <c r="C3" s="252"/>
      <c r="D3" s="252"/>
      <c r="E3" s="252"/>
      <c r="F3" s="252"/>
      <c r="G3" s="252"/>
      <c r="H3" s="66"/>
      <c r="I3" s="66"/>
    </row>
    <row r="4" spans="1:9" ht="14.25">
      <c r="A4" s="66"/>
      <c r="B4" s="66"/>
      <c r="C4" s="66"/>
      <c r="D4" s="66"/>
      <c r="E4" s="66"/>
      <c r="F4" s="66"/>
      <c r="G4" s="66"/>
      <c r="H4" s="66"/>
      <c r="I4" s="66"/>
    </row>
    <row r="5" spans="1:7" ht="12.75">
      <c r="A5" s="253" t="s">
        <v>145</v>
      </c>
      <c r="B5" s="255" t="s">
        <v>146</v>
      </c>
      <c r="C5" s="255"/>
      <c r="D5" s="255"/>
      <c r="E5" s="255" t="s">
        <v>147</v>
      </c>
      <c r="F5" s="255"/>
      <c r="G5" s="256"/>
    </row>
    <row r="6" spans="1:7" ht="13.5" thickBot="1">
      <c r="A6" s="254"/>
      <c r="B6" s="132">
        <v>1997</v>
      </c>
      <c r="C6" s="132">
        <v>1998</v>
      </c>
      <c r="D6" s="132">
        <v>1999</v>
      </c>
      <c r="E6" s="132">
        <v>1997</v>
      </c>
      <c r="F6" s="133">
        <v>1998</v>
      </c>
      <c r="G6" s="133">
        <v>1999</v>
      </c>
    </row>
    <row r="7" spans="1:7" ht="12.75">
      <c r="A7" s="134" t="s">
        <v>148</v>
      </c>
      <c r="B7" s="135">
        <v>3165.5845000000004</v>
      </c>
      <c r="C7" s="135">
        <v>4399.964000000001</v>
      </c>
      <c r="D7" s="135">
        <v>10543.184000000001</v>
      </c>
      <c r="E7" s="135">
        <v>160584.23829</v>
      </c>
      <c r="F7" s="135">
        <v>192194.19433</v>
      </c>
      <c r="G7" s="136">
        <v>202429.004289</v>
      </c>
    </row>
    <row r="8" spans="1:7" ht="12.75">
      <c r="A8" s="4"/>
      <c r="B8" s="53"/>
      <c r="C8" s="53"/>
      <c r="D8" s="53"/>
      <c r="E8" s="53"/>
      <c r="F8" s="53"/>
      <c r="G8" s="54"/>
    </row>
    <row r="9" spans="1:7" ht="12.75">
      <c r="A9" s="4" t="s">
        <v>105</v>
      </c>
      <c r="B9" s="53"/>
      <c r="C9" s="53"/>
      <c r="D9" s="53"/>
      <c r="E9" s="53"/>
      <c r="F9" s="53"/>
      <c r="G9" s="54"/>
    </row>
    <row r="10" spans="1:7" ht="12.75">
      <c r="A10" s="3" t="s">
        <v>106</v>
      </c>
      <c r="B10" s="51">
        <v>978.4105</v>
      </c>
      <c r="C10" s="53">
        <v>2638.7710000000006</v>
      </c>
      <c r="D10" s="53">
        <v>5379.401</v>
      </c>
      <c r="E10" s="51">
        <v>59834.67037000001</v>
      </c>
      <c r="F10" s="53">
        <v>79668.79127999999</v>
      </c>
      <c r="G10" s="54">
        <v>85916.170499</v>
      </c>
    </row>
    <row r="11" spans="1:7" ht="12.75">
      <c r="A11" s="3" t="s">
        <v>168</v>
      </c>
      <c r="B11" s="51">
        <v>16.891000000000002</v>
      </c>
      <c r="C11" s="53">
        <v>1.64</v>
      </c>
      <c r="D11" s="53">
        <v>65.71600000000001</v>
      </c>
      <c r="E11" s="51">
        <v>6762.4522</v>
      </c>
      <c r="F11" s="53">
        <v>8825.32136</v>
      </c>
      <c r="G11" s="54">
        <v>10596.709270000001</v>
      </c>
    </row>
    <row r="12" spans="1:7" ht="12.75">
      <c r="A12" s="3" t="s">
        <v>108</v>
      </c>
      <c r="B12" s="51" t="s">
        <v>158</v>
      </c>
      <c r="C12" s="51" t="s">
        <v>158</v>
      </c>
      <c r="D12" s="51" t="s">
        <v>158</v>
      </c>
      <c r="E12" s="51">
        <v>540.647</v>
      </c>
      <c r="F12" s="53">
        <v>620.013</v>
      </c>
      <c r="G12" s="54">
        <v>624.365</v>
      </c>
    </row>
    <row r="13" spans="1:7" ht="12.75">
      <c r="A13" s="3" t="s">
        <v>169</v>
      </c>
      <c r="B13" s="51" t="s">
        <v>158</v>
      </c>
      <c r="C13" s="51" t="s">
        <v>158</v>
      </c>
      <c r="D13" s="51">
        <v>10.08</v>
      </c>
      <c r="E13" s="51">
        <v>433.689</v>
      </c>
      <c r="F13" s="53">
        <v>903.798</v>
      </c>
      <c r="G13" s="54">
        <v>867.5444000000001</v>
      </c>
    </row>
    <row r="14" spans="1:7" ht="12.75">
      <c r="A14" s="3" t="s">
        <v>170</v>
      </c>
      <c r="B14" s="51">
        <v>3.7840000000000003</v>
      </c>
      <c r="C14" s="53" t="s">
        <v>158</v>
      </c>
      <c r="D14" s="51" t="s">
        <v>158</v>
      </c>
      <c r="E14" s="51">
        <v>1357.4279999999999</v>
      </c>
      <c r="F14" s="53">
        <v>1160.564</v>
      </c>
      <c r="G14" s="54">
        <v>1544.47</v>
      </c>
    </row>
    <row r="15" spans="1:7" ht="12.75">
      <c r="A15" s="3" t="s">
        <v>112</v>
      </c>
      <c r="B15" s="51" t="s">
        <v>158</v>
      </c>
      <c r="C15" s="51" t="s">
        <v>158</v>
      </c>
      <c r="D15" s="51" t="s">
        <v>158</v>
      </c>
      <c r="E15" s="51">
        <v>1189.762</v>
      </c>
      <c r="F15" s="53">
        <v>1080.3410000000001</v>
      </c>
      <c r="G15" s="54">
        <v>1093.9070000000002</v>
      </c>
    </row>
    <row r="16" spans="1:7" ht="12.75">
      <c r="A16" s="3" t="s">
        <v>171</v>
      </c>
      <c r="B16" s="51">
        <v>3.3</v>
      </c>
      <c r="C16" s="53">
        <v>10.403</v>
      </c>
      <c r="D16" s="53">
        <v>50.137</v>
      </c>
      <c r="E16" s="51">
        <v>8145.81868</v>
      </c>
      <c r="F16" s="53">
        <v>16449.26982</v>
      </c>
      <c r="G16" s="54">
        <v>14862.43145</v>
      </c>
    </row>
    <row r="17" spans="1:7" ht="12.75">
      <c r="A17" s="3" t="s">
        <v>172</v>
      </c>
      <c r="B17" s="51">
        <v>15.494000000000002</v>
      </c>
      <c r="C17" s="53">
        <v>6.392</v>
      </c>
      <c r="D17" s="53">
        <v>2920.3179999999998</v>
      </c>
      <c r="E17" s="51">
        <v>3.168</v>
      </c>
      <c r="F17" s="53">
        <v>6.117</v>
      </c>
      <c r="G17" s="54">
        <v>13.338000000000001</v>
      </c>
    </row>
    <row r="18" spans="1:7" ht="12.75">
      <c r="A18" s="3" t="s">
        <v>173</v>
      </c>
      <c r="B18" s="51" t="s">
        <v>158</v>
      </c>
      <c r="C18" s="51" t="s">
        <v>158</v>
      </c>
      <c r="D18" s="51" t="s">
        <v>158</v>
      </c>
      <c r="E18" s="51">
        <v>26.369</v>
      </c>
      <c r="F18" s="53">
        <v>49.588</v>
      </c>
      <c r="G18" s="54">
        <v>57.136</v>
      </c>
    </row>
    <row r="19" spans="1:7" ht="12.75">
      <c r="A19" s="3" t="s">
        <v>117</v>
      </c>
      <c r="B19" s="51">
        <v>154.02450000000002</v>
      </c>
      <c r="C19" s="53">
        <v>53.307</v>
      </c>
      <c r="D19" s="53">
        <v>21.923000000000002</v>
      </c>
      <c r="E19" s="51">
        <v>23223.360670000002</v>
      </c>
      <c r="F19" s="53">
        <v>25876.771650000002</v>
      </c>
      <c r="G19" s="54">
        <v>30014.24308</v>
      </c>
    </row>
    <row r="20" spans="1:7" ht="12.75">
      <c r="A20" s="3" t="s">
        <v>174</v>
      </c>
      <c r="B20" s="51" t="s">
        <v>158</v>
      </c>
      <c r="C20" s="51" t="s">
        <v>158</v>
      </c>
      <c r="D20" s="51">
        <v>4.057</v>
      </c>
      <c r="E20" s="51">
        <v>2320.4014</v>
      </c>
      <c r="F20" s="53">
        <v>2520.10654</v>
      </c>
      <c r="G20" s="54">
        <v>3068.853</v>
      </c>
    </row>
    <row r="21" spans="1:7" ht="12.75">
      <c r="A21" s="3" t="s">
        <v>175</v>
      </c>
      <c r="B21" s="51">
        <v>783.887</v>
      </c>
      <c r="C21" s="53">
        <v>2564.6890000000003</v>
      </c>
      <c r="D21" s="53">
        <v>2307.1130000000003</v>
      </c>
      <c r="E21" s="51">
        <v>8800.51002</v>
      </c>
      <c r="F21" s="53">
        <v>14140.64108</v>
      </c>
      <c r="G21" s="54">
        <v>12433.153239</v>
      </c>
    </row>
    <row r="22" spans="1:7" ht="12.75">
      <c r="A22" s="3" t="s">
        <v>176</v>
      </c>
      <c r="B22" s="51">
        <v>0.985</v>
      </c>
      <c r="C22" s="53">
        <v>2.34</v>
      </c>
      <c r="D22" s="51" t="s">
        <v>158</v>
      </c>
      <c r="E22" s="51">
        <v>4573.4694</v>
      </c>
      <c r="F22" s="53">
        <v>5503.40783</v>
      </c>
      <c r="G22" s="54">
        <v>8170.9740600000005</v>
      </c>
    </row>
    <row r="23" spans="1:7" ht="12.75">
      <c r="A23" s="3" t="s">
        <v>120</v>
      </c>
      <c r="B23" s="51" t="s">
        <v>158</v>
      </c>
      <c r="C23" s="51" t="s">
        <v>158</v>
      </c>
      <c r="D23" s="51" t="s">
        <v>158</v>
      </c>
      <c r="E23" s="51">
        <v>2457.595</v>
      </c>
      <c r="F23" s="53">
        <v>2532.852</v>
      </c>
      <c r="G23" s="54">
        <v>2569.0460000000003</v>
      </c>
    </row>
    <row r="24" spans="1:7" ht="12.75">
      <c r="A24" s="4" t="s">
        <v>149</v>
      </c>
      <c r="B24" s="53"/>
      <c r="C24" s="53"/>
      <c r="D24" s="53"/>
      <c r="E24" s="53"/>
      <c r="F24" s="53"/>
      <c r="G24" s="54"/>
    </row>
    <row r="25" spans="1:7" ht="12.75">
      <c r="A25" s="3" t="s">
        <v>177</v>
      </c>
      <c r="B25" s="53"/>
      <c r="C25" s="53"/>
      <c r="D25" s="53"/>
      <c r="E25" s="53"/>
      <c r="F25" s="53"/>
      <c r="G25" s="54"/>
    </row>
    <row r="26" spans="1:7" ht="12.75">
      <c r="A26" s="3" t="s">
        <v>121</v>
      </c>
      <c r="B26" s="51" t="s">
        <v>158</v>
      </c>
      <c r="C26" s="51" t="s">
        <v>158</v>
      </c>
      <c r="D26" s="51" t="s">
        <v>158</v>
      </c>
      <c r="E26" s="51">
        <v>36.936</v>
      </c>
      <c r="F26" s="53">
        <v>18.734</v>
      </c>
      <c r="G26" s="54">
        <v>77.744</v>
      </c>
    </row>
    <row r="27" spans="1:7" ht="12.75">
      <c r="A27" s="3" t="s">
        <v>122</v>
      </c>
      <c r="B27" s="51" t="s">
        <v>158</v>
      </c>
      <c r="C27" s="51" t="s">
        <v>158</v>
      </c>
      <c r="D27" s="51" t="s">
        <v>158</v>
      </c>
      <c r="E27" s="51">
        <v>12.33</v>
      </c>
      <c r="F27" s="53">
        <v>10.992</v>
      </c>
      <c r="G27" s="54">
        <v>4.62</v>
      </c>
    </row>
    <row r="28" spans="1:7" ht="12.75">
      <c r="A28" s="3" t="s">
        <v>123</v>
      </c>
      <c r="B28" s="51" t="s">
        <v>158</v>
      </c>
      <c r="C28" s="51" t="s">
        <v>158</v>
      </c>
      <c r="D28" s="51" t="s">
        <v>158</v>
      </c>
      <c r="E28" s="51">
        <v>66.812</v>
      </c>
      <c r="F28" s="53">
        <v>86.556</v>
      </c>
      <c r="G28" s="54">
        <v>74.5117</v>
      </c>
    </row>
    <row r="29" spans="1:7" ht="12.75">
      <c r="A29" s="3" t="s">
        <v>124</v>
      </c>
      <c r="B29" s="51" t="s">
        <v>158</v>
      </c>
      <c r="C29" s="51" t="s">
        <v>158</v>
      </c>
      <c r="D29" s="51" t="s">
        <v>158</v>
      </c>
      <c r="E29" s="51">
        <v>26.086000000000002</v>
      </c>
      <c r="F29" s="53">
        <v>30.964000000000002</v>
      </c>
      <c r="G29" s="54">
        <v>57.775</v>
      </c>
    </row>
    <row r="30" spans="1:7" ht="12.75">
      <c r="A30" s="3" t="s">
        <v>125</v>
      </c>
      <c r="B30" s="51" t="s">
        <v>158</v>
      </c>
      <c r="C30" s="51" t="s">
        <v>158</v>
      </c>
      <c r="D30" s="51" t="s">
        <v>158</v>
      </c>
      <c r="E30" s="51">
        <v>28.850080000000002</v>
      </c>
      <c r="F30" s="53">
        <v>12.077359999999999</v>
      </c>
      <c r="G30" s="54">
        <v>22.9554</v>
      </c>
    </row>
    <row r="31" spans="1:7" ht="12.75">
      <c r="A31" s="3" t="s">
        <v>126</v>
      </c>
      <c r="B31" s="51" t="s">
        <v>158</v>
      </c>
      <c r="C31" s="51" t="s">
        <v>158</v>
      </c>
      <c r="D31" s="51" t="s">
        <v>158</v>
      </c>
      <c r="E31" s="51">
        <v>72.536</v>
      </c>
      <c r="F31" s="53">
        <v>175.459</v>
      </c>
      <c r="G31" s="54">
        <v>209.09072</v>
      </c>
    </row>
    <row r="32" spans="1:7" ht="12.75">
      <c r="A32" s="3" t="s">
        <v>127</v>
      </c>
      <c r="B32" s="51" t="s">
        <v>158</v>
      </c>
      <c r="C32" s="51" t="s">
        <v>158</v>
      </c>
      <c r="D32" s="51" t="s">
        <v>158</v>
      </c>
      <c r="E32" s="51">
        <v>81.836</v>
      </c>
      <c r="F32" s="53">
        <v>164.39600000000002</v>
      </c>
      <c r="G32" s="54">
        <v>257.81100000000004</v>
      </c>
    </row>
    <row r="33" spans="1:7" ht="12.75">
      <c r="A33" s="3" t="s">
        <v>128</v>
      </c>
      <c r="B33" s="51" t="s">
        <v>158</v>
      </c>
      <c r="C33" s="51" t="s">
        <v>158</v>
      </c>
      <c r="D33" s="51" t="s">
        <v>158</v>
      </c>
      <c r="E33" s="51">
        <v>47.057</v>
      </c>
      <c r="F33" s="53">
        <v>76.378</v>
      </c>
      <c r="G33" s="54">
        <v>100.225</v>
      </c>
    </row>
    <row r="34" spans="1:7" ht="12.75">
      <c r="A34" s="3" t="s">
        <v>129</v>
      </c>
      <c r="B34" s="51" t="s">
        <v>158</v>
      </c>
      <c r="C34" s="51" t="s">
        <v>158</v>
      </c>
      <c r="D34" s="51" t="s">
        <v>158</v>
      </c>
      <c r="E34" s="51">
        <v>537.703</v>
      </c>
      <c r="F34" s="53">
        <v>518.576</v>
      </c>
      <c r="G34" s="54">
        <v>793.3175200000001</v>
      </c>
    </row>
    <row r="35" spans="1:7" ht="12.75">
      <c r="A35" s="3" t="s">
        <v>130</v>
      </c>
      <c r="B35" s="51" t="s">
        <v>158</v>
      </c>
      <c r="C35" s="51" t="s">
        <v>158</v>
      </c>
      <c r="D35" s="51" t="s">
        <v>158</v>
      </c>
      <c r="E35" s="51">
        <v>338.324</v>
      </c>
      <c r="F35" s="53">
        <v>507.895</v>
      </c>
      <c r="G35" s="54">
        <v>1059.357</v>
      </c>
    </row>
    <row r="36" spans="1:7" ht="12.75">
      <c r="A36" s="3" t="s">
        <v>131</v>
      </c>
      <c r="B36" s="51" t="s">
        <v>158</v>
      </c>
      <c r="C36" s="51" t="s">
        <v>158</v>
      </c>
      <c r="D36" s="51" t="s">
        <v>158</v>
      </c>
      <c r="E36" s="51">
        <v>52.66124</v>
      </c>
      <c r="F36" s="53">
        <v>106.26388</v>
      </c>
      <c r="G36" s="54">
        <v>191.62475</v>
      </c>
    </row>
    <row r="37" spans="1:7" ht="12.75">
      <c r="A37" s="3" t="s">
        <v>132</v>
      </c>
      <c r="B37" s="51">
        <v>670.165</v>
      </c>
      <c r="C37" s="53">
        <v>580.395</v>
      </c>
      <c r="D37" s="53">
        <v>711.279</v>
      </c>
      <c r="E37" s="51" t="s">
        <v>158</v>
      </c>
      <c r="F37" s="51" t="s">
        <v>158</v>
      </c>
      <c r="G37" s="52" t="s">
        <v>158</v>
      </c>
    </row>
    <row r="38" spans="1:7" ht="12.75">
      <c r="A38" s="4" t="s">
        <v>149</v>
      </c>
      <c r="B38" s="53"/>
      <c r="C38" s="53"/>
      <c r="D38" s="53"/>
      <c r="E38" s="53"/>
      <c r="F38" s="53"/>
      <c r="G38" s="54"/>
    </row>
    <row r="39" spans="1:7" ht="12.75">
      <c r="A39" s="4" t="s">
        <v>133</v>
      </c>
      <c r="B39" s="53"/>
      <c r="C39" s="53"/>
      <c r="D39" s="53"/>
      <c r="E39" s="53"/>
      <c r="F39" s="53"/>
      <c r="G39" s="54"/>
    </row>
    <row r="40" spans="1:7" ht="12.75">
      <c r="A40" s="3" t="s">
        <v>178</v>
      </c>
      <c r="B40" s="51" t="s">
        <v>158</v>
      </c>
      <c r="C40" s="53" t="s">
        <v>158</v>
      </c>
      <c r="D40" s="51">
        <v>824.96</v>
      </c>
      <c r="E40" s="51">
        <v>73.089</v>
      </c>
      <c r="F40" s="53">
        <v>2101.457</v>
      </c>
      <c r="G40" s="54">
        <v>205.045</v>
      </c>
    </row>
    <row r="41" spans="1:7" ht="12.75">
      <c r="A41" s="3" t="s">
        <v>179</v>
      </c>
      <c r="B41" s="51" t="s">
        <v>158</v>
      </c>
      <c r="C41" s="51" t="s">
        <v>158</v>
      </c>
      <c r="D41" s="51" t="s">
        <v>158</v>
      </c>
      <c r="E41" s="51">
        <v>3400.214</v>
      </c>
      <c r="F41" s="53">
        <v>3887.6829000000002</v>
      </c>
      <c r="G41" s="54">
        <v>3764.76924</v>
      </c>
    </row>
    <row r="42" spans="1:7" ht="12.75">
      <c r="A42" s="3" t="s">
        <v>180</v>
      </c>
      <c r="B42" s="51">
        <v>12.906</v>
      </c>
      <c r="C42" s="53">
        <v>10.96</v>
      </c>
      <c r="D42" s="53" t="s">
        <v>158</v>
      </c>
      <c r="E42" s="51">
        <v>2942.452</v>
      </c>
      <c r="F42" s="53">
        <v>3116.9660000000003</v>
      </c>
      <c r="G42" s="54">
        <v>1372.7720000000002</v>
      </c>
    </row>
    <row r="43" spans="1:7" ht="12.75">
      <c r="A43" s="3" t="s">
        <v>181</v>
      </c>
      <c r="B43" s="51">
        <v>6.345</v>
      </c>
      <c r="C43" s="53" t="s">
        <v>158</v>
      </c>
      <c r="D43" s="51">
        <v>5.852</v>
      </c>
      <c r="E43" s="51">
        <v>5363.4345</v>
      </c>
      <c r="F43" s="53">
        <v>7171.9166000000005</v>
      </c>
      <c r="G43" s="54">
        <v>7229.924</v>
      </c>
    </row>
    <row r="44" spans="1:7" ht="12.75">
      <c r="A44" s="3" t="s">
        <v>182</v>
      </c>
      <c r="B44" s="51">
        <v>79.786</v>
      </c>
      <c r="C44" s="53">
        <v>118.927</v>
      </c>
      <c r="D44" s="53">
        <v>105.111</v>
      </c>
      <c r="E44" s="51">
        <v>55707.9565</v>
      </c>
      <c r="F44" s="53">
        <v>61787.413</v>
      </c>
      <c r="G44" s="54">
        <v>66048.00625</v>
      </c>
    </row>
    <row r="45" spans="1:7" ht="12.75">
      <c r="A45" s="3" t="s">
        <v>183</v>
      </c>
      <c r="B45" s="51" t="s">
        <v>158</v>
      </c>
      <c r="C45" s="53" t="s">
        <v>158</v>
      </c>
      <c r="D45" s="53" t="s">
        <v>158</v>
      </c>
      <c r="E45" s="51" t="s">
        <v>158</v>
      </c>
      <c r="F45" s="53" t="s">
        <v>158</v>
      </c>
      <c r="G45" s="54">
        <v>1.62</v>
      </c>
    </row>
    <row r="46" spans="1:7" ht="12.75">
      <c r="A46" s="3" t="s">
        <v>184</v>
      </c>
      <c r="B46" s="51">
        <v>6.182</v>
      </c>
      <c r="C46" s="53" t="s">
        <v>158</v>
      </c>
      <c r="D46" s="51" t="s">
        <v>158</v>
      </c>
      <c r="E46" s="51">
        <v>394.57392</v>
      </c>
      <c r="F46" s="53">
        <v>480.30740000000003</v>
      </c>
      <c r="G46" s="54">
        <v>483.01368</v>
      </c>
    </row>
    <row r="47" spans="1:7" ht="12" customHeight="1">
      <c r="A47" s="3" t="s">
        <v>185</v>
      </c>
      <c r="B47" s="51" t="s">
        <v>158</v>
      </c>
      <c r="C47" s="51" t="s">
        <v>158</v>
      </c>
      <c r="D47" s="51" t="s">
        <v>158</v>
      </c>
      <c r="E47" s="51">
        <v>1071.25</v>
      </c>
      <c r="F47" s="53">
        <v>1445.25936</v>
      </c>
      <c r="G47" s="54">
        <v>1366.21723</v>
      </c>
    </row>
    <row r="48" spans="1:7" ht="12.75">
      <c r="A48" s="3" t="s">
        <v>186</v>
      </c>
      <c r="B48" s="51" t="s">
        <v>158</v>
      </c>
      <c r="C48" s="51" t="s">
        <v>158</v>
      </c>
      <c r="D48" s="51">
        <v>2.741</v>
      </c>
      <c r="E48" s="51">
        <v>264.01800000000003</v>
      </c>
      <c r="F48" s="53">
        <v>383.081</v>
      </c>
      <c r="G48" s="54">
        <v>498.242</v>
      </c>
    </row>
    <row r="49" spans="1:7" ht="12.75">
      <c r="A49" s="3" t="s">
        <v>187</v>
      </c>
      <c r="B49" s="51" t="s">
        <v>158</v>
      </c>
      <c r="C49" s="51" t="s">
        <v>158</v>
      </c>
      <c r="D49" s="51" t="s">
        <v>158</v>
      </c>
      <c r="E49" s="51">
        <v>277.93600000000004</v>
      </c>
      <c r="F49" s="53">
        <v>301.867</v>
      </c>
      <c r="G49" s="54">
        <v>271.16</v>
      </c>
    </row>
    <row r="50" spans="1:7" ht="13.5" thickBot="1">
      <c r="A50" s="137" t="s">
        <v>188</v>
      </c>
      <c r="B50" s="138" t="s">
        <v>158</v>
      </c>
      <c r="C50" s="138" t="s">
        <v>158</v>
      </c>
      <c r="D50" s="138" t="s">
        <v>158</v>
      </c>
      <c r="E50" s="138">
        <v>814.217</v>
      </c>
      <c r="F50" s="139">
        <v>1178.707</v>
      </c>
      <c r="G50" s="140">
        <v>1233.798</v>
      </c>
    </row>
    <row r="51" ht="12.75">
      <c r="A51" s="2" t="s">
        <v>150</v>
      </c>
    </row>
    <row r="52" ht="12.75">
      <c r="A52" s="2" t="s">
        <v>149</v>
      </c>
    </row>
    <row r="53" ht="12.75">
      <c r="A53" s="2" t="s">
        <v>149</v>
      </c>
    </row>
    <row r="54" ht="12.75">
      <c r="A54" s="2" t="s">
        <v>149</v>
      </c>
    </row>
    <row r="55" ht="12.75">
      <c r="A55" s="2" t="s">
        <v>149</v>
      </c>
    </row>
    <row r="56" ht="12.75">
      <c r="A56" s="2" t="s">
        <v>149</v>
      </c>
    </row>
    <row r="57" ht="12.75">
      <c r="A57" s="2" t="s">
        <v>149</v>
      </c>
    </row>
    <row r="58" ht="12.75">
      <c r="A58" s="2" t="s">
        <v>149</v>
      </c>
    </row>
    <row r="59" ht="12.75">
      <c r="A59" s="2" t="s">
        <v>149</v>
      </c>
    </row>
    <row r="60" ht="12.75">
      <c r="A60" s="2" t="s">
        <v>149</v>
      </c>
    </row>
    <row r="61" ht="12.75">
      <c r="A61" s="2" t="s">
        <v>149</v>
      </c>
    </row>
    <row r="62" ht="12.75">
      <c r="A62" s="2" t="s">
        <v>149</v>
      </c>
    </row>
    <row r="63" ht="12.75">
      <c r="A63" s="2" t="s">
        <v>149</v>
      </c>
    </row>
    <row r="64" ht="12.75">
      <c r="A64" s="2" t="s">
        <v>149</v>
      </c>
    </row>
    <row r="65" ht="12.75">
      <c r="A65" s="2" t="s">
        <v>149</v>
      </c>
    </row>
    <row r="66" ht="12.75">
      <c r="A66" s="2" t="s">
        <v>149</v>
      </c>
    </row>
    <row r="67" ht="12.75">
      <c r="A67" s="2" t="s">
        <v>149</v>
      </c>
    </row>
    <row r="68" ht="12.75">
      <c r="A68" s="2" t="s">
        <v>149</v>
      </c>
    </row>
    <row r="69" ht="12.75">
      <c r="A69" s="2" t="s">
        <v>149</v>
      </c>
    </row>
    <row r="70" ht="12.75">
      <c r="A70" s="2" t="s">
        <v>149</v>
      </c>
    </row>
    <row r="71" ht="12.75">
      <c r="A71" s="2" t="s">
        <v>149</v>
      </c>
    </row>
    <row r="72" ht="12.75">
      <c r="A72" s="2" t="s">
        <v>149</v>
      </c>
    </row>
    <row r="73" ht="12.75">
      <c r="A73" s="2" t="s">
        <v>149</v>
      </c>
    </row>
    <row r="74" ht="12.75">
      <c r="A74" s="2" t="s">
        <v>149</v>
      </c>
    </row>
    <row r="75" ht="12.75">
      <c r="A75" s="2" t="s">
        <v>149</v>
      </c>
    </row>
    <row r="76" ht="12.75">
      <c r="A76" s="2" t="s">
        <v>149</v>
      </c>
    </row>
    <row r="77" ht="12.75">
      <c r="A77" s="2" t="s">
        <v>149</v>
      </c>
    </row>
    <row r="78" ht="12.75">
      <c r="A78" s="2" t="s">
        <v>149</v>
      </c>
    </row>
    <row r="79" ht="12.75">
      <c r="A79" s="2" t="s">
        <v>149</v>
      </c>
    </row>
    <row r="80" ht="12.75">
      <c r="A80" s="2" t="s">
        <v>149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2400" verticalDpi="2400" orientation="portrait" paperSize="9" scale="75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9"/>
  <dimension ref="A1:S91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30.7109375" style="6" customWidth="1"/>
    <col min="2" max="6" width="16.7109375" style="6" customWidth="1"/>
    <col min="7" max="16384" width="11.421875" style="6" customWidth="1"/>
  </cols>
  <sheetData>
    <row r="1" spans="1:7" s="63" customFormat="1" ht="18">
      <c r="A1" s="240" t="s">
        <v>159</v>
      </c>
      <c r="B1" s="240"/>
      <c r="C1" s="240"/>
      <c r="D1" s="240"/>
      <c r="E1" s="240"/>
      <c r="F1" s="240"/>
      <c r="G1" s="64"/>
    </row>
    <row r="3" spans="1:9" ht="15">
      <c r="A3" s="241" t="s">
        <v>261</v>
      </c>
      <c r="B3" s="241"/>
      <c r="C3" s="241"/>
      <c r="D3" s="241"/>
      <c r="E3" s="241"/>
      <c r="F3" s="241"/>
      <c r="G3" s="67"/>
      <c r="H3" s="67"/>
      <c r="I3" s="67"/>
    </row>
    <row r="4" spans="1:9" ht="15">
      <c r="A4" s="68"/>
      <c r="B4" s="69"/>
      <c r="C4" s="69"/>
      <c r="D4" s="69"/>
      <c r="E4" s="69"/>
      <c r="F4" s="70"/>
      <c r="G4" s="67"/>
      <c r="H4" s="67"/>
      <c r="I4" s="67"/>
    </row>
    <row r="5" spans="1:6" ht="12.75">
      <c r="A5" s="30" t="s">
        <v>239</v>
      </c>
      <c r="B5" s="10" t="s">
        <v>49</v>
      </c>
      <c r="C5" s="10" t="s">
        <v>57</v>
      </c>
      <c r="D5" s="10" t="s">
        <v>51</v>
      </c>
      <c r="E5" s="10" t="s">
        <v>53</v>
      </c>
      <c r="F5" s="10" t="s">
        <v>55</v>
      </c>
    </row>
    <row r="6" spans="1:6" ht="12.75">
      <c r="A6" s="30" t="s">
        <v>4</v>
      </c>
      <c r="B6" s="11" t="s">
        <v>50</v>
      </c>
      <c r="C6" s="11" t="s">
        <v>58</v>
      </c>
      <c r="D6" s="11" t="s">
        <v>52</v>
      </c>
      <c r="E6" s="11" t="s">
        <v>54</v>
      </c>
      <c r="F6" s="11"/>
    </row>
    <row r="7" spans="1:6" ht="13.5" thickBot="1">
      <c r="A7" s="46"/>
      <c r="B7" s="11" t="s">
        <v>2</v>
      </c>
      <c r="C7" s="11" t="s">
        <v>2</v>
      </c>
      <c r="D7" s="11" t="s">
        <v>2</v>
      </c>
      <c r="E7" s="11" t="s">
        <v>2</v>
      </c>
      <c r="F7" s="11" t="s">
        <v>56</v>
      </c>
    </row>
    <row r="8" spans="1:17" ht="12.75">
      <c r="A8" s="73" t="s">
        <v>7</v>
      </c>
      <c r="B8" s="112" t="s">
        <v>158</v>
      </c>
      <c r="C8" s="115">
        <v>58</v>
      </c>
      <c r="D8" s="112" t="s">
        <v>158</v>
      </c>
      <c r="E8" s="115">
        <v>110</v>
      </c>
      <c r="F8" s="115">
        <v>10</v>
      </c>
      <c r="P8" s="31"/>
      <c r="Q8" s="31"/>
    </row>
    <row r="9" spans="1:17" ht="12.75">
      <c r="A9" s="113" t="s">
        <v>189</v>
      </c>
      <c r="B9" s="111" t="s">
        <v>158</v>
      </c>
      <c r="C9" s="109">
        <v>58</v>
      </c>
      <c r="D9" s="111" t="s">
        <v>158</v>
      </c>
      <c r="E9" s="109">
        <v>110</v>
      </c>
      <c r="F9" s="109">
        <v>10</v>
      </c>
      <c r="P9" s="31"/>
      <c r="Q9" s="31"/>
    </row>
    <row r="10" spans="1:17" ht="12.75">
      <c r="A10" s="113"/>
      <c r="B10" s="109"/>
      <c r="C10" s="109"/>
      <c r="D10" s="109"/>
      <c r="E10" s="109"/>
      <c r="F10" s="109"/>
      <c r="P10" s="31"/>
      <c r="Q10" s="31"/>
    </row>
    <row r="11" spans="1:17" ht="12.75">
      <c r="A11" s="113" t="s">
        <v>190</v>
      </c>
      <c r="B11" s="109">
        <v>37</v>
      </c>
      <c r="C11" s="109">
        <v>1436</v>
      </c>
      <c r="D11" s="111" t="s">
        <v>158</v>
      </c>
      <c r="E11" s="109">
        <v>3664</v>
      </c>
      <c r="F11" s="109">
        <v>230</v>
      </c>
      <c r="P11" s="31"/>
      <c r="Q11" s="31"/>
    </row>
    <row r="12" spans="1:17" ht="12.75">
      <c r="A12" s="113"/>
      <c r="B12" s="109"/>
      <c r="C12" s="109"/>
      <c r="D12" s="109"/>
      <c r="E12" s="109"/>
      <c r="F12" s="109"/>
      <c r="P12" s="31"/>
      <c r="Q12" s="31"/>
    </row>
    <row r="13" spans="1:17" ht="12.75">
      <c r="A13" s="113" t="s">
        <v>191</v>
      </c>
      <c r="B13" s="109">
        <v>20</v>
      </c>
      <c r="C13" s="109">
        <v>614</v>
      </c>
      <c r="D13" s="111" t="s">
        <v>158</v>
      </c>
      <c r="E13" s="109">
        <v>1134</v>
      </c>
      <c r="F13" s="109">
        <v>280</v>
      </c>
      <c r="P13" s="31"/>
      <c r="Q13" s="31"/>
    </row>
    <row r="14" spans="1:17" ht="12.75">
      <c r="A14" s="27"/>
      <c r="B14" s="107"/>
      <c r="C14" s="107"/>
      <c r="D14" s="107"/>
      <c r="E14" s="107"/>
      <c r="F14" s="107"/>
      <c r="P14" s="31"/>
      <c r="Q14" s="31"/>
    </row>
    <row r="15" spans="1:17" ht="12.75">
      <c r="A15" s="27" t="s">
        <v>8</v>
      </c>
      <c r="B15" s="106" t="s">
        <v>158</v>
      </c>
      <c r="C15" s="107">
        <v>1709</v>
      </c>
      <c r="D15" s="106" t="s">
        <v>158</v>
      </c>
      <c r="E15" s="106">
        <v>2514</v>
      </c>
      <c r="F15" s="106" t="s">
        <v>158</v>
      </c>
      <c r="P15" s="31"/>
      <c r="Q15" s="31"/>
    </row>
    <row r="16" spans="1:17" ht="12.75">
      <c r="A16" s="27" t="s">
        <v>9</v>
      </c>
      <c r="B16" s="107">
        <v>1804</v>
      </c>
      <c r="C16" s="107">
        <v>4505</v>
      </c>
      <c r="D16" s="107">
        <v>417</v>
      </c>
      <c r="E16" s="107" t="s">
        <v>158</v>
      </c>
      <c r="F16" s="107">
        <v>180</v>
      </c>
      <c r="P16" s="31"/>
      <c r="Q16" s="31"/>
    </row>
    <row r="17" spans="1:17" ht="12.75">
      <c r="A17" s="27" t="s">
        <v>10</v>
      </c>
      <c r="B17" s="107">
        <v>1711</v>
      </c>
      <c r="C17" s="107">
        <v>3175</v>
      </c>
      <c r="D17" s="106" t="s">
        <v>158</v>
      </c>
      <c r="E17" s="107" t="s">
        <v>158</v>
      </c>
      <c r="F17" s="106" t="s">
        <v>158</v>
      </c>
      <c r="P17" s="31"/>
      <c r="Q17" s="31"/>
    </row>
    <row r="18" spans="1:17" s="105" customFormat="1" ht="12.75">
      <c r="A18" s="113" t="s">
        <v>192</v>
      </c>
      <c r="B18" s="109">
        <v>3515</v>
      </c>
      <c r="C18" s="109">
        <v>9389</v>
      </c>
      <c r="D18" s="109">
        <v>417</v>
      </c>
      <c r="E18" s="109">
        <v>2514</v>
      </c>
      <c r="F18" s="109">
        <v>180</v>
      </c>
      <c r="P18" s="116"/>
      <c r="Q18" s="116"/>
    </row>
    <row r="19" spans="1:17" ht="12.75">
      <c r="A19" s="27"/>
      <c r="B19" s="107"/>
      <c r="C19" s="107"/>
      <c r="D19" s="107"/>
      <c r="E19" s="107"/>
      <c r="F19" s="107"/>
      <c r="P19" s="31"/>
      <c r="Q19" s="31"/>
    </row>
    <row r="20" spans="1:17" ht="12.75">
      <c r="A20" s="27" t="s">
        <v>11</v>
      </c>
      <c r="B20" s="107">
        <v>24</v>
      </c>
      <c r="C20" s="107">
        <v>378</v>
      </c>
      <c r="D20" s="107">
        <v>36</v>
      </c>
      <c r="E20" s="107">
        <v>892</v>
      </c>
      <c r="F20" s="107">
        <v>30</v>
      </c>
      <c r="P20" s="31"/>
      <c r="Q20" s="31"/>
    </row>
    <row r="21" spans="1:17" ht="12.75">
      <c r="A21" s="27" t="s">
        <v>12</v>
      </c>
      <c r="B21" s="107">
        <v>93</v>
      </c>
      <c r="C21" s="107">
        <v>869</v>
      </c>
      <c r="D21" s="107">
        <v>128</v>
      </c>
      <c r="E21" s="107">
        <v>1285</v>
      </c>
      <c r="F21" s="107">
        <v>428</v>
      </c>
      <c r="P21" s="31"/>
      <c r="Q21" s="31"/>
    </row>
    <row r="22" spans="1:17" ht="12.75">
      <c r="A22" s="27" t="s">
        <v>13</v>
      </c>
      <c r="B22" s="107">
        <v>216</v>
      </c>
      <c r="C22" s="107">
        <v>8548</v>
      </c>
      <c r="D22" s="106" t="s">
        <v>158</v>
      </c>
      <c r="E22" s="107">
        <v>23041</v>
      </c>
      <c r="F22" s="106" t="s">
        <v>158</v>
      </c>
      <c r="P22" s="31"/>
      <c r="Q22" s="31"/>
    </row>
    <row r="23" spans="1:17" ht="12.75">
      <c r="A23" s="27" t="s">
        <v>14</v>
      </c>
      <c r="B23" s="107">
        <v>777</v>
      </c>
      <c r="C23" s="107">
        <v>33023</v>
      </c>
      <c r="D23" s="107">
        <v>3476</v>
      </c>
      <c r="E23" s="107">
        <v>90111</v>
      </c>
      <c r="F23" s="107">
        <v>15018</v>
      </c>
      <c r="P23" s="31"/>
      <c r="Q23" s="31"/>
    </row>
    <row r="24" spans="1:17" ht="12.75">
      <c r="A24" s="113" t="s">
        <v>193</v>
      </c>
      <c r="B24" s="109">
        <v>1110</v>
      </c>
      <c r="C24" s="109">
        <v>42818</v>
      </c>
      <c r="D24" s="109">
        <v>3640</v>
      </c>
      <c r="E24" s="109">
        <v>115329</v>
      </c>
      <c r="F24" s="109">
        <v>15476</v>
      </c>
      <c r="P24" s="31"/>
      <c r="Q24" s="31"/>
    </row>
    <row r="25" spans="1:17" ht="12.75">
      <c r="A25" s="113"/>
      <c r="B25" s="109"/>
      <c r="C25" s="109"/>
      <c r="D25" s="109"/>
      <c r="E25" s="109"/>
      <c r="F25" s="109"/>
      <c r="P25" s="31"/>
      <c r="Q25" s="31"/>
    </row>
    <row r="26" spans="1:17" ht="12.75">
      <c r="A26" s="113" t="s">
        <v>194</v>
      </c>
      <c r="B26" s="109">
        <v>162</v>
      </c>
      <c r="C26" s="109">
        <v>74</v>
      </c>
      <c r="D26" s="111">
        <v>6</v>
      </c>
      <c r="E26" s="111">
        <v>165</v>
      </c>
      <c r="F26" s="111">
        <v>19</v>
      </c>
      <c r="P26" s="31"/>
      <c r="Q26" s="31"/>
    </row>
    <row r="27" spans="1:17" ht="12.75">
      <c r="A27" s="27"/>
      <c r="B27" s="107"/>
      <c r="C27" s="107"/>
      <c r="D27" s="107"/>
      <c r="E27" s="107"/>
      <c r="F27" s="107"/>
      <c r="P27" s="31"/>
      <c r="Q27" s="31"/>
    </row>
    <row r="28" spans="1:17" ht="12.75">
      <c r="A28" s="27" t="s">
        <v>15</v>
      </c>
      <c r="B28" s="107">
        <v>71</v>
      </c>
      <c r="C28" s="107">
        <v>1632</v>
      </c>
      <c r="D28" s="106" t="s">
        <v>158</v>
      </c>
      <c r="E28" s="107">
        <v>3195</v>
      </c>
      <c r="F28" s="107">
        <v>79</v>
      </c>
      <c r="P28" s="31"/>
      <c r="Q28" s="31"/>
    </row>
    <row r="29" spans="1:17" ht="12.75">
      <c r="A29" s="27" t="s">
        <v>16</v>
      </c>
      <c r="B29" s="107">
        <v>1553</v>
      </c>
      <c r="C29" s="107">
        <v>835</v>
      </c>
      <c r="D29" s="106" t="s">
        <v>158</v>
      </c>
      <c r="E29" s="107">
        <v>1585</v>
      </c>
      <c r="F29" s="107">
        <v>417</v>
      </c>
      <c r="P29" s="31"/>
      <c r="Q29" s="31"/>
    </row>
    <row r="30" spans="1:17" ht="12.75">
      <c r="A30" s="27" t="s">
        <v>17</v>
      </c>
      <c r="B30" s="106" t="s">
        <v>158</v>
      </c>
      <c r="C30" s="107">
        <v>99</v>
      </c>
      <c r="D30" s="106" t="s">
        <v>158</v>
      </c>
      <c r="E30" s="107">
        <v>225</v>
      </c>
      <c r="F30" s="107">
        <v>38</v>
      </c>
      <c r="P30" s="31"/>
      <c r="Q30" s="31"/>
    </row>
    <row r="31" spans="1:17" ht="12.75">
      <c r="A31" s="113" t="s">
        <v>195</v>
      </c>
      <c r="B31" s="109">
        <v>1624</v>
      </c>
      <c r="C31" s="109">
        <v>2566</v>
      </c>
      <c r="D31" s="111" t="s">
        <v>158</v>
      </c>
      <c r="E31" s="109">
        <v>5005</v>
      </c>
      <c r="F31" s="109">
        <v>534</v>
      </c>
      <c r="P31" s="31"/>
      <c r="Q31" s="31"/>
    </row>
    <row r="32" spans="1:17" ht="12.75">
      <c r="A32" s="113"/>
      <c r="B32" s="109"/>
      <c r="C32" s="109"/>
      <c r="D32" s="109"/>
      <c r="E32" s="109"/>
      <c r="F32" s="109"/>
      <c r="P32" s="31"/>
      <c r="Q32" s="31"/>
    </row>
    <row r="33" spans="1:17" ht="12.75">
      <c r="A33" s="113" t="s">
        <v>196</v>
      </c>
      <c r="B33" s="109">
        <v>148</v>
      </c>
      <c r="C33" s="109">
        <v>5694</v>
      </c>
      <c r="D33" s="111" t="s">
        <v>158</v>
      </c>
      <c r="E33" s="109">
        <v>9796</v>
      </c>
      <c r="F33" s="109">
        <v>622</v>
      </c>
      <c r="P33" s="31"/>
      <c r="Q33" s="31"/>
    </row>
    <row r="34" spans="1:17" ht="12.75">
      <c r="A34" s="27"/>
      <c r="B34" s="107"/>
      <c r="C34" s="107"/>
      <c r="D34" s="107"/>
      <c r="E34" s="107"/>
      <c r="F34" s="107"/>
      <c r="P34" s="31"/>
      <c r="Q34" s="31"/>
    </row>
    <row r="35" spans="1:17" ht="12.75">
      <c r="A35" s="27" t="s">
        <v>18</v>
      </c>
      <c r="B35" s="107">
        <v>670</v>
      </c>
      <c r="C35" s="107">
        <v>4813</v>
      </c>
      <c r="D35" s="107">
        <v>302</v>
      </c>
      <c r="E35" s="107">
        <v>12945</v>
      </c>
      <c r="F35" s="107">
        <v>241</v>
      </c>
      <c r="P35" s="31"/>
      <c r="Q35" s="31"/>
    </row>
    <row r="36" spans="1:17" ht="12.75">
      <c r="A36" s="27" t="s">
        <v>19</v>
      </c>
      <c r="B36" s="106" t="s">
        <v>158</v>
      </c>
      <c r="C36" s="107">
        <v>18770</v>
      </c>
      <c r="D36" s="107">
        <v>1000</v>
      </c>
      <c r="E36" s="107">
        <v>35700</v>
      </c>
      <c r="F36" s="107">
        <v>410</v>
      </c>
      <c r="P36" s="31"/>
      <c r="Q36" s="31"/>
    </row>
    <row r="37" spans="1:17" ht="12.75">
      <c r="A37" s="27" t="s">
        <v>20</v>
      </c>
      <c r="B37" s="107">
        <v>22</v>
      </c>
      <c r="C37" s="107">
        <v>4188</v>
      </c>
      <c r="D37" s="106" t="s">
        <v>158</v>
      </c>
      <c r="E37" s="107">
        <v>10352</v>
      </c>
      <c r="F37" s="106" t="s">
        <v>158</v>
      </c>
      <c r="P37" s="31"/>
      <c r="Q37" s="31"/>
    </row>
    <row r="38" spans="1:17" ht="12.75">
      <c r="A38" s="27" t="s">
        <v>21</v>
      </c>
      <c r="B38" s="107">
        <v>54</v>
      </c>
      <c r="C38" s="107">
        <v>1886</v>
      </c>
      <c r="D38" s="106" t="s">
        <v>158</v>
      </c>
      <c r="E38" s="107">
        <v>5385</v>
      </c>
      <c r="F38" s="106" t="s">
        <v>158</v>
      </c>
      <c r="P38" s="31"/>
      <c r="Q38" s="31"/>
    </row>
    <row r="39" spans="1:17" ht="12.75">
      <c r="A39" s="27" t="s">
        <v>22</v>
      </c>
      <c r="B39" s="106" t="s">
        <v>158</v>
      </c>
      <c r="C39" s="107">
        <v>35130</v>
      </c>
      <c r="D39" s="107">
        <v>3513</v>
      </c>
      <c r="E39" s="107">
        <v>91188</v>
      </c>
      <c r="F39" s="106" t="s">
        <v>158</v>
      </c>
      <c r="P39" s="31"/>
      <c r="Q39" s="31"/>
    </row>
    <row r="40" spans="1:17" s="105" customFormat="1" ht="12.75">
      <c r="A40" s="113" t="s">
        <v>197</v>
      </c>
      <c r="B40" s="109">
        <v>746</v>
      </c>
      <c r="C40" s="109">
        <v>64787</v>
      </c>
      <c r="D40" s="109">
        <v>4815</v>
      </c>
      <c r="E40" s="109">
        <v>155570</v>
      </c>
      <c r="F40" s="109">
        <v>651</v>
      </c>
      <c r="P40" s="116"/>
      <c r="Q40" s="116"/>
    </row>
    <row r="41" spans="1:17" ht="12.75">
      <c r="A41" s="27"/>
      <c r="B41" s="107"/>
      <c r="C41" s="107"/>
      <c r="D41" s="107"/>
      <c r="E41" s="107"/>
      <c r="F41" s="107"/>
      <c r="P41" s="31"/>
      <c r="Q41" s="31"/>
    </row>
    <row r="42" spans="1:17" ht="12.75">
      <c r="A42" s="27" t="s">
        <v>23</v>
      </c>
      <c r="B42" s="107">
        <v>1230</v>
      </c>
      <c r="C42" s="107">
        <v>5400</v>
      </c>
      <c r="D42" s="107">
        <v>711</v>
      </c>
      <c r="E42" s="107">
        <v>8666</v>
      </c>
      <c r="F42" s="107">
        <v>253</v>
      </c>
      <c r="P42" s="31"/>
      <c r="Q42" s="31"/>
    </row>
    <row r="43" spans="1:17" ht="12.75">
      <c r="A43" s="27" t="s">
        <v>24</v>
      </c>
      <c r="B43" s="107">
        <v>62</v>
      </c>
      <c r="C43" s="107">
        <v>9463</v>
      </c>
      <c r="D43" s="107" t="s">
        <v>158</v>
      </c>
      <c r="E43" s="107">
        <v>24599</v>
      </c>
      <c r="F43" s="107">
        <v>4099</v>
      </c>
      <c r="P43" s="31"/>
      <c r="Q43" s="31"/>
    </row>
    <row r="44" spans="1:17" ht="12.75">
      <c r="A44" s="27" t="s">
        <v>25</v>
      </c>
      <c r="B44" s="107">
        <v>90</v>
      </c>
      <c r="C44" s="107">
        <v>8986</v>
      </c>
      <c r="D44" s="107">
        <v>976</v>
      </c>
      <c r="E44" s="107">
        <v>11982</v>
      </c>
      <c r="F44" s="107">
        <v>347</v>
      </c>
      <c r="P44" s="31"/>
      <c r="Q44" s="31"/>
    </row>
    <row r="45" spans="1:17" ht="12.75">
      <c r="A45" s="113" t="s">
        <v>198</v>
      </c>
      <c r="B45" s="109">
        <v>1382</v>
      </c>
      <c r="C45" s="109">
        <v>23849</v>
      </c>
      <c r="D45" s="109">
        <v>1687</v>
      </c>
      <c r="E45" s="109">
        <v>45247</v>
      </c>
      <c r="F45" s="109">
        <v>4699</v>
      </c>
      <c r="P45" s="31"/>
      <c r="Q45" s="31"/>
    </row>
    <row r="46" spans="1:17" ht="12.75">
      <c r="A46" s="113"/>
      <c r="B46" s="109"/>
      <c r="C46" s="109"/>
      <c r="D46" s="109"/>
      <c r="E46" s="109"/>
      <c r="F46" s="109"/>
      <c r="P46" s="31"/>
      <c r="Q46" s="31"/>
    </row>
    <row r="47" spans="1:17" ht="12.75">
      <c r="A47" s="113" t="s">
        <v>199</v>
      </c>
      <c r="B47" s="109">
        <v>1090</v>
      </c>
      <c r="C47" s="109">
        <v>3627</v>
      </c>
      <c r="D47" s="109">
        <v>478</v>
      </c>
      <c r="E47" s="109">
        <v>5386</v>
      </c>
      <c r="F47" s="111" t="s">
        <v>158</v>
      </c>
      <c r="P47" s="31"/>
      <c r="Q47" s="31"/>
    </row>
    <row r="48" spans="1:17" ht="12.75">
      <c r="A48" s="27"/>
      <c r="B48" s="107"/>
      <c r="C48" s="107"/>
      <c r="D48" s="107"/>
      <c r="E48" s="107"/>
      <c r="F48" s="107"/>
      <c r="P48" s="31"/>
      <c r="Q48" s="31"/>
    </row>
    <row r="49" spans="1:19" ht="12.75">
      <c r="A49" s="27" t="s">
        <v>26</v>
      </c>
      <c r="B49" s="107">
        <v>54084</v>
      </c>
      <c r="C49" s="107">
        <v>30103</v>
      </c>
      <c r="D49" s="107">
        <v>4377</v>
      </c>
      <c r="E49" s="107">
        <v>87554</v>
      </c>
      <c r="F49" s="106" t="s">
        <v>158</v>
      </c>
      <c r="M49" s="31"/>
      <c r="N49" s="31"/>
      <c r="O49" s="31"/>
      <c r="P49" s="31"/>
      <c r="Q49" s="31"/>
      <c r="S49" s="31"/>
    </row>
    <row r="50" spans="1:19" ht="12.75">
      <c r="A50" s="27" t="s">
        <v>27</v>
      </c>
      <c r="B50" s="107">
        <v>52600</v>
      </c>
      <c r="C50" s="107">
        <v>12033</v>
      </c>
      <c r="D50" s="107">
        <v>2253</v>
      </c>
      <c r="E50" s="107">
        <v>45070</v>
      </c>
      <c r="F50" s="106" t="s">
        <v>158</v>
      </c>
      <c r="M50" s="31"/>
      <c r="N50" s="31"/>
      <c r="O50" s="31"/>
      <c r="P50" s="31"/>
      <c r="Q50" s="31"/>
      <c r="S50" s="31"/>
    </row>
    <row r="51" spans="1:17" s="105" customFormat="1" ht="12.75">
      <c r="A51" s="113" t="s">
        <v>200</v>
      </c>
      <c r="B51" s="109">
        <v>106684</v>
      </c>
      <c r="C51" s="109">
        <v>42136</v>
      </c>
      <c r="D51" s="109">
        <v>6630</v>
      </c>
      <c r="E51" s="109">
        <v>132624</v>
      </c>
      <c r="F51" s="111" t="s">
        <v>158</v>
      </c>
      <c r="P51" s="116"/>
      <c r="Q51" s="116"/>
    </row>
    <row r="52" spans="1:17" ht="12.75">
      <c r="A52" s="27"/>
      <c r="B52" s="107"/>
      <c r="C52" s="107"/>
      <c r="D52" s="107"/>
      <c r="E52" s="107"/>
      <c r="F52" s="107"/>
      <c r="P52" s="31"/>
      <c r="Q52" s="31"/>
    </row>
    <row r="53" spans="1:17" ht="12.75">
      <c r="A53" s="27" t="s">
        <v>28</v>
      </c>
      <c r="B53" s="107">
        <v>1497</v>
      </c>
      <c r="C53" s="107">
        <v>5974</v>
      </c>
      <c r="D53" s="106" t="s">
        <v>158</v>
      </c>
      <c r="E53" s="107">
        <v>12639</v>
      </c>
      <c r="F53" s="106" t="s">
        <v>158</v>
      </c>
      <c r="P53" s="31"/>
      <c r="Q53" s="31"/>
    </row>
    <row r="54" spans="1:17" ht="12.75">
      <c r="A54" s="27" t="s">
        <v>29</v>
      </c>
      <c r="B54" s="107" t="s">
        <v>158</v>
      </c>
      <c r="C54" s="107">
        <v>2985</v>
      </c>
      <c r="D54" s="107">
        <v>140</v>
      </c>
      <c r="E54" s="107">
        <v>8359</v>
      </c>
      <c r="F54" s="107">
        <v>1417</v>
      </c>
      <c r="P54" s="31"/>
      <c r="Q54" s="31"/>
    </row>
    <row r="55" spans="1:17" ht="12.75">
      <c r="A55" s="27" t="s">
        <v>30</v>
      </c>
      <c r="B55" s="107">
        <v>28051</v>
      </c>
      <c r="C55" s="107">
        <v>110000</v>
      </c>
      <c r="D55" s="107">
        <v>13426</v>
      </c>
      <c r="E55" s="107">
        <v>300000</v>
      </c>
      <c r="F55" s="107">
        <v>2500</v>
      </c>
      <c r="P55" s="31"/>
      <c r="Q55" s="31"/>
    </row>
    <row r="56" spans="1:17" ht="12.75">
      <c r="A56" s="27" t="s">
        <v>31</v>
      </c>
      <c r="B56" s="107">
        <v>676</v>
      </c>
      <c r="C56" s="107">
        <v>42345</v>
      </c>
      <c r="D56" s="107">
        <v>4643</v>
      </c>
      <c r="E56" s="107">
        <v>115481</v>
      </c>
      <c r="F56" s="107">
        <v>963</v>
      </c>
      <c r="P56" s="31"/>
      <c r="Q56" s="31"/>
    </row>
    <row r="57" spans="1:17" ht="12.75">
      <c r="A57" s="27" t="s">
        <v>32</v>
      </c>
      <c r="B57" s="107">
        <v>5522</v>
      </c>
      <c r="C57" s="107">
        <v>3900</v>
      </c>
      <c r="D57" s="106" t="s">
        <v>158</v>
      </c>
      <c r="E57" s="107">
        <v>10200</v>
      </c>
      <c r="F57" s="106" t="s">
        <v>158</v>
      </c>
      <c r="P57" s="31"/>
      <c r="Q57" s="31"/>
    </row>
    <row r="58" spans="1:17" ht="12.75">
      <c r="A58" s="27" t="s">
        <v>33</v>
      </c>
      <c r="B58" s="107">
        <v>3540</v>
      </c>
      <c r="C58" s="107">
        <v>218784</v>
      </c>
      <c r="D58" s="107">
        <v>28855</v>
      </c>
      <c r="E58" s="107">
        <v>577110</v>
      </c>
      <c r="F58" s="107">
        <v>10939</v>
      </c>
      <c r="P58" s="31"/>
      <c r="Q58" s="31"/>
    </row>
    <row r="59" spans="1:17" ht="12.75">
      <c r="A59" s="27" t="s">
        <v>34</v>
      </c>
      <c r="B59" s="107">
        <v>25197</v>
      </c>
      <c r="C59" s="107">
        <v>45320</v>
      </c>
      <c r="D59" s="106" t="s">
        <v>158</v>
      </c>
      <c r="E59" s="107">
        <v>129051</v>
      </c>
      <c r="F59" s="106" t="s">
        <v>158</v>
      </c>
      <c r="P59" s="31"/>
      <c r="Q59" s="31"/>
    </row>
    <row r="60" spans="1:17" ht="12.75">
      <c r="A60" s="27" t="s">
        <v>35</v>
      </c>
      <c r="B60" s="107">
        <v>243006</v>
      </c>
      <c r="C60" s="107">
        <v>41180</v>
      </c>
      <c r="D60" s="107">
        <v>2304</v>
      </c>
      <c r="E60" s="107">
        <v>58829</v>
      </c>
      <c r="F60" s="106" t="s">
        <v>158</v>
      </c>
      <c r="P60" s="31"/>
      <c r="Q60" s="31"/>
    </row>
    <row r="61" spans="1:17" s="105" customFormat="1" ht="12.75">
      <c r="A61" s="113" t="s">
        <v>201</v>
      </c>
      <c r="B61" s="109">
        <v>307489</v>
      </c>
      <c r="C61" s="109">
        <v>470488</v>
      </c>
      <c r="D61" s="109">
        <v>49368</v>
      </c>
      <c r="E61" s="109">
        <v>1211669</v>
      </c>
      <c r="F61" s="109">
        <v>15819</v>
      </c>
      <c r="P61" s="116"/>
      <c r="Q61" s="116"/>
    </row>
    <row r="62" spans="1:17" s="105" customFormat="1" ht="12.75">
      <c r="A62" s="113"/>
      <c r="B62" s="109"/>
      <c r="C62" s="109"/>
      <c r="D62" s="109"/>
      <c r="E62" s="109"/>
      <c r="F62" s="109"/>
      <c r="P62" s="116"/>
      <c r="Q62" s="116"/>
    </row>
    <row r="63" spans="1:17" s="105" customFormat="1" ht="12.75">
      <c r="A63" s="27" t="s">
        <v>248</v>
      </c>
      <c r="B63" s="107">
        <v>26</v>
      </c>
      <c r="C63" s="107" t="s">
        <v>158</v>
      </c>
      <c r="D63" s="107" t="s">
        <v>158</v>
      </c>
      <c r="E63" s="107" t="s">
        <v>158</v>
      </c>
      <c r="F63" s="107" t="s">
        <v>158</v>
      </c>
      <c r="P63" s="116"/>
      <c r="Q63" s="116"/>
    </row>
    <row r="64" spans="1:17" s="105" customFormat="1" ht="12.75">
      <c r="A64" s="113" t="s">
        <v>249</v>
      </c>
      <c r="B64" s="109">
        <v>26</v>
      </c>
      <c r="C64" s="109" t="s">
        <v>158</v>
      </c>
      <c r="D64" s="109" t="s">
        <v>158</v>
      </c>
      <c r="E64" s="109" t="s">
        <v>158</v>
      </c>
      <c r="F64" s="109" t="s">
        <v>158</v>
      </c>
      <c r="P64" s="116"/>
      <c r="Q64" s="116"/>
    </row>
    <row r="65" spans="1:17" ht="12.75">
      <c r="A65" s="27"/>
      <c r="B65" s="107"/>
      <c r="C65" s="107"/>
      <c r="D65" s="107"/>
      <c r="E65" s="107"/>
      <c r="F65" s="107"/>
      <c r="P65" s="31"/>
      <c r="Q65" s="31"/>
    </row>
    <row r="66" spans="1:6" ht="13.5" thickBot="1">
      <c r="A66" s="75" t="s">
        <v>36</v>
      </c>
      <c r="B66" s="114">
        <v>424033</v>
      </c>
      <c r="C66" s="114">
        <v>667536</v>
      </c>
      <c r="D66" s="114">
        <v>67041</v>
      </c>
      <c r="E66" s="114">
        <v>1688213</v>
      </c>
      <c r="F66" s="114">
        <v>38520</v>
      </c>
    </row>
    <row r="89" ht="12.75">
      <c r="E89" s="2"/>
    </row>
    <row r="91" spans="16:17" ht="12.75">
      <c r="P91" s="31"/>
      <c r="Q91" s="31"/>
    </row>
  </sheetData>
  <mergeCells count="2">
    <mergeCell ref="A1:F1"/>
    <mergeCell ref="A3:F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0"/>
  <dimension ref="A1:I49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22.7109375" style="6" customWidth="1"/>
    <col min="2" max="7" width="18.7109375" style="6" customWidth="1"/>
    <col min="8" max="8" width="11.421875" style="6" customWidth="1"/>
    <col min="9" max="9" width="14.00390625" style="6" customWidth="1"/>
    <col min="10" max="15" width="15.28125" style="6" customWidth="1"/>
    <col min="16" max="17" width="11.421875" style="6" customWidth="1"/>
    <col min="18" max="19" width="12.00390625" style="6" customWidth="1"/>
    <col min="20" max="16384" width="11.421875" style="6" customWidth="1"/>
  </cols>
  <sheetData>
    <row r="1" spans="1:7" s="63" customFormat="1" ht="18">
      <c r="A1" s="240" t="s">
        <v>159</v>
      </c>
      <c r="B1" s="240"/>
      <c r="C1" s="240"/>
      <c r="D1" s="240"/>
      <c r="E1" s="240"/>
      <c r="F1" s="240"/>
      <c r="G1" s="64"/>
    </row>
    <row r="3" spans="1:9" ht="15">
      <c r="A3" s="241" t="s">
        <v>260</v>
      </c>
      <c r="B3" s="241"/>
      <c r="C3" s="241"/>
      <c r="D3" s="241"/>
      <c r="E3" s="241"/>
      <c r="F3" s="241"/>
      <c r="G3" s="241"/>
      <c r="H3" s="67"/>
      <c r="I3" s="67"/>
    </row>
    <row r="4" spans="1:9" ht="15">
      <c r="A4" s="71"/>
      <c r="B4" s="70"/>
      <c r="C4" s="70"/>
      <c r="D4" s="70"/>
      <c r="E4" s="70"/>
      <c r="F4" s="70"/>
      <c r="G4" s="67"/>
      <c r="H4" s="67"/>
      <c r="I4" s="67"/>
    </row>
    <row r="5" spans="2:6" ht="12.75">
      <c r="B5" s="11" t="s">
        <v>49</v>
      </c>
      <c r="C5" s="225" t="s">
        <v>218</v>
      </c>
      <c r="D5" s="226"/>
      <c r="E5" s="226"/>
      <c r="F5" s="226"/>
    </row>
    <row r="6" spans="1:6" ht="12.75">
      <c r="A6" s="61" t="s">
        <v>202</v>
      </c>
      <c r="B6" s="11" t="s">
        <v>70</v>
      </c>
      <c r="C6" s="11" t="s">
        <v>57</v>
      </c>
      <c r="D6" s="11" t="s">
        <v>219</v>
      </c>
      <c r="E6" s="11" t="s">
        <v>220</v>
      </c>
      <c r="F6" s="11" t="s">
        <v>55</v>
      </c>
    </row>
    <row r="7" spans="1:6" ht="13.5" thickBot="1">
      <c r="A7" s="27"/>
      <c r="B7" s="11" t="s">
        <v>207</v>
      </c>
      <c r="C7" s="11" t="s">
        <v>2</v>
      </c>
      <c r="D7" s="11" t="s">
        <v>207</v>
      </c>
      <c r="E7" s="11" t="s">
        <v>207</v>
      </c>
      <c r="F7" s="11" t="s">
        <v>221</v>
      </c>
    </row>
    <row r="8" spans="1:6" ht="12.75">
      <c r="A8" s="95">
        <v>1985</v>
      </c>
      <c r="B8" s="125">
        <v>1825.3</v>
      </c>
      <c r="C8" s="127">
        <v>397184</v>
      </c>
      <c r="D8" s="125">
        <v>743</v>
      </c>
      <c r="E8" s="125">
        <v>31.6</v>
      </c>
      <c r="F8" s="125">
        <v>33.5</v>
      </c>
    </row>
    <row r="9" spans="1:6" ht="12.75">
      <c r="A9" s="86">
        <v>1986</v>
      </c>
      <c r="B9" s="117">
        <v>2307.5</v>
      </c>
      <c r="C9" s="119">
        <v>489798</v>
      </c>
      <c r="D9" s="117">
        <v>901.9</v>
      </c>
      <c r="E9" s="117">
        <v>44.6</v>
      </c>
      <c r="F9" s="117">
        <v>30.9</v>
      </c>
    </row>
    <row r="10" spans="1:6" ht="12.75">
      <c r="A10" s="86">
        <v>1987</v>
      </c>
      <c r="B10" s="117">
        <v>3682</v>
      </c>
      <c r="C10" s="119">
        <v>733716</v>
      </c>
      <c r="D10" s="117">
        <v>1499.8</v>
      </c>
      <c r="E10" s="117">
        <v>76.5</v>
      </c>
      <c r="F10" s="117">
        <v>43.7</v>
      </c>
    </row>
    <row r="11" spans="1:6" ht="12.75">
      <c r="A11" s="86">
        <v>1988</v>
      </c>
      <c r="B11" s="117">
        <v>1999.5</v>
      </c>
      <c r="C11" s="119">
        <v>399381</v>
      </c>
      <c r="D11" s="117">
        <v>793.2</v>
      </c>
      <c r="E11" s="117">
        <v>42</v>
      </c>
      <c r="F11" s="117">
        <v>27.1</v>
      </c>
    </row>
    <row r="12" spans="1:6" ht="12.75">
      <c r="A12" s="86">
        <v>1989</v>
      </c>
      <c r="B12" s="117">
        <v>2661.3</v>
      </c>
      <c r="C12" s="119">
        <v>550768</v>
      </c>
      <c r="D12" s="117">
        <v>1031.6</v>
      </c>
      <c r="E12" s="117">
        <v>53.4</v>
      </c>
      <c r="F12" s="117">
        <v>26.2</v>
      </c>
    </row>
    <row r="13" spans="1:6" ht="12.75">
      <c r="A13" s="86">
        <v>1990</v>
      </c>
      <c r="B13" s="117">
        <v>3152.6</v>
      </c>
      <c r="C13" s="119">
        <v>639395</v>
      </c>
      <c r="D13" s="117">
        <v>1324.9</v>
      </c>
      <c r="E13" s="117">
        <v>63.5</v>
      </c>
      <c r="F13" s="117">
        <v>37.3</v>
      </c>
    </row>
    <row r="14" spans="1:6" ht="12.75">
      <c r="A14" s="86">
        <v>1991</v>
      </c>
      <c r="B14" s="117">
        <v>2983</v>
      </c>
      <c r="C14" s="119">
        <v>592972</v>
      </c>
      <c r="D14" s="117">
        <v>1176.5</v>
      </c>
      <c r="E14" s="117">
        <v>54.2</v>
      </c>
      <c r="F14" s="117">
        <v>36.2</v>
      </c>
    </row>
    <row r="15" spans="1:6" ht="12.75">
      <c r="A15" s="86">
        <v>1992</v>
      </c>
      <c r="B15" s="117">
        <v>2945.8</v>
      </c>
      <c r="C15" s="119">
        <v>623081</v>
      </c>
      <c r="D15" s="117">
        <v>1242.2</v>
      </c>
      <c r="E15" s="117">
        <v>55.3</v>
      </c>
      <c r="F15" s="92">
        <v>29.5</v>
      </c>
    </row>
    <row r="16" spans="1:6" ht="12.75">
      <c r="A16" s="91">
        <v>1993</v>
      </c>
      <c r="B16" s="94">
        <v>2602</v>
      </c>
      <c r="C16" s="121">
        <v>549064</v>
      </c>
      <c r="D16" s="94">
        <v>1232</v>
      </c>
      <c r="E16" s="94">
        <v>63.7</v>
      </c>
      <c r="F16" s="117">
        <v>26</v>
      </c>
    </row>
    <row r="17" spans="1:6" ht="12.75">
      <c r="A17" s="91">
        <v>1994</v>
      </c>
      <c r="B17" s="94">
        <v>2606.5</v>
      </c>
      <c r="C17" s="121">
        <v>526877</v>
      </c>
      <c r="D17" s="94">
        <v>1379.5</v>
      </c>
      <c r="E17" s="94">
        <v>58.4</v>
      </c>
      <c r="F17" s="117">
        <v>64.3</v>
      </c>
    </row>
    <row r="18" spans="1:6" ht="12.75">
      <c r="A18" s="91">
        <v>1995</v>
      </c>
      <c r="B18" s="94">
        <v>1582.1</v>
      </c>
      <c r="C18" s="121">
        <v>336076</v>
      </c>
      <c r="D18" s="94">
        <v>713</v>
      </c>
      <c r="E18" s="94">
        <v>30.9</v>
      </c>
      <c r="F18" s="117">
        <v>19.4</v>
      </c>
    </row>
    <row r="19" spans="1:6" ht="12.75">
      <c r="A19" s="91">
        <v>1996</v>
      </c>
      <c r="B19" s="93">
        <v>4316.1</v>
      </c>
      <c r="C19" s="121">
        <v>954148</v>
      </c>
      <c r="D19" s="94">
        <v>1930.5</v>
      </c>
      <c r="E19" s="93">
        <v>84.4</v>
      </c>
      <c r="F19" s="92">
        <v>38.9</v>
      </c>
    </row>
    <row r="20" spans="1:6" ht="12.75">
      <c r="A20" s="91">
        <v>1997</v>
      </c>
      <c r="B20" s="93">
        <v>5571.2</v>
      </c>
      <c r="C20" s="122">
        <v>1120952</v>
      </c>
      <c r="D20" s="93">
        <v>2710.6</v>
      </c>
      <c r="E20" s="93">
        <v>107</v>
      </c>
      <c r="F20" s="92">
        <v>41.6</v>
      </c>
    </row>
    <row r="21" spans="1:6" ht="12.75">
      <c r="A21" s="91">
        <v>1998</v>
      </c>
      <c r="B21" s="93">
        <v>3967.3</v>
      </c>
      <c r="C21" s="122">
        <v>846851</v>
      </c>
      <c r="D21" s="93">
        <v>2028</v>
      </c>
      <c r="E21" s="93">
        <v>78.5</v>
      </c>
      <c r="F21" s="92">
        <v>71.2</v>
      </c>
    </row>
    <row r="22" spans="1:6" ht="12.75">
      <c r="A22" s="91">
        <v>1999</v>
      </c>
      <c r="B22" s="93">
        <v>3035</v>
      </c>
      <c r="C22" s="122">
        <v>667536</v>
      </c>
      <c r="D22" s="93">
        <v>1688.2</v>
      </c>
      <c r="E22" s="93">
        <v>67</v>
      </c>
      <c r="F22" s="92">
        <v>38.5</v>
      </c>
    </row>
    <row r="23" spans="1:6" ht="13.5" thickBot="1">
      <c r="A23" s="97" t="s">
        <v>208</v>
      </c>
      <c r="B23" s="98">
        <v>4613.2</v>
      </c>
      <c r="C23" s="130">
        <v>983484</v>
      </c>
      <c r="D23" s="98">
        <v>2708.6</v>
      </c>
      <c r="E23" s="98">
        <v>131</v>
      </c>
      <c r="F23" s="99">
        <v>35.1</v>
      </c>
    </row>
    <row r="29" spans="1:7" ht="12.75">
      <c r="A29" s="25"/>
      <c r="B29" s="232" t="s">
        <v>57</v>
      </c>
      <c r="C29" s="236"/>
      <c r="D29" s="232" t="s">
        <v>222</v>
      </c>
      <c r="E29" s="233"/>
      <c r="F29" s="233"/>
      <c r="G29" s="233"/>
    </row>
    <row r="30" spans="1:7" ht="12.75">
      <c r="A30" s="22" t="s">
        <v>202</v>
      </c>
      <c r="B30" s="213" t="s">
        <v>223</v>
      </c>
      <c r="C30" s="257"/>
      <c r="D30" s="230" t="s">
        <v>252</v>
      </c>
      <c r="E30" s="234"/>
      <c r="F30" s="234"/>
      <c r="G30" s="234"/>
    </row>
    <row r="31" spans="1:7" ht="12.75">
      <c r="A31" s="26"/>
      <c r="B31" s="230" t="s">
        <v>2</v>
      </c>
      <c r="C31" s="234"/>
      <c r="D31" s="11" t="s">
        <v>59</v>
      </c>
      <c r="E31" s="11" t="s">
        <v>59</v>
      </c>
      <c r="F31" s="11" t="s">
        <v>63</v>
      </c>
      <c r="G31" s="11" t="s">
        <v>64</v>
      </c>
    </row>
    <row r="32" spans="1:7" ht="13.5" thickBot="1">
      <c r="A32" s="27"/>
      <c r="B32" s="11" t="s">
        <v>224</v>
      </c>
      <c r="C32" s="11" t="s">
        <v>225</v>
      </c>
      <c r="D32" s="11" t="s">
        <v>226</v>
      </c>
      <c r="E32" s="11" t="s">
        <v>227</v>
      </c>
      <c r="F32" s="11" t="s">
        <v>228</v>
      </c>
      <c r="G32" s="11" t="s">
        <v>229</v>
      </c>
    </row>
    <row r="33" spans="1:7" ht="12.75">
      <c r="A33" s="95">
        <v>1985</v>
      </c>
      <c r="B33" s="189">
        <v>14</v>
      </c>
      <c r="C33" s="189">
        <v>267335</v>
      </c>
      <c r="D33" s="194" t="s">
        <v>158</v>
      </c>
      <c r="E33" s="194">
        <v>107.91773346315196</v>
      </c>
      <c r="F33" s="194">
        <v>105.89232267137861</v>
      </c>
      <c r="G33" s="194" t="s">
        <v>158</v>
      </c>
    </row>
    <row r="34" spans="1:7" ht="12.75">
      <c r="A34" s="86">
        <v>1986</v>
      </c>
      <c r="B34" s="190">
        <v>4487</v>
      </c>
      <c r="C34" s="190">
        <v>157351</v>
      </c>
      <c r="D34" s="195" t="s">
        <v>158</v>
      </c>
      <c r="E34" s="195">
        <v>118.19504044811463</v>
      </c>
      <c r="F34" s="195">
        <v>115.7248806990973</v>
      </c>
      <c r="G34" s="195" t="s">
        <v>158</v>
      </c>
    </row>
    <row r="35" spans="1:7" ht="12.75">
      <c r="A35" s="86">
        <v>1987</v>
      </c>
      <c r="B35" s="190">
        <v>4931</v>
      </c>
      <c r="C35" s="190">
        <v>215790</v>
      </c>
      <c r="D35" s="195">
        <v>135.45610808601685</v>
      </c>
      <c r="E35" s="195">
        <v>125.71971199499959</v>
      </c>
      <c r="F35" s="195">
        <v>122.63651989951079</v>
      </c>
      <c r="G35" s="195">
        <v>121.07388842811294</v>
      </c>
    </row>
    <row r="36" spans="1:7" ht="12.75">
      <c r="A36" s="86">
        <v>1988</v>
      </c>
      <c r="B36" s="190">
        <v>402</v>
      </c>
      <c r="C36" s="190">
        <v>254759</v>
      </c>
      <c r="D36" s="195">
        <v>137.22909379394903</v>
      </c>
      <c r="E36" s="195">
        <v>126.5971896673999</v>
      </c>
      <c r="F36" s="195">
        <v>120.93565564410468</v>
      </c>
      <c r="G36" s="195">
        <v>116.92089478682101</v>
      </c>
    </row>
    <row r="37" spans="1:7" ht="12.75">
      <c r="A37" s="86">
        <v>1989</v>
      </c>
      <c r="B37" s="190">
        <v>41952</v>
      </c>
      <c r="C37" s="190">
        <v>116242</v>
      </c>
      <c r="D37" s="195">
        <v>166.79287920858727</v>
      </c>
      <c r="E37" s="195">
        <v>161.7083168055005</v>
      </c>
      <c r="F37" s="195">
        <v>156.29920786604643</v>
      </c>
      <c r="G37" s="195">
        <v>151.1124734052144</v>
      </c>
    </row>
    <row r="38" spans="1:7" ht="12.75">
      <c r="A38" s="86">
        <v>1990</v>
      </c>
      <c r="B38" s="190">
        <v>21107</v>
      </c>
      <c r="C38" s="190">
        <v>270059</v>
      </c>
      <c r="D38" s="195">
        <v>171.30648011250946</v>
      </c>
      <c r="E38" s="195">
        <v>164.39484091209596</v>
      </c>
      <c r="F38" s="195">
        <v>157.42911062228794</v>
      </c>
      <c r="G38" s="195">
        <v>151.35287824696792</v>
      </c>
    </row>
    <row r="39" spans="1:7" ht="12.75">
      <c r="A39" s="86">
        <v>1991</v>
      </c>
      <c r="B39" s="190">
        <v>64506</v>
      </c>
      <c r="C39" s="190">
        <v>379342</v>
      </c>
      <c r="D39" s="195">
        <v>194.43342588919742</v>
      </c>
      <c r="E39" s="195">
        <v>181.44555431346387</v>
      </c>
      <c r="F39" s="195">
        <v>167.64631639681224</v>
      </c>
      <c r="G39" s="195">
        <v>157.4050701381126</v>
      </c>
    </row>
    <row r="40" spans="1:7" ht="12.75">
      <c r="A40" s="86">
        <v>1992</v>
      </c>
      <c r="B40" s="190">
        <v>78741</v>
      </c>
      <c r="C40" s="190">
        <v>164765</v>
      </c>
      <c r="D40" s="195">
        <v>182.24490041229433</v>
      </c>
      <c r="E40" s="195">
        <v>174.9065426177683</v>
      </c>
      <c r="F40" s="195">
        <v>165.4285817316361</v>
      </c>
      <c r="G40" s="195">
        <v>163.12069525080238</v>
      </c>
    </row>
    <row r="41" spans="1:7" ht="12.75">
      <c r="A41" s="86">
        <v>1993</v>
      </c>
      <c r="B41" s="190">
        <v>54341</v>
      </c>
      <c r="C41" s="190">
        <v>225862</v>
      </c>
      <c r="D41" s="195">
        <v>200.97243758489296</v>
      </c>
      <c r="E41" s="195">
        <v>194.55963843111803</v>
      </c>
      <c r="F41" s="195">
        <v>188.69977041337614</v>
      </c>
      <c r="G41" s="195">
        <v>181.9263639969709</v>
      </c>
    </row>
    <row r="42" spans="1:7" ht="12.75">
      <c r="A42" s="86">
        <v>1994</v>
      </c>
      <c r="B42" s="190">
        <v>125579</v>
      </c>
      <c r="C42" s="190">
        <v>266440</v>
      </c>
      <c r="D42" s="195" t="s">
        <v>158</v>
      </c>
      <c r="E42" s="195">
        <v>233.45714182683642</v>
      </c>
      <c r="F42" s="195">
        <v>228.43869075523182</v>
      </c>
      <c r="G42" s="195">
        <v>219.08694241102015</v>
      </c>
    </row>
    <row r="43" spans="1:7" ht="12.75">
      <c r="A43" s="91">
        <v>1995</v>
      </c>
      <c r="B43" s="191">
        <v>145216</v>
      </c>
      <c r="C43" s="191">
        <v>158307</v>
      </c>
      <c r="D43" s="196" t="s">
        <v>158</v>
      </c>
      <c r="E43" s="196">
        <v>288.8223768826704</v>
      </c>
      <c r="F43" s="196">
        <v>283.1548327383314</v>
      </c>
      <c r="G43" s="195">
        <v>276.2492036589617</v>
      </c>
    </row>
    <row r="44" spans="1:7" ht="12.75">
      <c r="A44" s="91">
        <v>1996</v>
      </c>
      <c r="B44" s="192">
        <v>98153</v>
      </c>
      <c r="C44" s="191">
        <v>213636</v>
      </c>
      <c r="D44" s="196" t="s">
        <v>158</v>
      </c>
      <c r="E44" s="196">
        <v>374.0819540105538</v>
      </c>
      <c r="F44" s="196">
        <v>362.29009652254393</v>
      </c>
      <c r="G44" s="195">
        <v>355.21618405394685</v>
      </c>
    </row>
    <row r="45" spans="1:7" ht="12.75">
      <c r="A45" s="91">
        <v>1997</v>
      </c>
      <c r="B45" s="192">
        <v>70568</v>
      </c>
      <c r="C45" s="192">
        <v>458629</v>
      </c>
      <c r="D45" s="197" t="s">
        <v>158</v>
      </c>
      <c r="E45" s="197">
        <v>257.040856802856</v>
      </c>
      <c r="F45" s="197">
        <v>215.18036373252556</v>
      </c>
      <c r="G45" s="195">
        <v>200.92435661654227</v>
      </c>
    </row>
    <row r="46" spans="1:7" ht="12.75">
      <c r="A46" s="91">
        <v>1998</v>
      </c>
      <c r="B46" s="192">
        <v>57496</v>
      </c>
      <c r="C46" s="192">
        <v>426999</v>
      </c>
      <c r="D46" s="197" t="s">
        <v>158</v>
      </c>
      <c r="E46" s="197">
        <v>197.42045604798483</v>
      </c>
      <c r="F46" s="197">
        <v>170.5612251030736</v>
      </c>
      <c r="G46" s="195">
        <v>159.16603560395706</v>
      </c>
    </row>
    <row r="47" spans="1:7" ht="12.75">
      <c r="A47" s="91">
        <v>1999</v>
      </c>
      <c r="B47" s="192">
        <v>148582</v>
      </c>
      <c r="C47" s="192">
        <v>273244</v>
      </c>
      <c r="D47" s="197" t="s">
        <v>158</v>
      </c>
      <c r="E47" s="197">
        <v>243.36182130708116</v>
      </c>
      <c r="F47" s="197">
        <v>234.54497373577107</v>
      </c>
      <c r="G47" s="195">
        <v>215.62511268976957</v>
      </c>
    </row>
    <row r="48" spans="1:7" ht="13.5" thickBot="1">
      <c r="A48" s="97" t="s">
        <v>208</v>
      </c>
      <c r="B48" s="193">
        <v>37914</v>
      </c>
      <c r="C48" s="193">
        <v>426848</v>
      </c>
      <c r="D48" s="198" t="s">
        <v>158</v>
      </c>
      <c r="E48" s="198">
        <v>199.30162393470607</v>
      </c>
      <c r="F48" s="198">
        <v>187.3895640258195</v>
      </c>
      <c r="G48" s="199">
        <v>186.31976248001635</v>
      </c>
    </row>
    <row r="49" ht="12.75">
      <c r="A49" s="6" t="s">
        <v>209</v>
      </c>
    </row>
  </sheetData>
  <mergeCells count="8">
    <mergeCell ref="A1:F1"/>
    <mergeCell ref="C5:F5"/>
    <mergeCell ref="B29:C29"/>
    <mergeCell ref="A3:G3"/>
    <mergeCell ref="B31:C31"/>
    <mergeCell ref="D29:G29"/>
    <mergeCell ref="D30:G30"/>
    <mergeCell ref="B30:C30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1"/>
  <dimension ref="A1:S88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30.7109375" style="6" customWidth="1"/>
    <col min="2" max="7" width="13.7109375" style="6" customWidth="1"/>
    <col min="8" max="16384" width="11.421875" style="6" customWidth="1"/>
  </cols>
  <sheetData>
    <row r="1" spans="1:7" s="63" customFormat="1" ht="18">
      <c r="A1" s="240" t="s">
        <v>159</v>
      </c>
      <c r="B1" s="240"/>
      <c r="C1" s="240"/>
      <c r="D1" s="240"/>
      <c r="E1" s="240"/>
      <c r="F1" s="240"/>
      <c r="G1" s="240"/>
    </row>
    <row r="3" spans="1:9" ht="15">
      <c r="A3" s="241" t="s">
        <v>259</v>
      </c>
      <c r="B3" s="241"/>
      <c r="C3" s="241"/>
      <c r="D3" s="241"/>
      <c r="E3" s="241"/>
      <c r="F3" s="241"/>
      <c r="G3" s="241"/>
      <c r="H3" s="67"/>
      <c r="I3" s="67"/>
    </row>
    <row r="4" spans="1:9" ht="15">
      <c r="A4" s="68"/>
      <c r="B4" s="69"/>
      <c r="C4" s="69"/>
      <c r="D4" s="69"/>
      <c r="E4" s="69"/>
      <c r="F4" s="70"/>
      <c r="G4" s="70"/>
      <c r="H4" s="67"/>
      <c r="I4" s="67"/>
    </row>
    <row r="5" spans="1:7" ht="12.75">
      <c r="A5" s="30" t="s">
        <v>239</v>
      </c>
      <c r="B5" s="225" t="s">
        <v>59</v>
      </c>
      <c r="C5" s="235"/>
      <c r="D5" s="9" t="s">
        <v>63</v>
      </c>
      <c r="E5" s="10" t="s">
        <v>64</v>
      </c>
      <c r="F5" s="11" t="s">
        <v>65</v>
      </c>
      <c r="G5" s="10"/>
    </row>
    <row r="6" spans="1:7" ht="12.75">
      <c r="A6" s="30" t="s">
        <v>4</v>
      </c>
      <c r="B6" s="11" t="s">
        <v>60</v>
      </c>
      <c r="C6" s="11" t="s">
        <v>62</v>
      </c>
      <c r="D6" s="11" t="s">
        <v>66</v>
      </c>
      <c r="E6" s="11" t="s">
        <v>67</v>
      </c>
      <c r="F6" s="11" t="s">
        <v>68</v>
      </c>
      <c r="G6" s="11" t="s">
        <v>6</v>
      </c>
    </row>
    <row r="7" spans="1:7" ht="13.5" thickBot="1">
      <c r="A7" s="46"/>
      <c r="B7" s="11" t="s">
        <v>61</v>
      </c>
      <c r="C7" s="11" t="s">
        <v>61</v>
      </c>
      <c r="D7" s="11" t="s">
        <v>61</v>
      </c>
      <c r="E7" s="11" t="s">
        <v>61</v>
      </c>
      <c r="F7" s="11" t="s">
        <v>61</v>
      </c>
      <c r="G7" s="11"/>
    </row>
    <row r="8" spans="1:17" ht="12.75">
      <c r="A8" s="73" t="s">
        <v>7</v>
      </c>
      <c r="B8" s="112" t="s">
        <v>158</v>
      </c>
      <c r="C8" s="112" t="s">
        <v>158</v>
      </c>
      <c r="D8" s="112" t="s">
        <v>158</v>
      </c>
      <c r="E8" s="115">
        <v>58</v>
      </c>
      <c r="F8" s="112" t="s">
        <v>158</v>
      </c>
      <c r="G8" s="115">
        <v>58</v>
      </c>
      <c r="H8" s="17"/>
      <c r="P8" s="31"/>
      <c r="Q8" s="31"/>
    </row>
    <row r="9" spans="1:17" ht="12.75">
      <c r="A9" s="113" t="s">
        <v>189</v>
      </c>
      <c r="B9" s="111" t="s">
        <v>158</v>
      </c>
      <c r="C9" s="111" t="s">
        <v>158</v>
      </c>
      <c r="D9" s="111" t="s">
        <v>158</v>
      </c>
      <c r="E9" s="109">
        <v>58</v>
      </c>
      <c r="F9" s="111" t="s">
        <v>158</v>
      </c>
      <c r="G9" s="109">
        <v>58</v>
      </c>
      <c r="H9" s="17"/>
      <c r="P9" s="31"/>
      <c r="Q9" s="31"/>
    </row>
    <row r="10" spans="1:17" ht="12.75">
      <c r="A10" s="113"/>
      <c r="B10" s="109"/>
      <c r="C10" s="109"/>
      <c r="D10" s="109"/>
      <c r="E10" s="109"/>
      <c r="F10" s="109"/>
      <c r="G10" s="109"/>
      <c r="H10" s="17"/>
      <c r="P10" s="31"/>
      <c r="Q10" s="31"/>
    </row>
    <row r="11" spans="1:17" ht="12.75">
      <c r="A11" s="113" t="s">
        <v>190</v>
      </c>
      <c r="B11" s="111" t="s">
        <v>158</v>
      </c>
      <c r="C11" s="109">
        <v>700</v>
      </c>
      <c r="D11" s="109">
        <v>450</v>
      </c>
      <c r="E11" s="109">
        <v>286</v>
      </c>
      <c r="F11" s="111" t="s">
        <v>158</v>
      </c>
      <c r="G11" s="109">
        <v>1436</v>
      </c>
      <c r="H11" s="17"/>
      <c r="P11" s="31"/>
      <c r="Q11" s="31"/>
    </row>
    <row r="12" spans="1:17" ht="12.75">
      <c r="A12" s="113"/>
      <c r="B12" s="109"/>
      <c r="C12" s="109"/>
      <c r="D12" s="109"/>
      <c r="E12" s="109"/>
      <c r="F12" s="109"/>
      <c r="G12" s="109"/>
      <c r="H12" s="17"/>
      <c r="P12" s="31"/>
      <c r="Q12" s="31"/>
    </row>
    <row r="13" spans="1:17" ht="12.75">
      <c r="A13" s="113" t="s">
        <v>191</v>
      </c>
      <c r="B13" s="111" t="s">
        <v>158</v>
      </c>
      <c r="C13" s="109">
        <v>112</v>
      </c>
      <c r="D13" s="109">
        <v>350</v>
      </c>
      <c r="E13" s="109">
        <v>152</v>
      </c>
      <c r="F13" s="109" t="s">
        <v>158</v>
      </c>
      <c r="G13" s="109">
        <v>614</v>
      </c>
      <c r="H13" s="17"/>
      <c r="P13" s="31"/>
      <c r="Q13" s="31"/>
    </row>
    <row r="14" spans="1:17" ht="12.75">
      <c r="A14" s="27"/>
      <c r="B14" s="107"/>
      <c r="C14" s="107"/>
      <c r="D14" s="107"/>
      <c r="E14" s="107"/>
      <c r="F14" s="107"/>
      <c r="G14" s="107"/>
      <c r="H14" s="17"/>
      <c r="P14" s="31"/>
      <c r="Q14" s="31"/>
    </row>
    <row r="15" spans="1:17" ht="12.75">
      <c r="A15" s="27" t="s">
        <v>8</v>
      </c>
      <c r="B15" s="106" t="s">
        <v>158</v>
      </c>
      <c r="C15" s="107">
        <v>222</v>
      </c>
      <c r="D15" s="107">
        <v>1128</v>
      </c>
      <c r="E15" s="107">
        <v>359</v>
      </c>
      <c r="F15" s="106" t="s">
        <v>158</v>
      </c>
      <c r="G15" s="107">
        <v>1709</v>
      </c>
      <c r="H15" s="17"/>
      <c r="P15" s="31"/>
      <c r="Q15" s="31"/>
    </row>
    <row r="16" spans="1:17" ht="12.75">
      <c r="A16" s="27" t="s">
        <v>9</v>
      </c>
      <c r="B16" s="106" t="s">
        <v>158</v>
      </c>
      <c r="C16" s="107">
        <v>4055</v>
      </c>
      <c r="D16" s="107">
        <v>315</v>
      </c>
      <c r="E16" s="107">
        <v>90</v>
      </c>
      <c r="F16" s="107">
        <v>45</v>
      </c>
      <c r="G16" s="107">
        <v>4505</v>
      </c>
      <c r="H16" s="17"/>
      <c r="P16" s="31"/>
      <c r="Q16" s="31"/>
    </row>
    <row r="17" spans="1:17" ht="12.75">
      <c r="A17" s="27" t="s">
        <v>10</v>
      </c>
      <c r="B17" s="106" t="s">
        <v>158</v>
      </c>
      <c r="C17" s="107">
        <v>1110</v>
      </c>
      <c r="D17" s="107">
        <v>952</v>
      </c>
      <c r="E17" s="107">
        <v>794</v>
      </c>
      <c r="F17" s="107">
        <v>319</v>
      </c>
      <c r="G17" s="107">
        <v>3175</v>
      </c>
      <c r="H17" s="17"/>
      <c r="P17" s="31"/>
      <c r="Q17" s="31"/>
    </row>
    <row r="18" spans="1:17" s="105" customFormat="1" ht="12.75">
      <c r="A18" s="113" t="s">
        <v>192</v>
      </c>
      <c r="B18" s="111" t="s">
        <v>158</v>
      </c>
      <c r="C18" s="109">
        <v>5387</v>
      </c>
      <c r="D18" s="109">
        <v>2395</v>
      </c>
      <c r="E18" s="109">
        <v>1243</v>
      </c>
      <c r="F18" s="109">
        <v>364</v>
      </c>
      <c r="G18" s="109">
        <v>9389</v>
      </c>
      <c r="H18" s="141"/>
      <c r="P18" s="116"/>
      <c r="Q18" s="116"/>
    </row>
    <row r="19" spans="1:17" ht="12.75">
      <c r="A19" s="27"/>
      <c r="B19" s="107"/>
      <c r="C19" s="107"/>
      <c r="D19" s="107"/>
      <c r="E19" s="107"/>
      <c r="F19" s="107"/>
      <c r="G19" s="107"/>
      <c r="H19" s="17"/>
      <c r="P19" s="31"/>
      <c r="Q19" s="31"/>
    </row>
    <row r="20" spans="1:17" ht="12.75">
      <c r="A20" s="27" t="s">
        <v>11</v>
      </c>
      <c r="B20" s="106" t="s">
        <v>158</v>
      </c>
      <c r="C20" s="107">
        <v>228</v>
      </c>
      <c r="D20" s="107">
        <v>90</v>
      </c>
      <c r="E20" s="107">
        <v>60</v>
      </c>
      <c r="F20" s="106" t="s">
        <v>158</v>
      </c>
      <c r="G20" s="107">
        <v>378</v>
      </c>
      <c r="H20" s="17"/>
      <c r="P20" s="31"/>
      <c r="Q20" s="31"/>
    </row>
    <row r="21" spans="1:17" ht="12.75">
      <c r="A21" s="27" t="s">
        <v>12</v>
      </c>
      <c r="B21" s="106" t="s">
        <v>158</v>
      </c>
      <c r="C21" s="107">
        <v>93</v>
      </c>
      <c r="D21" s="107">
        <v>279</v>
      </c>
      <c r="E21" s="107">
        <v>472</v>
      </c>
      <c r="F21" s="107">
        <v>25</v>
      </c>
      <c r="G21" s="107">
        <v>869</v>
      </c>
      <c r="H21" s="17"/>
      <c r="P21" s="31"/>
      <c r="Q21" s="31"/>
    </row>
    <row r="22" spans="1:17" ht="12.75">
      <c r="A22" s="27" t="s">
        <v>13</v>
      </c>
      <c r="B22" s="107">
        <v>7900</v>
      </c>
      <c r="C22" s="107">
        <v>648</v>
      </c>
      <c r="D22" s="106" t="s">
        <v>158</v>
      </c>
      <c r="E22" s="106" t="s">
        <v>158</v>
      </c>
      <c r="F22" s="106" t="s">
        <v>158</v>
      </c>
      <c r="G22" s="107">
        <v>8548</v>
      </c>
      <c r="H22" s="17"/>
      <c r="P22" s="31"/>
      <c r="Q22" s="31"/>
    </row>
    <row r="23" spans="1:17" ht="12.75">
      <c r="A23" s="27" t="s">
        <v>14</v>
      </c>
      <c r="B23" s="107">
        <v>9520</v>
      </c>
      <c r="C23" s="107">
        <v>7095</v>
      </c>
      <c r="D23" s="107">
        <v>6129</v>
      </c>
      <c r="E23" s="107">
        <v>8964</v>
      </c>
      <c r="F23" s="107">
        <v>1315</v>
      </c>
      <c r="G23" s="107">
        <v>33023</v>
      </c>
      <c r="H23" s="17"/>
      <c r="P23" s="31"/>
      <c r="Q23" s="31"/>
    </row>
    <row r="24" spans="1:17" ht="12.75">
      <c r="A24" s="113" t="s">
        <v>193</v>
      </c>
      <c r="B24" s="109">
        <v>17420</v>
      </c>
      <c r="C24" s="109">
        <v>8064</v>
      </c>
      <c r="D24" s="109">
        <v>6498</v>
      </c>
      <c r="E24" s="109">
        <v>9496</v>
      </c>
      <c r="F24" s="109">
        <v>1340</v>
      </c>
      <c r="G24" s="109">
        <v>42818</v>
      </c>
      <c r="H24" s="17"/>
      <c r="P24" s="31"/>
      <c r="Q24" s="31"/>
    </row>
    <row r="25" spans="1:17" ht="12.75">
      <c r="A25" s="113"/>
      <c r="B25" s="109"/>
      <c r="C25" s="109"/>
      <c r="D25" s="109"/>
      <c r="E25" s="109"/>
      <c r="F25" s="109"/>
      <c r="G25" s="109"/>
      <c r="H25" s="17"/>
      <c r="P25" s="31"/>
      <c r="Q25" s="31"/>
    </row>
    <row r="26" spans="1:17" ht="12.75">
      <c r="A26" s="113" t="s">
        <v>194</v>
      </c>
      <c r="B26" s="111" t="s">
        <v>158</v>
      </c>
      <c r="C26" s="111" t="s">
        <v>158</v>
      </c>
      <c r="D26" s="111" t="s">
        <v>158</v>
      </c>
      <c r="E26" s="109">
        <v>74</v>
      </c>
      <c r="F26" s="111" t="s">
        <v>158</v>
      </c>
      <c r="G26" s="109">
        <v>74</v>
      </c>
      <c r="H26" s="17"/>
      <c r="P26" s="31"/>
      <c r="Q26" s="31"/>
    </row>
    <row r="27" spans="1:17" ht="12.75">
      <c r="A27" s="27"/>
      <c r="B27" s="107"/>
      <c r="C27" s="107"/>
      <c r="D27" s="107"/>
      <c r="E27" s="107"/>
      <c r="F27" s="107"/>
      <c r="G27" s="107"/>
      <c r="H27" s="17"/>
      <c r="P27" s="31"/>
      <c r="Q27" s="31"/>
    </row>
    <row r="28" spans="1:17" ht="12.75">
      <c r="A28" s="27" t="s">
        <v>15</v>
      </c>
      <c r="B28" s="106" t="s">
        <v>158</v>
      </c>
      <c r="C28" s="106">
        <v>463</v>
      </c>
      <c r="D28" s="106">
        <v>1033</v>
      </c>
      <c r="E28" s="107">
        <v>136</v>
      </c>
      <c r="F28" s="107" t="s">
        <v>158</v>
      </c>
      <c r="G28" s="107">
        <v>1632</v>
      </c>
      <c r="H28" s="17"/>
      <c r="P28" s="31"/>
      <c r="Q28" s="31"/>
    </row>
    <row r="29" spans="1:17" ht="12.75">
      <c r="A29" s="27" t="s">
        <v>16</v>
      </c>
      <c r="B29" s="106" t="s">
        <v>158</v>
      </c>
      <c r="C29" s="106" t="s">
        <v>158</v>
      </c>
      <c r="D29" s="106" t="s">
        <v>158</v>
      </c>
      <c r="E29" s="107">
        <v>668</v>
      </c>
      <c r="F29" s="107">
        <v>167</v>
      </c>
      <c r="G29" s="107">
        <v>835</v>
      </c>
      <c r="H29" s="17"/>
      <c r="P29" s="31"/>
      <c r="Q29" s="31"/>
    </row>
    <row r="30" spans="1:17" ht="12.75">
      <c r="A30" s="27" t="s">
        <v>17</v>
      </c>
      <c r="B30" s="106" t="s">
        <v>158</v>
      </c>
      <c r="C30" s="106" t="s">
        <v>158</v>
      </c>
      <c r="D30" s="106" t="s">
        <v>158</v>
      </c>
      <c r="E30" s="107">
        <v>99</v>
      </c>
      <c r="F30" s="106" t="s">
        <v>158</v>
      </c>
      <c r="G30" s="107">
        <v>99</v>
      </c>
      <c r="H30" s="17"/>
      <c r="P30" s="31"/>
      <c r="Q30" s="31"/>
    </row>
    <row r="31" spans="1:17" ht="12.75">
      <c r="A31" s="113" t="s">
        <v>195</v>
      </c>
      <c r="B31" s="111" t="s">
        <v>158</v>
      </c>
      <c r="C31" s="111">
        <v>463</v>
      </c>
      <c r="D31" s="111">
        <v>1033</v>
      </c>
      <c r="E31" s="109">
        <v>903</v>
      </c>
      <c r="F31" s="109">
        <v>167</v>
      </c>
      <c r="G31" s="109">
        <v>2566</v>
      </c>
      <c r="H31" s="17"/>
      <c r="P31" s="31"/>
      <c r="Q31" s="31"/>
    </row>
    <row r="32" spans="1:17" ht="12.75">
      <c r="A32" s="113"/>
      <c r="B32" s="109"/>
      <c r="C32" s="109"/>
      <c r="D32" s="109"/>
      <c r="E32" s="109"/>
      <c r="F32" s="109"/>
      <c r="G32" s="109"/>
      <c r="H32" s="17"/>
      <c r="P32" s="31"/>
      <c r="Q32" s="31"/>
    </row>
    <row r="33" spans="1:17" ht="12.75">
      <c r="A33" s="113" t="s">
        <v>196</v>
      </c>
      <c r="B33" s="109">
        <v>4954</v>
      </c>
      <c r="C33" s="109">
        <v>228</v>
      </c>
      <c r="D33" s="109">
        <v>512</v>
      </c>
      <c r="E33" s="109" t="s">
        <v>158</v>
      </c>
      <c r="F33" s="111" t="s">
        <v>158</v>
      </c>
      <c r="G33" s="109">
        <v>5694</v>
      </c>
      <c r="H33" s="17"/>
      <c r="P33" s="31"/>
      <c r="Q33" s="31"/>
    </row>
    <row r="34" spans="1:17" ht="12.75">
      <c r="A34" s="27"/>
      <c r="B34" s="107"/>
      <c r="C34" s="107"/>
      <c r="D34" s="107"/>
      <c r="E34" s="107"/>
      <c r="F34" s="107"/>
      <c r="G34" s="107"/>
      <c r="H34" s="17"/>
      <c r="P34" s="31"/>
      <c r="Q34" s="31"/>
    </row>
    <row r="35" spans="1:17" ht="12.75">
      <c r="A35" s="27" t="s">
        <v>18</v>
      </c>
      <c r="B35" s="107" t="s">
        <v>158</v>
      </c>
      <c r="C35" s="107">
        <v>4813</v>
      </c>
      <c r="D35" s="107" t="s">
        <v>158</v>
      </c>
      <c r="E35" s="106" t="s">
        <v>158</v>
      </c>
      <c r="F35" s="106" t="s">
        <v>158</v>
      </c>
      <c r="G35" s="107">
        <v>4813</v>
      </c>
      <c r="H35" s="17"/>
      <c r="P35" s="31"/>
      <c r="Q35" s="31"/>
    </row>
    <row r="36" spans="1:17" ht="12.75">
      <c r="A36" s="27" t="s">
        <v>19</v>
      </c>
      <c r="B36" s="107">
        <v>6000</v>
      </c>
      <c r="C36" s="107">
        <v>10800</v>
      </c>
      <c r="D36" s="107">
        <v>1770</v>
      </c>
      <c r="E36" s="107">
        <v>200</v>
      </c>
      <c r="F36" s="106" t="s">
        <v>158</v>
      </c>
      <c r="G36" s="107">
        <v>18770</v>
      </c>
      <c r="H36" s="17"/>
      <c r="P36" s="31"/>
      <c r="Q36" s="31"/>
    </row>
    <row r="37" spans="1:17" ht="12.75">
      <c r="A37" s="27" t="s">
        <v>20</v>
      </c>
      <c r="B37" s="106" t="s">
        <v>158</v>
      </c>
      <c r="C37" s="107">
        <v>921</v>
      </c>
      <c r="D37" s="107">
        <v>1298</v>
      </c>
      <c r="E37" s="107">
        <v>1969</v>
      </c>
      <c r="F37" s="106" t="s">
        <v>158</v>
      </c>
      <c r="G37" s="107">
        <v>4188</v>
      </c>
      <c r="H37" s="17"/>
      <c r="P37" s="31"/>
      <c r="Q37" s="31"/>
    </row>
    <row r="38" spans="1:17" ht="12.75">
      <c r="A38" s="27" t="s">
        <v>21</v>
      </c>
      <c r="B38" s="107">
        <v>377</v>
      </c>
      <c r="C38" s="107">
        <v>566</v>
      </c>
      <c r="D38" s="107">
        <v>566</v>
      </c>
      <c r="E38" s="107">
        <v>339</v>
      </c>
      <c r="F38" s="107">
        <v>38</v>
      </c>
      <c r="G38" s="107">
        <v>1886</v>
      </c>
      <c r="H38" s="17"/>
      <c r="P38" s="31"/>
      <c r="Q38" s="31"/>
    </row>
    <row r="39" spans="1:17" ht="12.75">
      <c r="A39" s="27" t="s">
        <v>22</v>
      </c>
      <c r="B39" s="107">
        <v>25645</v>
      </c>
      <c r="C39" s="107">
        <v>7729</v>
      </c>
      <c r="D39" s="107">
        <v>703</v>
      </c>
      <c r="E39" s="107">
        <v>700</v>
      </c>
      <c r="F39" s="107">
        <v>353</v>
      </c>
      <c r="G39" s="107">
        <v>35130</v>
      </c>
      <c r="H39" s="17"/>
      <c r="P39" s="31"/>
      <c r="Q39" s="31"/>
    </row>
    <row r="40" spans="1:17" s="105" customFormat="1" ht="12.75">
      <c r="A40" s="113" t="s">
        <v>197</v>
      </c>
      <c r="B40" s="109">
        <v>32022</v>
      </c>
      <c r="C40" s="109">
        <v>24829</v>
      </c>
      <c r="D40" s="109">
        <v>4337</v>
      </c>
      <c r="E40" s="109">
        <v>3208</v>
      </c>
      <c r="F40" s="109">
        <v>391</v>
      </c>
      <c r="G40" s="109">
        <v>64787</v>
      </c>
      <c r="H40" s="141"/>
      <c r="P40" s="116"/>
      <c r="Q40" s="116"/>
    </row>
    <row r="41" spans="1:17" ht="12.75">
      <c r="A41" s="27"/>
      <c r="B41" s="107"/>
      <c r="C41" s="107"/>
      <c r="D41" s="107"/>
      <c r="E41" s="107"/>
      <c r="F41" s="107"/>
      <c r="G41" s="107"/>
      <c r="H41" s="17"/>
      <c r="P41" s="31"/>
      <c r="Q41" s="31"/>
    </row>
    <row r="42" spans="1:17" ht="12.75">
      <c r="A42" s="27" t="s">
        <v>23</v>
      </c>
      <c r="B42" s="107">
        <v>784</v>
      </c>
      <c r="C42" s="107">
        <v>3223</v>
      </c>
      <c r="D42" s="107">
        <v>1080</v>
      </c>
      <c r="E42" s="107">
        <v>258</v>
      </c>
      <c r="F42" s="107">
        <v>55</v>
      </c>
      <c r="G42" s="107">
        <v>5400</v>
      </c>
      <c r="H42" s="17"/>
      <c r="P42" s="31"/>
      <c r="Q42" s="31"/>
    </row>
    <row r="43" spans="1:17" ht="12.75">
      <c r="A43" s="27" t="s">
        <v>24</v>
      </c>
      <c r="B43" s="107">
        <v>264</v>
      </c>
      <c r="C43" s="107">
        <v>445</v>
      </c>
      <c r="D43" s="107">
        <v>1079</v>
      </c>
      <c r="E43" s="107">
        <v>3666</v>
      </c>
      <c r="F43" s="107">
        <v>4009</v>
      </c>
      <c r="G43" s="107">
        <v>9463</v>
      </c>
      <c r="H43" s="17"/>
      <c r="P43" s="31"/>
      <c r="Q43" s="31"/>
    </row>
    <row r="44" spans="1:17" ht="12.75">
      <c r="A44" s="27" t="s">
        <v>25</v>
      </c>
      <c r="B44" s="107">
        <v>477</v>
      </c>
      <c r="C44" s="107">
        <v>858</v>
      </c>
      <c r="D44" s="107">
        <v>1621</v>
      </c>
      <c r="E44" s="107">
        <v>5750</v>
      </c>
      <c r="F44" s="107">
        <v>280</v>
      </c>
      <c r="G44" s="107">
        <v>8986</v>
      </c>
      <c r="H44" s="17"/>
      <c r="P44" s="31"/>
      <c r="Q44" s="31"/>
    </row>
    <row r="45" spans="1:17" ht="12.75">
      <c r="A45" s="113" t="s">
        <v>198</v>
      </c>
      <c r="B45" s="109">
        <v>1525</v>
      </c>
      <c r="C45" s="109">
        <v>4526</v>
      </c>
      <c r="D45" s="109">
        <v>3780</v>
      </c>
      <c r="E45" s="109">
        <v>9674</v>
      </c>
      <c r="F45" s="109">
        <v>4344</v>
      </c>
      <c r="G45" s="109">
        <v>23849</v>
      </c>
      <c r="H45" s="17"/>
      <c r="P45" s="31"/>
      <c r="Q45" s="31"/>
    </row>
    <row r="46" spans="1:17" ht="12.75">
      <c r="A46" s="113"/>
      <c r="B46" s="109"/>
      <c r="C46" s="109"/>
      <c r="D46" s="109"/>
      <c r="E46" s="109"/>
      <c r="F46" s="109"/>
      <c r="G46" s="109"/>
      <c r="H46" s="17"/>
      <c r="P46" s="31"/>
      <c r="Q46" s="31"/>
    </row>
    <row r="47" spans="1:17" ht="12.75">
      <c r="A47" s="113" t="s">
        <v>199</v>
      </c>
      <c r="B47" s="109" t="s">
        <v>158</v>
      </c>
      <c r="C47" s="111">
        <v>2249</v>
      </c>
      <c r="D47" s="109">
        <v>798</v>
      </c>
      <c r="E47" s="109">
        <v>580</v>
      </c>
      <c r="F47" s="111" t="s">
        <v>158</v>
      </c>
      <c r="G47" s="109">
        <v>3627</v>
      </c>
      <c r="H47" s="17"/>
      <c r="P47" s="31"/>
      <c r="Q47" s="31"/>
    </row>
    <row r="48" spans="1:17" ht="12.75">
      <c r="A48" s="27"/>
      <c r="B48" s="107"/>
      <c r="C48" s="107"/>
      <c r="D48" s="107"/>
      <c r="E48" s="107"/>
      <c r="F48" s="107"/>
      <c r="G48" s="107"/>
      <c r="H48" s="17"/>
      <c r="P48" s="31"/>
      <c r="Q48" s="31"/>
    </row>
    <row r="49" spans="1:19" ht="12.75">
      <c r="A49" s="27" t="s">
        <v>26</v>
      </c>
      <c r="B49" s="106" t="s">
        <v>158</v>
      </c>
      <c r="C49" s="107">
        <v>24383</v>
      </c>
      <c r="D49" s="107">
        <v>3913</v>
      </c>
      <c r="E49" s="107">
        <v>1505</v>
      </c>
      <c r="F49" s="107">
        <v>302</v>
      </c>
      <c r="G49" s="107">
        <v>30103</v>
      </c>
      <c r="H49" s="17"/>
      <c r="M49" s="31"/>
      <c r="N49" s="31"/>
      <c r="O49" s="31"/>
      <c r="P49" s="31"/>
      <c r="Q49" s="31"/>
      <c r="S49" s="31"/>
    </row>
    <row r="50" spans="1:19" ht="12.75">
      <c r="A50" s="27" t="s">
        <v>27</v>
      </c>
      <c r="B50" s="106" t="s">
        <v>158</v>
      </c>
      <c r="C50" s="107">
        <v>7508</v>
      </c>
      <c r="D50" s="107">
        <v>2695</v>
      </c>
      <c r="E50" s="107">
        <v>974</v>
      </c>
      <c r="F50" s="107">
        <v>856</v>
      </c>
      <c r="G50" s="107">
        <v>12033</v>
      </c>
      <c r="H50" s="17"/>
      <c r="M50" s="31"/>
      <c r="N50" s="31"/>
      <c r="O50" s="31"/>
      <c r="P50" s="31"/>
      <c r="Q50" s="31"/>
      <c r="S50" s="31"/>
    </row>
    <row r="51" spans="1:17" s="105" customFormat="1" ht="12.75">
      <c r="A51" s="113" t="s">
        <v>200</v>
      </c>
      <c r="B51" s="111" t="s">
        <v>158</v>
      </c>
      <c r="C51" s="109">
        <v>31891</v>
      </c>
      <c r="D51" s="109">
        <v>6608</v>
      </c>
      <c r="E51" s="109">
        <v>2479</v>
      </c>
      <c r="F51" s="109">
        <v>1158</v>
      </c>
      <c r="G51" s="109">
        <v>42136</v>
      </c>
      <c r="H51" s="141"/>
      <c r="P51" s="116"/>
      <c r="Q51" s="116"/>
    </row>
    <row r="52" spans="1:17" ht="12.75">
      <c r="A52" s="27"/>
      <c r="B52" s="107"/>
      <c r="C52" s="107"/>
      <c r="D52" s="107"/>
      <c r="E52" s="107"/>
      <c r="F52" s="107"/>
      <c r="G52" s="107"/>
      <c r="H52" s="17"/>
      <c r="P52" s="31"/>
      <c r="Q52" s="31"/>
    </row>
    <row r="53" spans="1:17" ht="12.75">
      <c r="A53" s="27" t="s">
        <v>28</v>
      </c>
      <c r="B53" s="107">
        <v>300</v>
      </c>
      <c r="C53" s="107">
        <v>1195</v>
      </c>
      <c r="D53" s="107">
        <v>1792</v>
      </c>
      <c r="E53" s="107">
        <v>1732</v>
      </c>
      <c r="F53" s="107">
        <v>955</v>
      </c>
      <c r="G53" s="107">
        <v>5974</v>
      </c>
      <c r="H53" s="17"/>
      <c r="P53" s="31"/>
      <c r="Q53" s="31"/>
    </row>
    <row r="54" spans="1:17" ht="12.75">
      <c r="A54" s="27" t="s">
        <v>29</v>
      </c>
      <c r="B54" s="107">
        <v>300</v>
      </c>
      <c r="C54" s="107">
        <v>1800</v>
      </c>
      <c r="D54" s="107">
        <v>750</v>
      </c>
      <c r="E54" s="107">
        <v>110</v>
      </c>
      <c r="F54" s="107">
        <v>25</v>
      </c>
      <c r="G54" s="107">
        <v>2985</v>
      </c>
      <c r="H54" s="17"/>
      <c r="P54" s="31"/>
      <c r="Q54" s="31"/>
    </row>
    <row r="55" spans="1:17" ht="12.75">
      <c r="A55" s="27" t="s">
        <v>30</v>
      </c>
      <c r="B55" s="107">
        <v>17525</v>
      </c>
      <c r="C55" s="107">
        <v>26409</v>
      </c>
      <c r="D55" s="107">
        <v>32969</v>
      </c>
      <c r="E55" s="107">
        <v>22402</v>
      </c>
      <c r="F55" s="107">
        <v>10695</v>
      </c>
      <c r="G55" s="107">
        <v>110000</v>
      </c>
      <c r="H55" s="17"/>
      <c r="P55" s="31"/>
      <c r="Q55" s="31"/>
    </row>
    <row r="56" spans="1:17" ht="12.75">
      <c r="A56" s="27" t="s">
        <v>31</v>
      </c>
      <c r="B56" s="107">
        <v>8469</v>
      </c>
      <c r="C56" s="107">
        <v>19055</v>
      </c>
      <c r="D56" s="107">
        <v>4235</v>
      </c>
      <c r="E56" s="107">
        <v>8469</v>
      </c>
      <c r="F56" s="107">
        <v>2117</v>
      </c>
      <c r="G56" s="107">
        <v>42345</v>
      </c>
      <c r="H56" s="17"/>
      <c r="P56" s="31"/>
      <c r="Q56" s="31"/>
    </row>
    <row r="57" spans="1:17" ht="12.75">
      <c r="A57" s="27" t="s">
        <v>32</v>
      </c>
      <c r="B57" s="107">
        <v>1014</v>
      </c>
      <c r="C57" s="107">
        <v>780</v>
      </c>
      <c r="D57" s="107">
        <v>1170</v>
      </c>
      <c r="E57" s="106">
        <v>936</v>
      </c>
      <c r="F57" s="106" t="s">
        <v>158</v>
      </c>
      <c r="G57" s="107">
        <v>3900</v>
      </c>
      <c r="H57" s="17"/>
      <c r="P57" s="31"/>
      <c r="Q57" s="31"/>
    </row>
    <row r="58" spans="1:17" ht="12.75">
      <c r="A58" s="27" t="s">
        <v>33</v>
      </c>
      <c r="B58" s="107">
        <v>96265</v>
      </c>
      <c r="C58" s="107">
        <v>48132</v>
      </c>
      <c r="D58" s="107">
        <v>39381</v>
      </c>
      <c r="E58" s="107">
        <v>32817</v>
      </c>
      <c r="F58" s="107">
        <v>2189</v>
      </c>
      <c r="G58" s="107">
        <v>218784</v>
      </c>
      <c r="H58" s="17"/>
      <c r="P58" s="31"/>
      <c r="Q58" s="31"/>
    </row>
    <row r="59" spans="1:17" ht="12.75">
      <c r="A59" s="27" t="s">
        <v>34</v>
      </c>
      <c r="B59" s="107">
        <v>26739</v>
      </c>
      <c r="C59" s="106" t="s">
        <v>158</v>
      </c>
      <c r="D59" s="107">
        <v>10877</v>
      </c>
      <c r="E59" s="107">
        <v>3626</v>
      </c>
      <c r="F59" s="107">
        <v>4078</v>
      </c>
      <c r="G59" s="107">
        <v>45320</v>
      </c>
      <c r="H59" s="17"/>
      <c r="P59" s="31"/>
      <c r="Q59" s="31"/>
    </row>
    <row r="60" spans="1:17" ht="12.75">
      <c r="A60" s="27" t="s">
        <v>35</v>
      </c>
      <c r="B60" s="107">
        <v>28511</v>
      </c>
      <c r="C60" s="107">
        <v>2845</v>
      </c>
      <c r="D60" s="107">
        <v>4738</v>
      </c>
      <c r="E60" s="107">
        <v>1001</v>
      </c>
      <c r="F60" s="107">
        <v>4085</v>
      </c>
      <c r="G60" s="107">
        <v>41180</v>
      </c>
      <c r="H60" s="17"/>
      <c r="P60" s="31"/>
      <c r="Q60" s="31"/>
    </row>
    <row r="61" spans="1:17" s="105" customFormat="1" ht="12.75">
      <c r="A61" s="113" t="s">
        <v>201</v>
      </c>
      <c r="B61" s="109">
        <v>179123</v>
      </c>
      <c r="C61" s="109">
        <v>100216</v>
      </c>
      <c r="D61" s="109">
        <v>95912</v>
      </c>
      <c r="E61" s="109">
        <v>71093</v>
      </c>
      <c r="F61" s="109">
        <v>24144</v>
      </c>
      <c r="G61" s="109">
        <v>470488</v>
      </c>
      <c r="H61" s="141"/>
      <c r="P61" s="116"/>
      <c r="Q61" s="116"/>
    </row>
    <row r="62" spans="1:17" ht="12.75">
      <c r="A62" s="27"/>
      <c r="B62" s="107"/>
      <c r="C62" s="107"/>
      <c r="D62" s="107"/>
      <c r="E62" s="107"/>
      <c r="F62" s="107"/>
      <c r="G62" s="107"/>
      <c r="H62" s="17"/>
      <c r="P62" s="31"/>
      <c r="Q62" s="31"/>
    </row>
    <row r="63" spans="1:8" ht="13.5" thickBot="1">
      <c r="A63" s="75" t="s">
        <v>36</v>
      </c>
      <c r="B63" s="114">
        <v>235044</v>
      </c>
      <c r="C63" s="114">
        <v>178665</v>
      </c>
      <c r="D63" s="114">
        <v>122673</v>
      </c>
      <c r="E63" s="114">
        <v>99246</v>
      </c>
      <c r="F63" s="114">
        <v>31908</v>
      </c>
      <c r="G63" s="114">
        <v>667536</v>
      </c>
      <c r="H63" s="17"/>
    </row>
    <row r="86" spans="5:7" ht="12.75">
      <c r="E86" s="2"/>
      <c r="G86" s="2"/>
    </row>
    <row r="87" ht="12.75">
      <c r="G87" s="2"/>
    </row>
    <row r="88" spans="16:17" ht="12.75">
      <c r="P88" s="31"/>
      <c r="Q88" s="31"/>
    </row>
  </sheetData>
  <mergeCells count="3">
    <mergeCell ref="B5:C5"/>
    <mergeCell ref="A3:G3"/>
    <mergeCell ref="A1:G1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9"/>
  <dimension ref="A1:I78"/>
  <sheetViews>
    <sheetView showGridLines="0" showZeros="0" zoomScale="75" zoomScaleNormal="75" workbookViewId="0" topLeftCell="A1">
      <selection activeCell="A1" sqref="A1:G1"/>
    </sheetView>
  </sheetViews>
  <sheetFormatPr defaultColWidth="11.421875" defaultRowHeight="12.75"/>
  <cols>
    <col min="1" max="1" width="30.7109375" style="2" customWidth="1"/>
    <col min="2" max="7" width="12.7109375" style="2" customWidth="1"/>
    <col min="8" max="16384" width="11.421875" style="2" customWidth="1"/>
  </cols>
  <sheetData>
    <row r="1" spans="1:7" s="65" customFormat="1" ht="18">
      <c r="A1" s="240" t="s">
        <v>159</v>
      </c>
      <c r="B1" s="240"/>
      <c r="C1" s="240"/>
      <c r="D1" s="240"/>
      <c r="E1" s="240"/>
      <c r="F1" s="240"/>
      <c r="G1" s="240"/>
    </row>
    <row r="3" spans="1:9" ht="15">
      <c r="A3" s="252" t="s">
        <v>258</v>
      </c>
      <c r="B3" s="252"/>
      <c r="C3" s="252"/>
      <c r="D3" s="252"/>
      <c r="E3" s="252"/>
      <c r="F3" s="252"/>
      <c r="G3" s="252"/>
      <c r="H3" s="66"/>
      <c r="I3" s="66"/>
    </row>
    <row r="4" spans="1:9" ht="14.25">
      <c r="A4" s="66"/>
      <c r="B4" s="66"/>
      <c r="C4" s="66"/>
      <c r="D4" s="66"/>
      <c r="E4" s="66"/>
      <c r="F4" s="66"/>
      <c r="G4" s="66"/>
      <c r="H4" s="66"/>
      <c r="I4" s="66"/>
    </row>
    <row r="5" spans="1:7" ht="12.75">
      <c r="A5" s="253" t="s">
        <v>145</v>
      </c>
      <c r="B5" s="255" t="s">
        <v>146</v>
      </c>
      <c r="C5" s="255"/>
      <c r="D5" s="255"/>
      <c r="E5" s="255" t="s">
        <v>147</v>
      </c>
      <c r="F5" s="255"/>
      <c r="G5" s="256"/>
    </row>
    <row r="6" spans="1:7" ht="13.5" thickBot="1">
      <c r="A6" s="254"/>
      <c r="B6" s="132">
        <v>1997</v>
      </c>
      <c r="C6" s="132">
        <v>1998</v>
      </c>
      <c r="D6" s="132">
        <v>1999</v>
      </c>
      <c r="E6" s="132">
        <v>1997</v>
      </c>
      <c r="F6" s="133">
        <v>1998</v>
      </c>
      <c r="G6" s="133">
        <v>1999</v>
      </c>
    </row>
    <row r="7" spans="1:7" ht="12.75">
      <c r="A7" s="134" t="s">
        <v>148</v>
      </c>
      <c r="B7" s="146">
        <v>70567.67932</v>
      </c>
      <c r="C7" s="146">
        <v>57496.212999999996</v>
      </c>
      <c r="D7" s="146">
        <v>148581.796903</v>
      </c>
      <c r="E7" s="146">
        <v>458628.647495</v>
      </c>
      <c r="F7" s="146">
        <v>426999.296437</v>
      </c>
      <c r="G7" s="147">
        <v>273244.45803499996</v>
      </c>
    </row>
    <row r="8" spans="1:7" ht="12.75">
      <c r="A8" s="4"/>
      <c r="B8" s="142"/>
      <c r="C8" s="142"/>
      <c r="D8" s="142"/>
      <c r="E8" s="142"/>
      <c r="F8" s="142"/>
      <c r="G8" s="143"/>
    </row>
    <row r="9" spans="1:7" ht="12.75">
      <c r="A9" s="4" t="s">
        <v>105</v>
      </c>
      <c r="B9" s="142"/>
      <c r="C9" s="142"/>
      <c r="D9" s="142"/>
      <c r="E9" s="142"/>
      <c r="F9" s="142"/>
      <c r="G9" s="143"/>
    </row>
    <row r="10" spans="1:7" ht="12.75">
      <c r="A10" s="3" t="s">
        <v>106</v>
      </c>
      <c r="B10" s="144">
        <v>29659.21132</v>
      </c>
      <c r="C10" s="142">
        <v>33567.228</v>
      </c>
      <c r="D10" s="142">
        <v>59984.280003</v>
      </c>
      <c r="E10" s="144">
        <v>378061.296955</v>
      </c>
      <c r="F10" s="142">
        <v>346836.522697</v>
      </c>
      <c r="G10" s="143">
        <v>199120.83900300003</v>
      </c>
    </row>
    <row r="11" spans="1:7" ht="12.75">
      <c r="A11" s="3" t="s">
        <v>168</v>
      </c>
      <c r="B11" s="144">
        <v>3.5554000000000006</v>
      </c>
      <c r="C11" s="142">
        <v>2.418</v>
      </c>
      <c r="D11" s="142">
        <v>487.513</v>
      </c>
      <c r="E11" s="144">
        <v>3241.217227</v>
      </c>
      <c r="F11" s="142">
        <v>2487.33853</v>
      </c>
      <c r="G11" s="143">
        <v>2856.6781929999997</v>
      </c>
    </row>
    <row r="12" spans="1:7" ht="12.75">
      <c r="A12" s="3" t="s">
        <v>108</v>
      </c>
      <c r="B12" s="144">
        <v>21.764</v>
      </c>
      <c r="C12" s="142" t="s">
        <v>158</v>
      </c>
      <c r="D12" s="144" t="s">
        <v>158</v>
      </c>
      <c r="E12" s="144">
        <v>200.868468</v>
      </c>
      <c r="F12" s="142">
        <v>419.16064</v>
      </c>
      <c r="G12" s="143">
        <v>324.325</v>
      </c>
    </row>
    <row r="13" spans="1:7" ht="12.75">
      <c r="A13" s="3" t="s">
        <v>169</v>
      </c>
      <c r="B13" s="144" t="s">
        <v>158</v>
      </c>
      <c r="C13" s="144">
        <v>24.75</v>
      </c>
      <c r="D13" s="142" t="s">
        <v>158</v>
      </c>
      <c r="E13" s="144">
        <v>1742.8618999999999</v>
      </c>
      <c r="F13" s="142">
        <v>3464.56869</v>
      </c>
      <c r="G13" s="143">
        <v>3122.94157</v>
      </c>
    </row>
    <row r="14" spans="1:7" ht="12.75">
      <c r="A14" s="3" t="s">
        <v>170</v>
      </c>
      <c r="B14" s="144" t="s">
        <v>158</v>
      </c>
      <c r="C14" s="144" t="s">
        <v>158</v>
      </c>
      <c r="D14" s="144" t="s">
        <v>158</v>
      </c>
      <c r="E14" s="144">
        <v>271.38572</v>
      </c>
      <c r="F14" s="142">
        <v>478.24182</v>
      </c>
      <c r="G14" s="143">
        <v>364.73368000000005</v>
      </c>
    </row>
    <row r="15" spans="1:7" ht="12.75">
      <c r="A15" s="3" t="s">
        <v>112</v>
      </c>
      <c r="B15" s="144" t="s">
        <v>158</v>
      </c>
      <c r="C15" s="144" t="s">
        <v>158</v>
      </c>
      <c r="D15" s="144" t="s">
        <v>158</v>
      </c>
      <c r="E15" s="144">
        <v>99.35</v>
      </c>
      <c r="F15" s="142">
        <v>191.663</v>
      </c>
      <c r="G15" s="143">
        <v>220.36700000000002</v>
      </c>
    </row>
    <row r="16" spans="1:7" ht="12.75">
      <c r="A16" s="3" t="s">
        <v>171</v>
      </c>
      <c r="B16" s="144">
        <v>270.341</v>
      </c>
      <c r="C16" s="142">
        <v>2317.415</v>
      </c>
      <c r="D16" s="142">
        <v>930.3380030000001</v>
      </c>
      <c r="E16" s="144">
        <v>52078.05564</v>
      </c>
      <c r="F16" s="142">
        <v>59527.97281</v>
      </c>
      <c r="G16" s="143">
        <v>50700.34861</v>
      </c>
    </row>
    <row r="17" spans="1:7" ht="12.75">
      <c r="A17" s="3" t="s">
        <v>172</v>
      </c>
      <c r="B17" s="144">
        <v>14735.91192</v>
      </c>
      <c r="C17" s="142">
        <v>17506.386</v>
      </c>
      <c r="D17" s="142">
        <v>35483.226</v>
      </c>
      <c r="E17" s="144">
        <v>2081.817</v>
      </c>
      <c r="F17" s="142">
        <v>66.72</v>
      </c>
      <c r="G17" s="143">
        <v>53.86</v>
      </c>
    </row>
    <row r="18" spans="1:7" ht="12.75">
      <c r="A18" s="3" t="s">
        <v>173</v>
      </c>
      <c r="B18" s="144" t="s">
        <v>158</v>
      </c>
      <c r="C18" s="144" t="s">
        <v>158</v>
      </c>
      <c r="D18" s="144" t="s">
        <v>158</v>
      </c>
      <c r="E18" s="144">
        <v>442.16652999999997</v>
      </c>
      <c r="F18" s="142">
        <v>536.539</v>
      </c>
      <c r="G18" s="143">
        <v>554.0363199999999</v>
      </c>
    </row>
    <row r="19" spans="1:7" ht="12.75">
      <c r="A19" s="3" t="s">
        <v>117</v>
      </c>
      <c r="B19" s="144">
        <v>2898.987</v>
      </c>
      <c r="C19" s="142">
        <v>6026.385</v>
      </c>
      <c r="D19" s="142">
        <v>17781.391</v>
      </c>
      <c r="E19" s="144">
        <v>257552.81459</v>
      </c>
      <c r="F19" s="142">
        <v>210871.172</v>
      </c>
      <c r="G19" s="143">
        <v>79368.982</v>
      </c>
    </row>
    <row r="20" spans="1:7" ht="12.75">
      <c r="A20" s="3" t="s">
        <v>174</v>
      </c>
      <c r="B20" s="144">
        <v>3.648</v>
      </c>
      <c r="C20" s="142">
        <v>6.292</v>
      </c>
      <c r="D20" s="142">
        <v>2.84</v>
      </c>
      <c r="E20" s="144">
        <v>2328.71031</v>
      </c>
      <c r="F20" s="142">
        <v>3704.90665</v>
      </c>
      <c r="G20" s="143">
        <v>2800.96903</v>
      </c>
    </row>
    <row r="21" spans="1:7" ht="12.75">
      <c r="A21" s="3" t="s">
        <v>175</v>
      </c>
      <c r="B21" s="144">
        <v>11724.324999999999</v>
      </c>
      <c r="C21" s="142">
        <v>7680.8330000000005</v>
      </c>
      <c r="D21" s="142">
        <v>5272.345</v>
      </c>
      <c r="E21" s="144">
        <v>45070.167</v>
      </c>
      <c r="F21" s="142">
        <v>49904.00551</v>
      </c>
      <c r="G21" s="143">
        <v>42708.794050000004</v>
      </c>
    </row>
    <row r="22" spans="1:7" ht="12.75">
      <c r="A22" s="3" t="s">
        <v>176</v>
      </c>
      <c r="B22" s="144">
        <v>0.679</v>
      </c>
      <c r="C22" s="142">
        <v>2.749</v>
      </c>
      <c r="D22" s="142">
        <v>26.627</v>
      </c>
      <c r="E22" s="144">
        <v>12604.95817</v>
      </c>
      <c r="F22" s="142">
        <v>14517.991568</v>
      </c>
      <c r="G22" s="143">
        <v>15545.09987</v>
      </c>
    </row>
    <row r="23" spans="1:7" ht="12.75">
      <c r="A23" s="3" t="s">
        <v>120</v>
      </c>
      <c r="B23" s="144" t="s">
        <v>158</v>
      </c>
      <c r="C23" s="144" t="s">
        <v>158</v>
      </c>
      <c r="D23" s="144" t="s">
        <v>158</v>
      </c>
      <c r="E23" s="144">
        <v>346.9244</v>
      </c>
      <c r="F23" s="142">
        <v>666.242479</v>
      </c>
      <c r="G23" s="143">
        <v>499.70368</v>
      </c>
    </row>
    <row r="24" spans="1:7" ht="12.75">
      <c r="A24" s="3" t="s">
        <v>149</v>
      </c>
      <c r="B24" s="144"/>
      <c r="C24" s="142"/>
      <c r="D24" s="142"/>
      <c r="E24" s="144"/>
      <c r="F24" s="142"/>
      <c r="G24" s="143"/>
    </row>
    <row r="25" spans="1:7" ht="12.75">
      <c r="A25" s="3" t="s">
        <v>177</v>
      </c>
      <c r="B25" s="142"/>
      <c r="C25" s="142"/>
      <c r="D25" s="142"/>
      <c r="E25" s="142"/>
      <c r="F25" s="142"/>
      <c r="G25" s="143"/>
    </row>
    <row r="26" spans="1:7" ht="12.75">
      <c r="A26" s="3" t="s">
        <v>121</v>
      </c>
      <c r="B26" s="144" t="s">
        <v>158</v>
      </c>
      <c r="C26" s="144" t="s">
        <v>158</v>
      </c>
      <c r="D26" s="144" t="s">
        <v>158</v>
      </c>
      <c r="E26" s="144">
        <v>13.822000000000001</v>
      </c>
      <c r="F26" s="142">
        <v>10.955</v>
      </c>
      <c r="G26" s="143">
        <v>13.618</v>
      </c>
    </row>
    <row r="27" spans="1:7" ht="12.75">
      <c r="A27" s="3" t="s">
        <v>123</v>
      </c>
      <c r="B27" s="144" t="s">
        <v>158</v>
      </c>
      <c r="C27" s="144" t="s">
        <v>158</v>
      </c>
      <c r="D27" s="144" t="s">
        <v>158</v>
      </c>
      <c r="E27" s="144">
        <v>65.61</v>
      </c>
      <c r="F27" s="142">
        <v>63.153000000000006</v>
      </c>
      <c r="G27" s="143">
        <v>38.735</v>
      </c>
    </row>
    <row r="28" spans="1:7" ht="12.75">
      <c r="A28" s="3" t="s">
        <v>124</v>
      </c>
      <c r="B28" s="144" t="s">
        <v>158</v>
      </c>
      <c r="C28" s="144" t="s">
        <v>158</v>
      </c>
      <c r="D28" s="144" t="s">
        <v>158</v>
      </c>
      <c r="E28" s="144">
        <v>10.119</v>
      </c>
      <c r="F28" s="142">
        <v>18.075</v>
      </c>
      <c r="G28" s="143">
        <v>47.94200000000001</v>
      </c>
    </row>
    <row r="29" spans="1:7" ht="12.75">
      <c r="A29" s="3" t="s">
        <v>125</v>
      </c>
      <c r="B29" s="144" t="s">
        <v>158</v>
      </c>
      <c r="C29" s="144" t="s">
        <v>158</v>
      </c>
      <c r="D29" s="144" t="s">
        <v>158</v>
      </c>
      <c r="E29" s="144">
        <v>8.001000000000001</v>
      </c>
      <c r="F29" s="142">
        <v>25.255</v>
      </c>
      <c r="G29" s="143">
        <v>28.392000000000003</v>
      </c>
    </row>
    <row r="30" spans="1:7" ht="12.75">
      <c r="A30" s="3" t="s">
        <v>126</v>
      </c>
      <c r="B30" s="144" t="s">
        <v>158</v>
      </c>
      <c r="C30" s="144" t="s">
        <v>158</v>
      </c>
      <c r="D30" s="144" t="s">
        <v>158</v>
      </c>
      <c r="E30" s="144">
        <v>3.366</v>
      </c>
      <c r="F30" s="142">
        <v>30.631</v>
      </c>
      <c r="G30" s="143">
        <v>37.951</v>
      </c>
    </row>
    <row r="31" spans="1:7" ht="12.75">
      <c r="A31" s="3" t="s">
        <v>127</v>
      </c>
      <c r="B31" s="144" t="s">
        <v>158</v>
      </c>
      <c r="C31" s="144" t="s">
        <v>158</v>
      </c>
      <c r="D31" s="144" t="s">
        <v>158</v>
      </c>
      <c r="E31" s="144">
        <v>4.069</v>
      </c>
      <c r="F31" s="142">
        <v>52.25</v>
      </c>
      <c r="G31" s="143">
        <v>9.996</v>
      </c>
    </row>
    <row r="32" spans="1:7" ht="12.75">
      <c r="A32" s="3" t="s">
        <v>128</v>
      </c>
      <c r="B32" s="144" t="s">
        <v>158</v>
      </c>
      <c r="C32" s="144" t="s">
        <v>158</v>
      </c>
      <c r="D32" s="144" t="s">
        <v>158</v>
      </c>
      <c r="E32" s="144">
        <v>30.209</v>
      </c>
      <c r="F32" s="142">
        <v>57.662000000000006</v>
      </c>
      <c r="G32" s="143">
        <v>59.891000000000005</v>
      </c>
    </row>
    <row r="33" spans="1:7" ht="12.75">
      <c r="A33" s="3" t="s">
        <v>129</v>
      </c>
      <c r="B33" s="144" t="s">
        <v>158</v>
      </c>
      <c r="C33" s="144" t="s">
        <v>158</v>
      </c>
      <c r="D33" s="144" t="s">
        <v>158</v>
      </c>
      <c r="E33" s="144">
        <v>633.542</v>
      </c>
      <c r="F33" s="142">
        <v>482.995</v>
      </c>
      <c r="G33" s="143">
        <v>566.604</v>
      </c>
    </row>
    <row r="34" spans="1:7" ht="12.75">
      <c r="A34" s="3" t="s">
        <v>130</v>
      </c>
      <c r="B34" s="144" t="s">
        <v>158</v>
      </c>
      <c r="C34" s="144" t="s">
        <v>158</v>
      </c>
      <c r="D34" s="144">
        <v>4</v>
      </c>
      <c r="E34" s="144">
        <v>168.30599999999998</v>
      </c>
      <c r="F34" s="142">
        <v>166.209</v>
      </c>
      <c r="G34" s="143">
        <v>268.00600000000003</v>
      </c>
    </row>
    <row r="35" spans="1:7" ht="12.75">
      <c r="A35" s="3" t="s">
        <v>131</v>
      </c>
      <c r="B35" s="144" t="s">
        <v>158</v>
      </c>
      <c r="C35" s="144" t="s">
        <v>158</v>
      </c>
      <c r="D35" s="144" t="s">
        <v>158</v>
      </c>
      <c r="E35" s="144">
        <v>16.513</v>
      </c>
      <c r="F35" s="142">
        <v>44.31100000000001</v>
      </c>
      <c r="G35" s="143">
        <v>20.968</v>
      </c>
    </row>
    <row r="36" spans="1:7" ht="12.75">
      <c r="A36" s="3" t="s">
        <v>132</v>
      </c>
      <c r="B36" s="144">
        <v>8144.055</v>
      </c>
      <c r="C36" s="142">
        <v>7070.442</v>
      </c>
      <c r="D36" s="142">
        <v>24295.461</v>
      </c>
      <c r="E36" s="144">
        <v>7</v>
      </c>
      <c r="F36" s="142" t="s">
        <v>158</v>
      </c>
      <c r="G36" s="145" t="s">
        <v>158</v>
      </c>
    </row>
    <row r="37" spans="1:7" ht="12.75">
      <c r="A37" s="4" t="s">
        <v>149</v>
      </c>
      <c r="B37" s="142"/>
      <c r="C37" s="142"/>
      <c r="D37" s="142"/>
      <c r="E37" s="142"/>
      <c r="F37" s="142"/>
      <c r="G37" s="143"/>
    </row>
    <row r="38" spans="1:7" ht="12.75">
      <c r="A38" s="4" t="s">
        <v>133</v>
      </c>
      <c r="B38" s="142"/>
      <c r="C38" s="142"/>
      <c r="D38" s="142"/>
      <c r="E38" s="142"/>
      <c r="F38" s="142"/>
      <c r="G38" s="143"/>
    </row>
    <row r="39" spans="1:7" ht="12.75">
      <c r="A39" s="3" t="s">
        <v>178</v>
      </c>
      <c r="B39" s="144" t="s">
        <v>158</v>
      </c>
      <c r="C39" s="144" t="s">
        <v>158</v>
      </c>
      <c r="D39" s="144" t="s">
        <v>158</v>
      </c>
      <c r="E39" s="144">
        <v>6586.73</v>
      </c>
      <c r="F39" s="142">
        <v>2175.148</v>
      </c>
      <c r="G39" s="143">
        <v>823.9842700000002</v>
      </c>
    </row>
    <row r="40" spans="1:7" ht="12.75">
      <c r="A40" s="3" t="s">
        <v>179</v>
      </c>
      <c r="B40" s="144" t="s">
        <v>158</v>
      </c>
      <c r="C40" s="144" t="s">
        <v>158</v>
      </c>
      <c r="D40" s="144" t="s">
        <v>158</v>
      </c>
      <c r="E40" s="144">
        <v>12861.580413000001</v>
      </c>
      <c r="F40" s="142">
        <v>10100.997724</v>
      </c>
      <c r="G40" s="143">
        <v>12475.758644000001</v>
      </c>
    </row>
    <row r="41" spans="1:7" ht="12.75">
      <c r="A41" s="3" t="s">
        <v>180</v>
      </c>
      <c r="B41" s="144" t="s">
        <v>158</v>
      </c>
      <c r="C41" s="144" t="s">
        <v>158</v>
      </c>
      <c r="D41" s="144" t="s">
        <v>158</v>
      </c>
      <c r="E41" s="144">
        <v>6941.2482119999995</v>
      </c>
      <c r="F41" s="142">
        <v>6851.741844</v>
      </c>
      <c r="G41" s="143">
        <v>5609.880268000001</v>
      </c>
    </row>
    <row r="42" spans="1:7" ht="12.75">
      <c r="A42" s="3" t="s">
        <v>181</v>
      </c>
      <c r="B42" s="144" t="s">
        <v>158</v>
      </c>
      <c r="C42" s="144" t="s">
        <v>158</v>
      </c>
      <c r="D42" s="144" t="s">
        <v>158</v>
      </c>
      <c r="E42" s="144">
        <v>1965.1274119999998</v>
      </c>
      <c r="F42" s="142">
        <v>1392.797152</v>
      </c>
      <c r="G42" s="143">
        <v>903.3114519999999</v>
      </c>
    </row>
    <row r="43" spans="1:7" ht="12.75">
      <c r="A43" s="3" t="s">
        <v>182</v>
      </c>
      <c r="B43" s="144">
        <v>1.5</v>
      </c>
      <c r="C43" s="144">
        <v>16.733</v>
      </c>
      <c r="D43" s="142">
        <v>18.57</v>
      </c>
      <c r="E43" s="144">
        <v>15175.38816</v>
      </c>
      <c r="F43" s="142">
        <v>17607.93893</v>
      </c>
      <c r="G43" s="143">
        <v>17071.147</v>
      </c>
    </row>
    <row r="44" spans="1:7" ht="12.75">
      <c r="A44" s="3" t="s">
        <v>183</v>
      </c>
      <c r="B44" s="144" t="s">
        <v>158</v>
      </c>
      <c r="C44" s="144" t="s">
        <v>158</v>
      </c>
      <c r="D44" s="144" t="s">
        <v>158</v>
      </c>
      <c r="E44" s="144">
        <v>14.608</v>
      </c>
      <c r="F44" s="142">
        <v>1.187</v>
      </c>
      <c r="G44" s="143">
        <v>6.885</v>
      </c>
    </row>
    <row r="45" spans="1:7" ht="12.75">
      <c r="A45" s="3" t="s">
        <v>184</v>
      </c>
      <c r="B45" s="144" t="s">
        <v>158</v>
      </c>
      <c r="C45" s="144">
        <v>14.98</v>
      </c>
      <c r="D45" s="142">
        <v>19.111</v>
      </c>
      <c r="E45" s="144">
        <v>10389.109763999999</v>
      </c>
      <c r="F45" s="142">
        <v>12760.604192</v>
      </c>
      <c r="G45" s="143">
        <v>8615.791299999999</v>
      </c>
    </row>
    <row r="46" spans="1:7" ht="12.75">
      <c r="A46" s="3" t="s">
        <v>185</v>
      </c>
      <c r="B46" s="144" t="s">
        <v>158</v>
      </c>
      <c r="C46" s="144" t="s">
        <v>158</v>
      </c>
      <c r="D46" s="144">
        <v>4.721</v>
      </c>
      <c r="E46" s="144">
        <v>2591.6710000000003</v>
      </c>
      <c r="F46" s="142">
        <v>1947.359</v>
      </c>
      <c r="G46" s="143">
        <v>1396.945</v>
      </c>
    </row>
    <row r="47" spans="1:7" ht="12.75">
      <c r="A47" s="3" t="s">
        <v>186</v>
      </c>
      <c r="B47" s="144" t="s">
        <v>158</v>
      </c>
      <c r="C47" s="144" t="s">
        <v>158</v>
      </c>
      <c r="D47" s="144" t="s">
        <v>158</v>
      </c>
      <c r="E47" s="144">
        <v>1356.1820000000002</v>
      </c>
      <c r="F47" s="142">
        <v>1415.318</v>
      </c>
      <c r="G47" s="143">
        <v>1826.9490000000003</v>
      </c>
    </row>
    <row r="48" spans="1:7" ht="12.75">
      <c r="A48" s="3" t="s">
        <v>187</v>
      </c>
      <c r="B48" s="144" t="s">
        <v>158</v>
      </c>
      <c r="C48" s="144" t="s">
        <v>158</v>
      </c>
      <c r="D48" s="144" t="s">
        <v>158</v>
      </c>
      <c r="E48" s="144">
        <v>595.8870000000001</v>
      </c>
      <c r="F48" s="142">
        <v>825.258</v>
      </c>
      <c r="G48" s="143">
        <v>783.898</v>
      </c>
    </row>
    <row r="49" spans="1:7" ht="13.5" thickBot="1">
      <c r="A49" s="137" t="s">
        <v>188</v>
      </c>
      <c r="B49" s="148" t="s">
        <v>158</v>
      </c>
      <c r="C49" s="148" t="s">
        <v>158</v>
      </c>
      <c r="D49" s="148" t="s">
        <v>158</v>
      </c>
      <c r="E49" s="148">
        <v>2055.6004</v>
      </c>
      <c r="F49" s="149">
        <v>2039.882</v>
      </c>
      <c r="G49" s="150">
        <v>1659.1440000000002</v>
      </c>
    </row>
    <row r="50" ht="12.75">
      <c r="A50" s="2" t="s">
        <v>150</v>
      </c>
    </row>
    <row r="51" ht="12.75">
      <c r="A51" s="2" t="s">
        <v>149</v>
      </c>
    </row>
    <row r="52" ht="12.75">
      <c r="A52" s="2" t="s">
        <v>149</v>
      </c>
    </row>
    <row r="53" ht="12.75">
      <c r="A53" s="2" t="s">
        <v>149</v>
      </c>
    </row>
    <row r="54" ht="12.75">
      <c r="A54" s="2" t="s">
        <v>149</v>
      </c>
    </row>
    <row r="55" ht="12.75">
      <c r="A55" s="2" t="s">
        <v>149</v>
      </c>
    </row>
    <row r="56" ht="12.75">
      <c r="A56" s="2" t="s">
        <v>149</v>
      </c>
    </row>
    <row r="57" ht="12.75">
      <c r="A57" s="2" t="s">
        <v>149</v>
      </c>
    </row>
    <row r="58" ht="12.75">
      <c r="A58" s="2" t="s">
        <v>149</v>
      </c>
    </row>
    <row r="59" ht="12.75">
      <c r="A59" s="2" t="s">
        <v>149</v>
      </c>
    </row>
    <row r="60" ht="12.75">
      <c r="A60" s="2" t="s">
        <v>149</v>
      </c>
    </row>
    <row r="61" ht="12.75">
      <c r="A61" s="2" t="s">
        <v>149</v>
      </c>
    </row>
    <row r="62" ht="12.75">
      <c r="A62" s="2" t="s">
        <v>149</v>
      </c>
    </row>
    <row r="63" ht="12.75">
      <c r="A63" s="2" t="s">
        <v>149</v>
      </c>
    </row>
    <row r="64" ht="12.75">
      <c r="A64" s="2" t="s">
        <v>149</v>
      </c>
    </row>
    <row r="65" ht="12.75">
      <c r="A65" s="2" t="s">
        <v>149</v>
      </c>
    </row>
    <row r="66" ht="12.75">
      <c r="A66" s="2" t="s">
        <v>149</v>
      </c>
    </row>
    <row r="67" ht="12.75">
      <c r="A67" s="2" t="s">
        <v>149</v>
      </c>
    </row>
    <row r="68" ht="12.75">
      <c r="A68" s="2" t="s">
        <v>149</v>
      </c>
    </row>
    <row r="69" ht="12.75">
      <c r="A69" s="2" t="s">
        <v>149</v>
      </c>
    </row>
    <row r="70" ht="12.75">
      <c r="A70" s="2" t="s">
        <v>149</v>
      </c>
    </row>
    <row r="71" ht="12.75">
      <c r="A71" s="2" t="s">
        <v>149</v>
      </c>
    </row>
    <row r="72" ht="12.75">
      <c r="A72" s="2" t="s">
        <v>149</v>
      </c>
    </row>
    <row r="73" ht="12.75">
      <c r="A73" s="2" t="s">
        <v>149</v>
      </c>
    </row>
    <row r="74" ht="12.75">
      <c r="A74" s="2" t="s">
        <v>149</v>
      </c>
    </row>
    <row r="75" ht="12.75">
      <c r="A75" s="2" t="s">
        <v>149</v>
      </c>
    </row>
    <row r="76" ht="12.75">
      <c r="A76" s="2" t="s">
        <v>149</v>
      </c>
    </row>
    <row r="77" ht="12.75">
      <c r="A77" s="2" t="s">
        <v>149</v>
      </c>
    </row>
    <row r="78" ht="12.75">
      <c r="A78" s="2" t="s">
        <v>149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2400" verticalDpi="2400" orientation="portrait" paperSize="9" scale="75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21"/>
  <dimension ref="A1:I14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26.7109375" style="6" customWidth="1"/>
    <col min="2" max="8" width="12.7109375" style="6" customWidth="1"/>
    <col min="9" max="9" width="11.7109375" style="6" customWidth="1"/>
    <col min="10" max="11" width="11.421875" style="6" customWidth="1"/>
    <col min="12" max="12" width="27.00390625" style="6" customWidth="1"/>
    <col min="13" max="18" width="15.28125" style="6" customWidth="1"/>
    <col min="19" max="21" width="11.421875" style="6" customWidth="1"/>
    <col min="22" max="23" width="11.00390625" style="6" customWidth="1"/>
    <col min="24" max="24" width="11.421875" style="6" customWidth="1"/>
    <col min="25" max="25" width="11.00390625" style="6" customWidth="1"/>
    <col min="26" max="16384" width="11.421875" style="6" customWidth="1"/>
  </cols>
  <sheetData>
    <row r="1" spans="1:9" s="63" customFormat="1" ht="18">
      <c r="A1" s="227" t="s">
        <v>159</v>
      </c>
      <c r="B1" s="227"/>
      <c r="C1" s="227"/>
      <c r="D1" s="227"/>
      <c r="E1" s="227"/>
      <c r="F1" s="227"/>
      <c r="G1" s="227"/>
      <c r="H1" s="161"/>
      <c r="I1" s="161"/>
    </row>
    <row r="2" spans="1:9" ht="12.75">
      <c r="A2" s="19"/>
      <c r="B2" s="19"/>
      <c r="C2" s="19"/>
      <c r="D2" s="19"/>
      <c r="E2" s="19"/>
      <c r="F2" s="19"/>
      <c r="G2" s="19"/>
      <c r="H2" s="19"/>
      <c r="I2" s="19"/>
    </row>
    <row r="3" spans="1:9" ht="15">
      <c r="A3" s="228" t="s">
        <v>243</v>
      </c>
      <c r="B3" s="228"/>
      <c r="C3" s="228"/>
      <c r="D3" s="228"/>
      <c r="E3" s="228"/>
      <c r="F3" s="228"/>
      <c r="G3" s="228"/>
      <c r="H3" s="19"/>
      <c r="I3" s="19"/>
    </row>
    <row r="4" spans="1:9" ht="12.75">
      <c r="A4" s="237"/>
      <c r="B4" s="237"/>
      <c r="C4" s="237"/>
      <c r="D4" s="237"/>
      <c r="E4" s="237"/>
      <c r="F4" s="237"/>
      <c r="G4" s="237"/>
      <c r="H4" s="19"/>
      <c r="I4" s="19"/>
    </row>
    <row r="5" spans="1:9" ht="12.75">
      <c r="A5" s="25"/>
      <c r="B5" s="225" t="s">
        <v>0</v>
      </c>
      <c r="C5" s="226"/>
      <c r="D5" s="235"/>
      <c r="E5" s="10" t="s">
        <v>1</v>
      </c>
      <c r="F5" s="232" t="s">
        <v>82</v>
      </c>
      <c r="G5" s="233"/>
      <c r="H5" s="19"/>
      <c r="I5" s="19"/>
    </row>
    <row r="6" spans="1:9" ht="12.75">
      <c r="A6" s="46" t="s">
        <v>73</v>
      </c>
      <c r="B6" s="232" t="s">
        <v>79</v>
      </c>
      <c r="C6" s="236"/>
      <c r="D6" s="11" t="s">
        <v>80</v>
      </c>
      <c r="E6" s="11" t="s">
        <v>81</v>
      </c>
      <c r="F6" s="230" t="s">
        <v>2</v>
      </c>
      <c r="G6" s="234"/>
      <c r="H6" s="19"/>
      <c r="I6" s="19"/>
    </row>
    <row r="7" spans="1:9" ht="12.75">
      <c r="A7" s="27"/>
      <c r="B7" s="230" t="s">
        <v>44</v>
      </c>
      <c r="C7" s="231"/>
      <c r="D7" s="11" t="s">
        <v>39</v>
      </c>
      <c r="E7" s="11"/>
      <c r="F7" s="11" t="s">
        <v>49</v>
      </c>
      <c r="G7" s="11" t="s">
        <v>49</v>
      </c>
      <c r="H7" s="19"/>
      <c r="I7" s="19"/>
    </row>
    <row r="8" spans="1:9" ht="13.5" thickBot="1">
      <c r="A8" s="27"/>
      <c r="B8" s="11" t="s">
        <v>5</v>
      </c>
      <c r="C8" s="11" t="s">
        <v>3</v>
      </c>
      <c r="D8" s="11" t="s">
        <v>45</v>
      </c>
      <c r="E8" s="11" t="s">
        <v>2</v>
      </c>
      <c r="F8" s="11" t="s">
        <v>69</v>
      </c>
      <c r="G8" s="11" t="s">
        <v>70</v>
      </c>
      <c r="H8" s="19"/>
      <c r="I8" s="19"/>
    </row>
    <row r="9" spans="1:9" ht="12.75">
      <c r="A9" s="73" t="s">
        <v>76</v>
      </c>
      <c r="B9" s="77">
        <v>2083.5489040737834</v>
      </c>
      <c r="C9" s="77">
        <v>3849.7782898468517</v>
      </c>
      <c r="D9" s="77">
        <v>6.988782645925503</v>
      </c>
      <c r="E9" s="74">
        <v>387813</v>
      </c>
      <c r="F9" s="78">
        <v>386161</v>
      </c>
      <c r="G9" s="74">
        <v>1652</v>
      </c>
      <c r="H9" s="19"/>
      <c r="I9" s="19"/>
    </row>
    <row r="10" spans="1:9" ht="12.75">
      <c r="A10" s="27" t="s">
        <v>77</v>
      </c>
      <c r="B10" s="20">
        <v>1294.672478300033</v>
      </c>
      <c r="C10" s="20">
        <v>3328.413442138466</v>
      </c>
      <c r="D10" s="20">
        <v>7.005980221630824</v>
      </c>
      <c r="E10" s="16">
        <v>3072268</v>
      </c>
      <c r="F10" s="18">
        <v>38945</v>
      </c>
      <c r="G10" s="16">
        <v>3033323</v>
      </c>
      <c r="H10" s="19"/>
      <c r="I10" s="19"/>
    </row>
    <row r="11" spans="1:9" ht="13.5" thickBot="1">
      <c r="A11" s="75" t="s">
        <v>78</v>
      </c>
      <c r="B11" s="79">
        <v>1348.5027043912341</v>
      </c>
      <c r="C11" s="79">
        <v>3389.857601838312</v>
      </c>
      <c r="D11" s="79">
        <v>7.004308610840609</v>
      </c>
      <c r="E11" s="80">
        <v>3460081</v>
      </c>
      <c r="F11" s="76">
        <v>425106</v>
      </c>
      <c r="G11" s="76">
        <v>3034975</v>
      </c>
      <c r="H11" s="19"/>
      <c r="I11" s="19"/>
    </row>
    <row r="12" spans="1:9" ht="12.75">
      <c r="A12" s="19"/>
      <c r="B12" s="19"/>
      <c r="C12" s="19"/>
      <c r="D12" s="19"/>
      <c r="E12" s="19"/>
      <c r="F12" s="19"/>
      <c r="G12" s="19"/>
      <c r="H12" s="19"/>
      <c r="I12" s="19"/>
    </row>
    <row r="13" spans="1:9" ht="12.75">
      <c r="A13" s="19"/>
      <c r="B13" s="19"/>
      <c r="C13" s="19"/>
      <c r="D13" s="19"/>
      <c r="E13" s="19"/>
      <c r="F13" s="19"/>
      <c r="G13" s="19"/>
      <c r="H13" s="19"/>
      <c r="I13" s="19"/>
    </row>
    <row r="14" spans="1:9" ht="12.75">
      <c r="A14" s="19"/>
      <c r="B14" s="19"/>
      <c r="C14" s="19"/>
      <c r="D14" s="19"/>
      <c r="E14" s="19"/>
      <c r="F14" s="19"/>
      <c r="G14" s="19"/>
      <c r="H14" s="19"/>
      <c r="I14" s="19"/>
    </row>
  </sheetData>
  <mergeCells count="8">
    <mergeCell ref="B7:C7"/>
    <mergeCell ref="F5:G5"/>
    <mergeCell ref="F6:G6"/>
    <mergeCell ref="A1:G1"/>
    <mergeCell ref="B5:D5"/>
    <mergeCell ref="B6:C6"/>
    <mergeCell ref="A4:G4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2"/>
  <dimension ref="A1:I12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26.7109375" style="6" customWidth="1"/>
    <col min="2" max="8" width="12.7109375" style="6" customWidth="1"/>
    <col min="9" max="9" width="11.7109375" style="6" customWidth="1"/>
    <col min="10" max="11" width="11.421875" style="6" customWidth="1"/>
    <col min="12" max="12" width="27.00390625" style="6" customWidth="1"/>
    <col min="13" max="18" width="15.28125" style="6" customWidth="1"/>
    <col min="19" max="21" width="11.421875" style="6" customWidth="1"/>
    <col min="22" max="23" width="11.00390625" style="6" customWidth="1"/>
    <col min="24" max="24" width="11.421875" style="6" customWidth="1"/>
    <col min="25" max="25" width="11.00390625" style="6" customWidth="1"/>
    <col min="26" max="16384" width="11.421875" style="6" customWidth="1"/>
  </cols>
  <sheetData>
    <row r="1" spans="1:9" s="63" customFormat="1" ht="18">
      <c r="A1" s="227" t="s">
        <v>159</v>
      </c>
      <c r="B1" s="227"/>
      <c r="C1" s="227"/>
      <c r="D1" s="227"/>
      <c r="E1" s="227"/>
      <c r="F1" s="227"/>
      <c r="G1" s="227"/>
      <c r="H1" s="161"/>
      <c r="I1" s="161"/>
    </row>
    <row r="2" spans="1:9" ht="12.75">
      <c r="A2" s="19"/>
      <c r="B2" s="19"/>
      <c r="C2" s="19"/>
      <c r="D2" s="19"/>
      <c r="E2" s="19"/>
      <c r="F2" s="19"/>
      <c r="G2" s="19"/>
      <c r="H2" s="19"/>
      <c r="I2" s="19"/>
    </row>
    <row r="3" spans="1:9" ht="15">
      <c r="A3" s="229" t="s">
        <v>244</v>
      </c>
      <c r="B3" s="229"/>
      <c r="C3" s="229"/>
      <c r="D3" s="229"/>
      <c r="E3" s="229"/>
      <c r="F3" s="229"/>
      <c r="G3" s="229"/>
      <c r="H3" s="19"/>
      <c r="I3" s="19"/>
    </row>
    <row r="4" spans="1:9" ht="12.75">
      <c r="A4" s="14"/>
      <c r="B4" s="27"/>
      <c r="C4" s="27"/>
      <c r="D4" s="27"/>
      <c r="E4" s="27"/>
      <c r="F4" s="19"/>
      <c r="G4" s="27"/>
      <c r="H4" s="19"/>
      <c r="I4" s="19"/>
    </row>
    <row r="5" spans="1:9" ht="13.5" thickBot="1">
      <c r="A5" s="35" t="s">
        <v>88</v>
      </c>
      <c r="B5" s="35"/>
      <c r="C5" s="35"/>
      <c r="D5" s="35"/>
      <c r="E5" s="232" t="s">
        <v>89</v>
      </c>
      <c r="F5" s="233"/>
      <c r="G5" s="233"/>
      <c r="H5" s="19"/>
      <c r="I5" s="19"/>
    </row>
    <row r="6" spans="1:9" ht="12.75">
      <c r="A6" s="73" t="s">
        <v>83</v>
      </c>
      <c r="B6" s="73"/>
      <c r="C6" s="73"/>
      <c r="D6" s="73"/>
      <c r="E6" s="81"/>
      <c r="F6" s="82">
        <v>424033</v>
      </c>
      <c r="G6" s="73"/>
      <c r="H6" s="19"/>
      <c r="I6" s="19"/>
    </row>
    <row r="7" spans="1:9" ht="12.75">
      <c r="A7" s="27" t="s">
        <v>84</v>
      </c>
      <c r="B7" s="27"/>
      <c r="C7" s="27"/>
      <c r="D7" s="27"/>
      <c r="E7" s="7"/>
      <c r="F7" s="47">
        <v>667536</v>
      </c>
      <c r="G7" s="27"/>
      <c r="H7" s="19"/>
      <c r="I7" s="19"/>
    </row>
    <row r="8" spans="1:9" ht="12.75">
      <c r="A8" s="27" t="s">
        <v>85</v>
      </c>
      <c r="B8" s="27"/>
      <c r="C8" s="27"/>
      <c r="D8" s="27"/>
      <c r="E8" s="7"/>
      <c r="F8" s="47">
        <v>67041</v>
      </c>
      <c r="G8" s="27"/>
      <c r="H8" s="19"/>
      <c r="I8" s="19"/>
    </row>
    <row r="9" spans="1:9" ht="12.75">
      <c r="A9" s="27" t="s">
        <v>86</v>
      </c>
      <c r="B9" s="27"/>
      <c r="C9" s="27"/>
      <c r="D9" s="27"/>
      <c r="E9" s="7"/>
      <c r="F9" s="47">
        <v>1688213</v>
      </c>
      <c r="G9" s="27"/>
      <c r="H9" s="19"/>
      <c r="I9" s="19"/>
    </row>
    <row r="10" spans="1:9" ht="13.5" thickBot="1">
      <c r="A10" s="83" t="s">
        <v>87</v>
      </c>
      <c r="B10" s="83"/>
      <c r="C10" s="83"/>
      <c r="D10" s="83"/>
      <c r="E10" s="84"/>
      <c r="F10" s="85">
        <v>38520</v>
      </c>
      <c r="G10" s="83"/>
      <c r="H10" s="19"/>
      <c r="I10" s="19"/>
    </row>
    <row r="11" spans="1:9" ht="12.75">
      <c r="A11" s="19"/>
      <c r="B11" s="19"/>
      <c r="C11" s="19"/>
      <c r="D11" s="19"/>
      <c r="E11" s="19"/>
      <c r="F11" s="19"/>
      <c r="G11" s="19"/>
      <c r="H11" s="19"/>
      <c r="I11" s="19"/>
    </row>
    <row r="12" spans="1:9" ht="12.75">
      <c r="A12" s="1"/>
      <c r="B12" s="1"/>
      <c r="C12" s="1"/>
      <c r="D12" s="1"/>
      <c r="E12" s="1"/>
      <c r="F12" s="1"/>
      <c r="G12" s="1"/>
      <c r="H12" s="19"/>
      <c r="I12" s="19"/>
    </row>
  </sheetData>
  <mergeCells count="3">
    <mergeCell ref="A3:G3"/>
    <mergeCell ref="A1:G1"/>
    <mergeCell ref="E5:G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"/>
  <dimension ref="A1:I12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26.7109375" style="6" customWidth="1"/>
    <col min="2" max="8" width="12.7109375" style="6" customWidth="1"/>
    <col min="9" max="9" width="11.7109375" style="6" customWidth="1"/>
    <col min="10" max="11" width="11.421875" style="6" customWidth="1"/>
    <col min="12" max="12" width="27.00390625" style="6" customWidth="1"/>
    <col min="13" max="18" width="15.28125" style="6" customWidth="1"/>
    <col min="19" max="21" width="11.421875" style="6" customWidth="1"/>
    <col min="22" max="23" width="11.00390625" style="6" customWidth="1"/>
    <col min="24" max="24" width="11.421875" style="6" customWidth="1"/>
    <col min="25" max="25" width="11.00390625" style="6" customWidth="1"/>
    <col min="26" max="16384" width="11.421875" style="6" customWidth="1"/>
  </cols>
  <sheetData>
    <row r="1" spans="1:9" s="63" customFormat="1" ht="18">
      <c r="A1" s="227" t="s">
        <v>159</v>
      </c>
      <c r="B1" s="227"/>
      <c r="C1" s="227"/>
      <c r="D1" s="227"/>
      <c r="E1" s="227"/>
      <c r="F1" s="227"/>
      <c r="G1" s="227"/>
      <c r="H1" s="161"/>
      <c r="I1" s="161"/>
    </row>
    <row r="2" spans="1:9" ht="12.75">
      <c r="A2" s="19"/>
      <c r="B2" s="19"/>
      <c r="C2" s="19"/>
      <c r="D2" s="19"/>
      <c r="E2" s="19"/>
      <c r="F2" s="19"/>
      <c r="G2" s="19"/>
      <c r="H2" s="19"/>
      <c r="I2" s="19"/>
    </row>
    <row r="3" spans="1:9" ht="15">
      <c r="A3" s="229" t="s">
        <v>245</v>
      </c>
      <c r="B3" s="229"/>
      <c r="C3" s="229"/>
      <c r="D3" s="229"/>
      <c r="E3" s="229"/>
      <c r="F3" s="229"/>
      <c r="G3" s="229"/>
      <c r="H3" s="19"/>
      <c r="I3" s="19"/>
    </row>
    <row r="4" spans="1:9" ht="12.75">
      <c r="A4" s="239"/>
      <c r="B4" s="239"/>
      <c r="C4" s="239"/>
      <c r="D4" s="239"/>
      <c r="E4" s="239"/>
      <c r="F4" s="239"/>
      <c r="G4" s="239"/>
      <c r="H4" s="19"/>
      <c r="I4" s="19"/>
    </row>
    <row r="5" spans="1:9" ht="12.75">
      <c r="A5" s="25"/>
      <c r="B5" s="25"/>
      <c r="C5" s="25"/>
      <c r="D5" s="25"/>
      <c r="E5" s="21"/>
      <c r="F5" s="35" t="s">
        <v>89</v>
      </c>
      <c r="G5" s="48"/>
      <c r="H5" s="19"/>
      <c r="I5" s="19"/>
    </row>
    <row r="6" spans="1:9" ht="13.5" thickBot="1">
      <c r="A6" s="238" t="s">
        <v>90</v>
      </c>
      <c r="B6" s="238"/>
      <c r="C6" s="238"/>
      <c r="D6" s="86"/>
      <c r="E6" s="11"/>
      <c r="F6" s="46" t="s">
        <v>2</v>
      </c>
      <c r="G6" s="1"/>
      <c r="H6" s="19"/>
      <c r="I6" s="19"/>
    </row>
    <row r="7" spans="1:9" ht="12.75">
      <c r="A7" s="73" t="s">
        <v>91</v>
      </c>
      <c r="B7" s="73"/>
      <c r="C7" s="73"/>
      <c r="D7" s="73"/>
      <c r="E7" s="81"/>
      <c r="F7" s="87">
        <v>235044</v>
      </c>
      <c r="G7" s="88"/>
      <c r="H7" s="19"/>
      <c r="I7" s="19"/>
    </row>
    <row r="8" spans="1:9" ht="12.75">
      <c r="A8" s="27" t="s">
        <v>92</v>
      </c>
      <c r="B8" s="27"/>
      <c r="C8" s="27"/>
      <c r="D8" s="27"/>
      <c r="E8" s="7"/>
      <c r="F8" s="49">
        <v>178665</v>
      </c>
      <c r="G8" s="1"/>
      <c r="H8" s="19"/>
      <c r="I8" s="19"/>
    </row>
    <row r="9" spans="1:9" ht="12.75">
      <c r="A9" s="27" t="s">
        <v>93</v>
      </c>
      <c r="B9" s="27"/>
      <c r="C9" s="27"/>
      <c r="D9" s="27"/>
      <c r="E9" s="7"/>
      <c r="F9" s="49">
        <v>122673</v>
      </c>
      <c r="G9" s="1"/>
      <c r="H9" s="19"/>
      <c r="I9" s="19"/>
    </row>
    <row r="10" spans="1:9" ht="12.75">
      <c r="A10" s="27" t="s">
        <v>94</v>
      </c>
      <c r="B10" s="27"/>
      <c r="C10" s="27"/>
      <c r="D10" s="27"/>
      <c r="E10" s="7"/>
      <c r="F10" s="49">
        <v>99246</v>
      </c>
      <c r="G10" s="1"/>
      <c r="H10" s="19"/>
      <c r="I10" s="19"/>
    </row>
    <row r="11" spans="1:9" ht="12.75">
      <c r="A11" s="27" t="s">
        <v>95</v>
      </c>
      <c r="B11" s="27"/>
      <c r="C11" s="27"/>
      <c r="D11" s="27"/>
      <c r="E11" s="7"/>
      <c r="F11" s="49">
        <v>31908</v>
      </c>
      <c r="G11" s="1"/>
      <c r="H11" s="19"/>
      <c r="I11" s="19"/>
    </row>
    <row r="12" spans="1:9" ht="13.5" thickBot="1">
      <c r="A12" s="83" t="s">
        <v>96</v>
      </c>
      <c r="B12" s="83"/>
      <c r="C12" s="83"/>
      <c r="D12" s="83"/>
      <c r="E12" s="84"/>
      <c r="F12" s="89">
        <v>667536</v>
      </c>
      <c r="G12" s="90"/>
      <c r="H12" s="19"/>
      <c r="I12" s="19"/>
    </row>
  </sheetData>
  <mergeCells count="4">
    <mergeCell ref="A6:C6"/>
    <mergeCell ref="A3:G3"/>
    <mergeCell ref="A4:G4"/>
    <mergeCell ref="A1:G1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1"/>
  <dimension ref="A1:I27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11.421875" style="6" customWidth="1"/>
    <col min="2" max="2" width="13.421875" style="6" customWidth="1"/>
    <col min="3" max="3" width="19.00390625" style="6" customWidth="1"/>
    <col min="4" max="4" width="22.57421875" style="6" customWidth="1"/>
    <col min="5" max="9" width="13.421875" style="6" customWidth="1"/>
    <col min="10" max="11" width="11.421875" style="6" customWidth="1"/>
    <col min="12" max="12" width="28.7109375" style="6" customWidth="1"/>
    <col min="13" max="15" width="28.8515625" style="6" customWidth="1"/>
    <col min="16" max="17" width="11.421875" style="6" customWidth="1"/>
    <col min="18" max="18" width="26.28125" style="6" customWidth="1"/>
    <col min="19" max="22" width="22.421875" style="6" customWidth="1"/>
    <col min="23" max="16384" width="11.421875" style="6" customWidth="1"/>
  </cols>
  <sheetData>
    <row r="1" spans="1:9" s="63" customFormat="1" ht="18">
      <c r="A1" s="240" t="s">
        <v>159</v>
      </c>
      <c r="B1" s="240"/>
      <c r="C1" s="240"/>
      <c r="D1" s="240"/>
      <c r="E1" s="240"/>
      <c r="F1" s="240"/>
      <c r="G1" s="240"/>
      <c r="H1" s="240"/>
      <c r="I1" s="240"/>
    </row>
    <row r="3" spans="1:9" ht="15">
      <c r="A3" s="241" t="s">
        <v>231</v>
      </c>
      <c r="B3" s="241"/>
      <c r="C3" s="241"/>
      <c r="D3" s="241"/>
      <c r="E3" s="241"/>
      <c r="F3" s="241"/>
      <c r="G3" s="241"/>
      <c r="H3" s="241"/>
      <c r="I3" s="241"/>
    </row>
    <row r="4" spans="1:9" ht="15">
      <c r="A4" s="71"/>
      <c r="B4" s="70"/>
      <c r="C4" s="70"/>
      <c r="D4" s="70"/>
      <c r="E4" s="70"/>
      <c r="F4" s="70"/>
      <c r="G4" s="70"/>
      <c r="H4" s="70"/>
      <c r="I4" s="72"/>
    </row>
    <row r="5" spans="1:9" ht="12.75">
      <c r="A5" s="27"/>
      <c r="B5" s="225" t="s">
        <v>76</v>
      </c>
      <c r="C5" s="226"/>
      <c r="D5" s="226"/>
      <c r="E5" s="235"/>
      <c r="F5" s="225" t="s">
        <v>77</v>
      </c>
      <c r="G5" s="226"/>
      <c r="H5" s="226"/>
      <c r="I5" s="226"/>
    </row>
    <row r="6" spans="1:9" ht="12.75">
      <c r="A6" s="22" t="s">
        <v>202</v>
      </c>
      <c r="B6" s="225" t="s">
        <v>203</v>
      </c>
      <c r="C6" s="235"/>
      <c r="D6" s="10" t="s">
        <v>0</v>
      </c>
      <c r="E6" s="23"/>
      <c r="F6" s="225" t="s">
        <v>203</v>
      </c>
      <c r="G6" s="235"/>
      <c r="H6" s="10" t="s">
        <v>0</v>
      </c>
      <c r="I6" s="23"/>
    </row>
    <row r="7" spans="1:9" ht="12.75">
      <c r="A7" s="27"/>
      <c r="B7" s="24"/>
      <c r="C7" s="10"/>
      <c r="D7" s="11" t="s">
        <v>204</v>
      </c>
      <c r="E7" s="11" t="s">
        <v>1</v>
      </c>
      <c r="F7" s="24"/>
      <c r="G7" s="10"/>
      <c r="H7" s="11" t="s">
        <v>204</v>
      </c>
      <c r="I7" s="11" t="s">
        <v>1</v>
      </c>
    </row>
    <row r="8" spans="1:9" ht="12.75">
      <c r="A8" s="27"/>
      <c r="B8" s="11" t="s">
        <v>6</v>
      </c>
      <c r="C8" s="11" t="s">
        <v>37</v>
      </c>
      <c r="D8" s="11" t="s">
        <v>205</v>
      </c>
      <c r="E8" s="11" t="s">
        <v>100</v>
      </c>
      <c r="F8" s="11" t="s">
        <v>6</v>
      </c>
      <c r="G8" s="11" t="s">
        <v>37</v>
      </c>
      <c r="H8" s="11" t="s">
        <v>205</v>
      </c>
      <c r="I8" s="11" t="s">
        <v>100</v>
      </c>
    </row>
    <row r="9" spans="1:9" ht="13.5" thickBot="1">
      <c r="A9" s="27"/>
      <c r="B9" s="7"/>
      <c r="C9" s="11"/>
      <c r="D9" s="11" t="s">
        <v>206</v>
      </c>
      <c r="E9" s="11" t="s">
        <v>207</v>
      </c>
      <c r="F9" s="7"/>
      <c r="G9" s="11"/>
      <c r="H9" s="11" t="s">
        <v>206</v>
      </c>
      <c r="I9" s="11" t="s">
        <v>207</v>
      </c>
    </row>
    <row r="10" spans="1:9" ht="12.75">
      <c r="A10" s="95">
        <v>1985</v>
      </c>
      <c r="B10" s="96">
        <v>157.6</v>
      </c>
      <c r="C10" s="96">
        <v>153.7</v>
      </c>
      <c r="D10" s="96">
        <v>7.3</v>
      </c>
      <c r="E10" s="96">
        <v>114.5</v>
      </c>
      <c r="F10" s="96">
        <v>1929.1</v>
      </c>
      <c r="G10" s="96">
        <v>1897.3</v>
      </c>
      <c r="H10" s="96">
        <v>9.8</v>
      </c>
      <c r="I10" s="96">
        <v>1874.9</v>
      </c>
    </row>
    <row r="11" spans="1:9" ht="12.75">
      <c r="A11" s="86">
        <v>1986</v>
      </c>
      <c r="B11" s="92">
        <v>163.9</v>
      </c>
      <c r="C11" s="92">
        <v>160.1</v>
      </c>
      <c r="D11" s="92">
        <v>14.6</v>
      </c>
      <c r="E11" s="92">
        <v>237.8</v>
      </c>
      <c r="F11" s="92">
        <v>1935.1</v>
      </c>
      <c r="G11" s="92">
        <v>1903.1</v>
      </c>
      <c r="H11" s="92">
        <v>12.1</v>
      </c>
      <c r="I11" s="92">
        <v>2319</v>
      </c>
    </row>
    <row r="12" spans="1:9" ht="12.75">
      <c r="A12" s="86">
        <v>1987</v>
      </c>
      <c r="B12" s="92">
        <v>177.7</v>
      </c>
      <c r="C12" s="92">
        <v>174.1</v>
      </c>
      <c r="D12" s="92">
        <v>12.4</v>
      </c>
      <c r="E12" s="92">
        <v>215.9</v>
      </c>
      <c r="F12" s="92">
        <v>1915.3</v>
      </c>
      <c r="G12" s="92">
        <v>1882.8</v>
      </c>
      <c r="H12" s="92">
        <v>19.4</v>
      </c>
      <c r="I12" s="92">
        <v>3663.1</v>
      </c>
    </row>
    <row r="13" spans="1:9" ht="12.75">
      <c r="A13" s="86">
        <v>1988</v>
      </c>
      <c r="B13" s="92">
        <v>187.2</v>
      </c>
      <c r="C13" s="92">
        <v>173.1</v>
      </c>
      <c r="D13" s="92">
        <v>9.7</v>
      </c>
      <c r="E13" s="92">
        <v>169.3</v>
      </c>
      <c r="F13" s="92">
        <v>1899.7</v>
      </c>
      <c r="G13" s="92">
        <v>1861.8</v>
      </c>
      <c r="H13" s="92">
        <v>10.9</v>
      </c>
      <c r="I13" s="92">
        <v>2054.4</v>
      </c>
    </row>
    <row r="14" spans="1:9" ht="12.75">
      <c r="A14" s="86">
        <v>1989</v>
      </c>
      <c r="B14" s="92">
        <v>190.7</v>
      </c>
      <c r="C14" s="92">
        <v>181.7</v>
      </c>
      <c r="D14" s="92">
        <v>15.7</v>
      </c>
      <c r="E14" s="92">
        <v>284.4</v>
      </c>
      <c r="F14" s="92">
        <v>1908.5</v>
      </c>
      <c r="G14" s="92">
        <v>1871.8</v>
      </c>
      <c r="H14" s="92">
        <v>14.2</v>
      </c>
      <c r="I14" s="92">
        <v>2661.3</v>
      </c>
    </row>
    <row r="15" spans="1:9" ht="12.75">
      <c r="A15" s="86">
        <v>1990</v>
      </c>
      <c r="B15" s="92">
        <v>193.8</v>
      </c>
      <c r="C15" s="92">
        <v>186.051</v>
      </c>
      <c r="D15" s="92">
        <v>11.60971991550704</v>
      </c>
      <c r="E15" s="92">
        <v>216</v>
      </c>
      <c r="F15" s="92">
        <v>1927.4</v>
      </c>
      <c r="G15" s="92">
        <v>1877.466</v>
      </c>
      <c r="H15" s="92">
        <v>16.794977911717176</v>
      </c>
      <c r="I15" s="92">
        <v>3153.2</v>
      </c>
    </row>
    <row r="16" spans="1:9" ht="12.75">
      <c r="A16" s="86">
        <v>1991</v>
      </c>
      <c r="B16" s="92">
        <v>182.6</v>
      </c>
      <c r="C16" s="92">
        <v>178.2</v>
      </c>
      <c r="D16" s="92">
        <v>14.455667789001126</v>
      </c>
      <c r="E16" s="92">
        <v>257.6</v>
      </c>
      <c r="F16" s="92">
        <v>1944.5</v>
      </c>
      <c r="G16" s="92">
        <v>1896</v>
      </c>
      <c r="H16" s="92">
        <v>14.374472573839663</v>
      </c>
      <c r="I16" s="92">
        <v>2725.4</v>
      </c>
    </row>
    <row r="17" spans="1:9" ht="12.75">
      <c r="A17" s="86">
        <v>1992</v>
      </c>
      <c r="B17" s="92">
        <v>190.4</v>
      </c>
      <c r="C17" s="92">
        <v>187.6</v>
      </c>
      <c r="D17" s="92">
        <v>12.4</v>
      </c>
      <c r="E17" s="92">
        <v>232.1</v>
      </c>
      <c r="F17" s="92">
        <v>1950.6</v>
      </c>
      <c r="G17" s="92">
        <v>1864.3</v>
      </c>
      <c r="H17" s="92">
        <v>15.8</v>
      </c>
      <c r="I17" s="92">
        <v>2945.8</v>
      </c>
    </row>
    <row r="18" spans="1:9" ht="12.75">
      <c r="A18" s="86">
        <v>1993</v>
      </c>
      <c r="B18" s="92">
        <v>138.7</v>
      </c>
      <c r="C18" s="92">
        <v>138.1</v>
      </c>
      <c r="D18" s="92">
        <v>14.6</v>
      </c>
      <c r="E18" s="92">
        <v>204.2</v>
      </c>
      <c r="F18" s="92">
        <v>2008.3</v>
      </c>
      <c r="G18" s="92">
        <v>1953.8</v>
      </c>
      <c r="H18" s="92">
        <v>13.3</v>
      </c>
      <c r="I18" s="92">
        <v>2605.7</v>
      </c>
    </row>
    <row r="19" spans="1:9" ht="12.75">
      <c r="A19" s="91">
        <v>1994</v>
      </c>
      <c r="B19" s="93">
        <v>130</v>
      </c>
      <c r="C19" s="93">
        <v>128.2</v>
      </c>
      <c r="D19" s="93">
        <v>14.9</v>
      </c>
      <c r="E19" s="93">
        <v>190.8</v>
      </c>
      <c r="F19" s="93">
        <v>2047.3</v>
      </c>
      <c r="G19" s="93">
        <v>1966.2</v>
      </c>
      <c r="H19" s="93">
        <v>13.3</v>
      </c>
      <c r="I19" s="92">
        <v>2608</v>
      </c>
    </row>
    <row r="20" spans="1:9" ht="12.75">
      <c r="A20" s="91">
        <v>1995</v>
      </c>
      <c r="B20" s="93">
        <v>127.6</v>
      </c>
      <c r="C20" s="93">
        <v>125.5</v>
      </c>
      <c r="D20" s="93">
        <v>14.143426294820717</v>
      </c>
      <c r="E20" s="93">
        <v>177.5</v>
      </c>
      <c r="F20" s="93">
        <v>2096.1</v>
      </c>
      <c r="G20" s="93">
        <v>1993.9</v>
      </c>
      <c r="H20" s="93">
        <v>7.606700436330809</v>
      </c>
      <c r="I20" s="92">
        <v>1516.7</v>
      </c>
    </row>
    <row r="21" spans="1:9" ht="12.75">
      <c r="A21" s="91">
        <v>1996</v>
      </c>
      <c r="B21" s="93">
        <v>133.3</v>
      </c>
      <c r="C21" s="94">
        <v>130.4</v>
      </c>
      <c r="D21" s="93">
        <v>14.493865030674847</v>
      </c>
      <c r="E21" s="93">
        <v>189</v>
      </c>
      <c r="F21" s="94">
        <v>2122.3</v>
      </c>
      <c r="G21" s="93">
        <v>1995.2</v>
      </c>
      <c r="H21" s="93">
        <v>21.693564554931836</v>
      </c>
      <c r="I21" s="92">
        <v>4328.3</v>
      </c>
    </row>
    <row r="22" spans="1:9" ht="12.75">
      <c r="A22" s="91">
        <v>1997</v>
      </c>
      <c r="B22" s="93">
        <v>124.1</v>
      </c>
      <c r="C22" s="93">
        <v>122.7</v>
      </c>
      <c r="D22" s="93">
        <v>23.4</v>
      </c>
      <c r="E22" s="93">
        <v>286.8</v>
      </c>
      <c r="F22" s="93">
        <v>2156</v>
      </c>
      <c r="G22" s="93">
        <v>2034.844</v>
      </c>
      <c r="H22" s="93">
        <v>27.5</v>
      </c>
      <c r="I22" s="92">
        <v>5592.8</v>
      </c>
    </row>
    <row r="23" spans="1:9" ht="12.75">
      <c r="A23" s="91">
        <v>1998</v>
      </c>
      <c r="B23" s="93">
        <v>124.5</v>
      </c>
      <c r="C23" s="93">
        <v>119.5</v>
      </c>
      <c r="D23" s="93">
        <v>21.6</v>
      </c>
      <c r="E23" s="93">
        <v>258.5</v>
      </c>
      <c r="F23" s="93">
        <v>2221.9</v>
      </c>
      <c r="G23" s="93">
        <v>2074.6</v>
      </c>
      <c r="H23" s="93">
        <v>19.3</v>
      </c>
      <c r="I23" s="92">
        <v>4020.7</v>
      </c>
    </row>
    <row r="24" spans="1:9" ht="12.75">
      <c r="A24" s="91">
        <v>1999</v>
      </c>
      <c r="B24" s="93">
        <v>169.7</v>
      </c>
      <c r="C24" s="93">
        <v>162.1</v>
      </c>
      <c r="D24" s="93">
        <f>E24/C24*10</f>
        <v>23.923504009870452</v>
      </c>
      <c r="E24" s="93">
        <v>387.8</v>
      </c>
      <c r="F24" s="93">
        <v>2194.9</v>
      </c>
      <c r="G24" s="93">
        <v>2039.6</v>
      </c>
      <c r="H24" s="93">
        <v>15</v>
      </c>
      <c r="I24" s="92">
        <v>3072.3</v>
      </c>
    </row>
    <row r="25" spans="1:9" ht="12.75">
      <c r="A25" s="91" t="s">
        <v>208</v>
      </c>
      <c r="B25" s="93">
        <v>174.3</v>
      </c>
      <c r="C25" s="93">
        <v>164.7</v>
      </c>
      <c r="D25" s="93">
        <v>20.1</v>
      </c>
      <c r="E25" s="93">
        <v>331.2</v>
      </c>
      <c r="F25" s="93">
        <v>2231.6</v>
      </c>
      <c r="G25" s="93">
        <v>2088</v>
      </c>
      <c r="H25" s="93">
        <v>22.9</v>
      </c>
      <c r="I25" s="92">
        <v>4772.3</v>
      </c>
    </row>
    <row r="26" spans="1:9" ht="13.5" thickBot="1">
      <c r="A26" s="97" t="s">
        <v>246</v>
      </c>
      <c r="B26" s="98"/>
      <c r="C26" s="98"/>
      <c r="D26" s="98"/>
      <c r="E26" s="98">
        <v>531.2</v>
      </c>
      <c r="F26" s="98"/>
      <c r="G26" s="98"/>
      <c r="H26" s="98"/>
      <c r="I26" s="99">
        <v>6249</v>
      </c>
    </row>
    <row r="27" ht="12.75">
      <c r="A27" s="6" t="s">
        <v>209</v>
      </c>
    </row>
  </sheetData>
  <mergeCells count="6">
    <mergeCell ref="B6:C6"/>
    <mergeCell ref="F6:G6"/>
    <mergeCell ref="A1:I1"/>
    <mergeCell ref="A3:I3"/>
    <mergeCell ref="B5:E5"/>
    <mergeCell ref="F5:I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"/>
  <dimension ref="A1:I25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11.421875" style="6" customWidth="1"/>
    <col min="2" max="2" width="13.421875" style="6" customWidth="1"/>
    <col min="3" max="3" width="19.00390625" style="6" customWidth="1"/>
    <col min="4" max="4" width="22.57421875" style="6" customWidth="1"/>
    <col min="5" max="9" width="13.421875" style="6" customWidth="1"/>
    <col min="10" max="11" width="11.421875" style="6" customWidth="1"/>
    <col min="12" max="12" width="28.7109375" style="6" customWidth="1"/>
    <col min="13" max="15" width="28.8515625" style="6" customWidth="1"/>
    <col min="16" max="17" width="11.421875" style="6" customWidth="1"/>
    <col min="18" max="18" width="26.28125" style="6" customWidth="1"/>
    <col min="19" max="22" width="22.421875" style="6" customWidth="1"/>
    <col min="23" max="16384" width="11.421875" style="6" customWidth="1"/>
  </cols>
  <sheetData>
    <row r="1" spans="1:9" s="63" customFormat="1" ht="18">
      <c r="A1" s="240" t="s">
        <v>159</v>
      </c>
      <c r="B1" s="240"/>
      <c r="C1" s="240"/>
      <c r="D1" s="240"/>
      <c r="E1" s="240"/>
      <c r="F1" s="240"/>
      <c r="G1" s="64"/>
      <c r="H1" s="64"/>
      <c r="I1" s="64"/>
    </row>
    <row r="3" spans="1:6" ht="15">
      <c r="A3" s="229" t="s">
        <v>232</v>
      </c>
      <c r="B3" s="229"/>
      <c r="C3" s="229"/>
      <c r="D3" s="229"/>
      <c r="E3" s="229"/>
      <c r="F3" s="229"/>
    </row>
    <row r="4" ht="12.75">
      <c r="E4" s="19"/>
    </row>
    <row r="5" spans="1:6" ht="12.75">
      <c r="A5" s="25"/>
      <c r="B5" s="50"/>
      <c r="C5" s="10" t="s">
        <v>210</v>
      </c>
      <c r="D5" s="225" t="s">
        <v>211</v>
      </c>
      <c r="E5" s="226"/>
      <c r="F5" s="226"/>
    </row>
    <row r="6" spans="1:6" ht="12.75">
      <c r="A6" s="211" t="s">
        <v>202</v>
      </c>
      <c r="B6" s="212"/>
      <c r="C6" s="11" t="s">
        <v>100</v>
      </c>
      <c r="D6" s="11" t="s">
        <v>49</v>
      </c>
      <c r="E6" s="232" t="s">
        <v>49</v>
      </c>
      <c r="F6" s="233"/>
    </row>
    <row r="7" spans="1:6" ht="13.5" thickBot="1">
      <c r="A7" s="27"/>
      <c r="B7" s="19"/>
      <c r="C7" s="11" t="s">
        <v>207</v>
      </c>
      <c r="D7" s="11" t="s">
        <v>69</v>
      </c>
      <c r="E7" s="213" t="s">
        <v>70</v>
      </c>
      <c r="F7" s="238"/>
    </row>
    <row r="8" spans="1:6" ht="12.75">
      <c r="A8" s="216">
        <v>1985</v>
      </c>
      <c r="B8" s="217"/>
      <c r="C8" s="100">
        <v>1989.5</v>
      </c>
      <c r="D8" s="101">
        <v>164.2</v>
      </c>
      <c r="E8" s="242">
        <v>1825.3</v>
      </c>
      <c r="F8" s="243"/>
    </row>
    <row r="9" spans="1:6" ht="12.75">
      <c r="A9" s="218">
        <v>1986</v>
      </c>
      <c r="B9" s="219"/>
      <c r="C9" s="55">
        <v>2556.8</v>
      </c>
      <c r="D9" s="56">
        <v>249.3</v>
      </c>
      <c r="E9" s="244">
        <v>2307.5</v>
      </c>
      <c r="F9" s="210"/>
    </row>
    <row r="10" spans="1:6" ht="12.75">
      <c r="A10" s="218">
        <v>1987</v>
      </c>
      <c r="B10" s="219"/>
      <c r="C10" s="55">
        <v>3879</v>
      </c>
      <c r="D10" s="56">
        <v>197</v>
      </c>
      <c r="E10" s="244">
        <v>3682</v>
      </c>
      <c r="F10" s="210"/>
    </row>
    <row r="11" spans="1:6" ht="12.75">
      <c r="A11" s="218">
        <v>1988</v>
      </c>
      <c r="B11" s="219"/>
      <c r="C11" s="55">
        <v>2223.6</v>
      </c>
      <c r="D11" s="56">
        <v>224.1</v>
      </c>
      <c r="E11" s="244">
        <v>1999.5</v>
      </c>
      <c r="F11" s="210"/>
    </row>
    <row r="12" spans="1:6" ht="12.75">
      <c r="A12" s="218">
        <v>1989</v>
      </c>
      <c r="B12" s="219"/>
      <c r="C12" s="55">
        <v>2945.7</v>
      </c>
      <c r="D12" s="56">
        <v>285</v>
      </c>
      <c r="E12" s="244">
        <v>2660.7</v>
      </c>
      <c r="F12" s="210"/>
    </row>
    <row r="13" spans="1:6" ht="12.75">
      <c r="A13" s="218">
        <v>1990</v>
      </c>
      <c r="B13" s="219"/>
      <c r="C13" s="55">
        <v>3369.3</v>
      </c>
      <c r="D13" s="56">
        <v>216.7</v>
      </c>
      <c r="E13" s="244">
        <v>3152.6</v>
      </c>
      <c r="F13" s="210"/>
    </row>
    <row r="14" spans="1:6" ht="12.75">
      <c r="A14" s="218">
        <v>1991</v>
      </c>
      <c r="B14" s="219"/>
      <c r="C14" s="55">
        <v>2983</v>
      </c>
      <c r="D14" s="56">
        <v>242.2</v>
      </c>
      <c r="E14" s="244">
        <v>2740.8</v>
      </c>
      <c r="F14" s="210"/>
    </row>
    <row r="15" spans="1:6" ht="12.75">
      <c r="A15" s="218">
        <v>1992</v>
      </c>
      <c r="B15" s="219"/>
      <c r="C15" s="55">
        <v>3177.8</v>
      </c>
      <c r="D15" s="56">
        <v>223.7</v>
      </c>
      <c r="E15" s="244">
        <v>2954.1</v>
      </c>
      <c r="F15" s="210"/>
    </row>
    <row r="16" spans="1:6" ht="12.75">
      <c r="A16" s="218">
        <v>1993</v>
      </c>
      <c r="B16" s="219"/>
      <c r="C16" s="55">
        <v>2809.9</v>
      </c>
      <c r="D16" s="56">
        <v>207.9</v>
      </c>
      <c r="E16" s="244">
        <v>2602</v>
      </c>
      <c r="F16" s="210"/>
    </row>
    <row r="17" spans="1:6" ht="12.75">
      <c r="A17" s="218">
        <v>1994</v>
      </c>
      <c r="B17" s="219"/>
      <c r="C17" s="57">
        <v>2798.7</v>
      </c>
      <c r="D17" s="58">
        <v>192.2</v>
      </c>
      <c r="E17" s="244">
        <v>2606.5</v>
      </c>
      <c r="F17" s="210"/>
    </row>
    <row r="18" spans="1:6" ht="12.75">
      <c r="A18" s="218">
        <v>1995</v>
      </c>
      <c r="B18" s="219"/>
      <c r="C18" s="57">
        <v>1694.2</v>
      </c>
      <c r="D18" s="58">
        <v>189.9</v>
      </c>
      <c r="E18" s="244">
        <v>1504.3</v>
      </c>
      <c r="F18" s="210"/>
    </row>
    <row r="19" spans="1:6" ht="12.75">
      <c r="A19" s="218">
        <v>1996</v>
      </c>
      <c r="B19" s="219"/>
      <c r="C19" s="57">
        <v>4517.2</v>
      </c>
      <c r="D19" s="58">
        <v>201.1</v>
      </c>
      <c r="E19" s="214">
        <v>4316.1</v>
      </c>
      <c r="F19" s="215"/>
    </row>
    <row r="20" spans="1:6" ht="12.75">
      <c r="A20" s="218">
        <v>1997</v>
      </c>
      <c r="B20" s="219"/>
      <c r="C20" s="57">
        <v>5879.6</v>
      </c>
      <c r="D20" s="57">
        <v>308.4</v>
      </c>
      <c r="E20" s="214">
        <v>5571.2</v>
      </c>
      <c r="F20" s="215"/>
    </row>
    <row r="21" spans="1:6" ht="12.75">
      <c r="A21" s="218">
        <v>1998</v>
      </c>
      <c r="B21" s="219"/>
      <c r="C21" s="57">
        <v>4279.2</v>
      </c>
      <c r="D21" s="57">
        <v>311.9</v>
      </c>
      <c r="E21" s="214">
        <v>3967.3</v>
      </c>
      <c r="F21" s="215"/>
    </row>
    <row r="22" spans="1:6" ht="12.75">
      <c r="A22" s="218">
        <v>1999</v>
      </c>
      <c r="B22" s="219"/>
      <c r="C22" s="57">
        <v>3460.1</v>
      </c>
      <c r="D22" s="57">
        <v>425.1</v>
      </c>
      <c r="E22" s="214">
        <v>3035</v>
      </c>
      <c r="F22" s="215"/>
    </row>
    <row r="23" spans="1:6" ht="12.75">
      <c r="A23" s="218" t="s">
        <v>208</v>
      </c>
      <c r="B23" s="219"/>
      <c r="C23" s="57">
        <v>4994.8</v>
      </c>
      <c r="D23" s="57">
        <v>331.6</v>
      </c>
      <c r="E23" s="214">
        <v>4613.2</v>
      </c>
      <c r="F23" s="215"/>
    </row>
    <row r="24" spans="1:6" ht="13.5" thickBot="1">
      <c r="A24" s="220" t="s">
        <v>246</v>
      </c>
      <c r="B24" s="221"/>
      <c r="C24" s="102">
        <f>SUM(D24:F24)</f>
        <v>6780.2</v>
      </c>
      <c r="D24" s="102">
        <v>531.2</v>
      </c>
      <c r="E24" s="222">
        <v>6249</v>
      </c>
      <c r="F24" s="223"/>
    </row>
    <row r="25" ht="12.75">
      <c r="A25" s="6" t="s">
        <v>209</v>
      </c>
    </row>
  </sheetData>
  <mergeCells count="40">
    <mergeCell ref="A24:B24"/>
    <mergeCell ref="E24:F24"/>
    <mergeCell ref="A23:B23"/>
    <mergeCell ref="E23:F23"/>
    <mergeCell ref="A20:B20"/>
    <mergeCell ref="A21:B21"/>
    <mergeCell ref="A22:B22"/>
    <mergeCell ref="A16:B16"/>
    <mergeCell ref="A17:B17"/>
    <mergeCell ref="A18:B18"/>
    <mergeCell ref="A19:B19"/>
    <mergeCell ref="E22:F22"/>
    <mergeCell ref="A8:B8"/>
    <mergeCell ref="A9:B9"/>
    <mergeCell ref="A10:B10"/>
    <mergeCell ref="A11:B11"/>
    <mergeCell ref="A12:B12"/>
    <mergeCell ref="A13:B13"/>
    <mergeCell ref="A14:B14"/>
    <mergeCell ref="A15:B15"/>
    <mergeCell ref="E18:F18"/>
    <mergeCell ref="E19:F19"/>
    <mergeCell ref="E20:F20"/>
    <mergeCell ref="E21:F21"/>
    <mergeCell ref="E14:F14"/>
    <mergeCell ref="E15:F15"/>
    <mergeCell ref="E16:F16"/>
    <mergeCell ref="E17:F17"/>
    <mergeCell ref="E10:F10"/>
    <mergeCell ref="E11:F11"/>
    <mergeCell ref="E12:F12"/>
    <mergeCell ref="E13:F13"/>
    <mergeCell ref="A3:F3"/>
    <mergeCell ref="A1:F1"/>
    <mergeCell ref="E8:F8"/>
    <mergeCell ref="E9:F9"/>
    <mergeCell ref="A6:B6"/>
    <mergeCell ref="D5:F5"/>
    <mergeCell ref="E6:F6"/>
    <mergeCell ref="E7:F7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3"/>
  <dimension ref="A1:I53"/>
  <sheetViews>
    <sheetView showGridLines="0" showZeros="0" zoomScale="75" zoomScaleNormal="75" workbookViewId="0" topLeftCell="A1">
      <selection activeCell="D15" sqref="D15"/>
    </sheetView>
  </sheetViews>
  <sheetFormatPr defaultColWidth="11.421875" defaultRowHeight="12.75"/>
  <cols>
    <col min="1" max="1" width="27.7109375" style="6" customWidth="1"/>
    <col min="2" max="5" width="17.7109375" style="6" customWidth="1"/>
    <col min="6" max="6" width="15.7109375" style="6" customWidth="1"/>
    <col min="7" max="16384" width="11.421875" style="6" customWidth="1"/>
  </cols>
  <sheetData>
    <row r="1" spans="1:9" s="63" customFormat="1" ht="18">
      <c r="A1" s="240" t="s">
        <v>159</v>
      </c>
      <c r="B1" s="240"/>
      <c r="C1" s="240"/>
      <c r="D1" s="240"/>
      <c r="E1" s="240"/>
      <c r="F1" s="64"/>
      <c r="G1" s="64"/>
      <c r="H1" s="64"/>
      <c r="I1" s="64"/>
    </row>
    <row r="2" spans="1:9" ht="12.75">
      <c r="A2" s="5"/>
      <c r="B2" s="5"/>
      <c r="C2" s="5"/>
      <c r="D2" s="5"/>
      <c r="E2" s="5"/>
      <c r="F2" s="5"/>
      <c r="G2" s="5"/>
      <c r="H2" s="5"/>
      <c r="I2" s="5"/>
    </row>
    <row r="3" spans="1:9" ht="15">
      <c r="A3" s="241" t="s">
        <v>233</v>
      </c>
      <c r="B3" s="241"/>
      <c r="C3" s="241"/>
      <c r="D3" s="241"/>
      <c r="E3" s="241"/>
      <c r="F3" s="67"/>
      <c r="G3" s="67"/>
      <c r="H3" s="67"/>
      <c r="I3" s="67"/>
    </row>
    <row r="4" spans="1:9" ht="14.25">
      <c r="A4" s="224" t="s">
        <v>240</v>
      </c>
      <c r="B4" s="224"/>
      <c r="C4" s="224"/>
      <c r="D4" s="224"/>
      <c r="E4" s="224"/>
      <c r="F4" s="67"/>
      <c r="G4" s="67"/>
      <c r="H4" s="67"/>
      <c r="I4" s="67"/>
    </row>
    <row r="5" spans="1:5" ht="14.25">
      <c r="A5" s="245" t="s">
        <v>257</v>
      </c>
      <c r="B5" s="245"/>
      <c r="C5" s="245"/>
      <c r="D5" s="245"/>
      <c r="E5" s="245"/>
    </row>
    <row r="6" spans="1:5" ht="12.75">
      <c r="A6" s="44"/>
      <c r="B6" s="44"/>
      <c r="C6" s="44"/>
      <c r="D6" s="44"/>
      <c r="E6" s="44"/>
    </row>
    <row r="7" spans="1:6" ht="12.75">
      <c r="A7" s="40"/>
      <c r="B7" s="41"/>
      <c r="C7" s="41" t="s">
        <v>57</v>
      </c>
      <c r="D7" s="41" t="s">
        <v>154</v>
      </c>
      <c r="E7" s="42" t="s">
        <v>49</v>
      </c>
      <c r="F7" s="19"/>
    </row>
    <row r="8" spans="1:6" ht="12.75">
      <c r="A8" s="19" t="s">
        <v>151</v>
      </c>
      <c r="B8" s="43" t="s">
        <v>152</v>
      </c>
      <c r="C8" s="41" t="s">
        <v>157</v>
      </c>
      <c r="D8" s="41" t="s">
        <v>155</v>
      </c>
      <c r="E8" s="42" t="s">
        <v>153</v>
      </c>
      <c r="F8" s="19"/>
    </row>
    <row r="9" spans="1:6" ht="13.5" thickBot="1">
      <c r="A9" s="40"/>
      <c r="B9" s="41"/>
      <c r="C9" s="41" t="s">
        <v>100</v>
      </c>
      <c r="D9" s="41" t="s">
        <v>156</v>
      </c>
      <c r="E9" s="19"/>
      <c r="F9" s="19"/>
    </row>
    <row r="10" spans="1:6" ht="12.75">
      <c r="A10" s="103" t="s">
        <v>234</v>
      </c>
      <c r="B10" s="151">
        <v>4279.2</v>
      </c>
      <c r="C10" s="152">
        <v>926.2</v>
      </c>
      <c r="D10" s="151">
        <v>1935.8</v>
      </c>
      <c r="E10" s="153">
        <v>311.9</v>
      </c>
      <c r="F10" s="19"/>
    </row>
    <row r="11" spans="1:6" ht="12.75">
      <c r="A11" s="40" t="s">
        <v>235</v>
      </c>
      <c r="B11" s="154">
        <v>7.3</v>
      </c>
      <c r="C11" s="154">
        <v>84.1</v>
      </c>
      <c r="D11" s="154">
        <v>0.2</v>
      </c>
      <c r="E11" s="155">
        <v>6.9</v>
      </c>
      <c r="F11" s="19"/>
    </row>
    <row r="12" spans="1:6" ht="12.75">
      <c r="A12" s="40" t="s">
        <v>160</v>
      </c>
      <c r="B12" s="154">
        <v>3.2</v>
      </c>
      <c r="C12" s="154" t="s">
        <v>158</v>
      </c>
      <c r="D12" s="154">
        <v>0.2</v>
      </c>
      <c r="E12" s="155">
        <v>2.7</v>
      </c>
      <c r="F12" s="19"/>
    </row>
    <row r="13" spans="1:6" ht="12.75">
      <c r="A13" s="40" t="s">
        <v>236</v>
      </c>
      <c r="B13" s="154">
        <v>209.8</v>
      </c>
      <c r="C13" s="154">
        <v>330</v>
      </c>
      <c r="D13" s="154">
        <v>20.1</v>
      </c>
      <c r="E13" s="155">
        <v>189.4</v>
      </c>
      <c r="F13" s="19"/>
    </row>
    <row r="14" spans="1:6" ht="12.75">
      <c r="A14" s="40" t="s">
        <v>161</v>
      </c>
      <c r="B14" s="154">
        <v>94.8</v>
      </c>
      <c r="C14" s="154">
        <v>258.8</v>
      </c>
      <c r="D14" s="154">
        <v>20</v>
      </c>
      <c r="E14" s="155">
        <v>79.7</v>
      </c>
      <c r="F14" s="19"/>
    </row>
    <row r="15" spans="1:6" ht="12.75">
      <c r="A15" s="40" t="s">
        <v>237</v>
      </c>
      <c r="B15" s="154">
        <v>-43.9</v>
      </c>
      <c r="C15" s="154">
        <v>176.9</v>
      </c>
      <c r="D15" s="154" t="s">
        <v>158</v>
      </c>
      <c r="E15" s="155">
        <v>-23.9</v>
      </c>
      <c r="F15" s="19"/>
    </row>
    <row r="16" spans="1:6" ht="12.75">
      <c r="A16" s="40" t="s">
        <v>238</v>
      </c>
      <c r="B16" s="154">
        <v>4120.6</v>
      </c>
      <c r="C16" s="154">
        <v>503.4</v>
      </c>
      <c r="D16" s="154">
        <v>1915.9</v>
      </c>
      <c r="E16" s="155">
        <v>153.3</v>
      </c>
      <c r="F16" s="19"/>
    </row>
    <row r="17" spans="1:6" ht="12.75">
      <c r="A17" s="40" t="s">
        <v>162</v>
      </c>
      <c r="B17" s="154" t="s">
        <v>158</v>
      </c>
      <c r="C17" s="154" t="s">
        <v>158</v>
      </c>
      <c r="D17" s="154" t="s">
        <v>158</v>
      </c>
      <c r="E17" s="155" t="s">
        <v>158</v>
      </c>
      <c r="F17" s="19"/>
    </row>
    <row r="18" spans="1:6" ht="12.75">
      <c r="A18" s="40" t="s">
        <v>163</v>
      </c>
      <c r="B18" s="154">
        <v>15.6</v>
      </c>
      <c r="C18" s="154" t="s">
        <v>158</v>
      </c>
      <c r="D18" s="154" t="s">
        <v>158</v>
      </c>
      <c r="E18" s="156">
        <v>15.6</v>
      </c>
      <c r="F18" s="19"/>
    </row>
    <row r="19" spans="1:6" ht="12.75">
      <c r="A19" s="40" t="s">
        <v>164</v>
      </c>
      <c r="B19" s="154" t="s">
        <v>158</v>
      </c>
      <c r="C19" s="154" t="s">
        <v>158</v>
      </c>
      <c r="D19" s="157">
        <v>164.8</v>
      </c>
      <c r="E19" s="155" t="s">
        <v>158</v>
      </c>
      <c r="F19" s="19"/>
    </row>
    <row r="20" spans="1:6" ht="12.75">
      <c r="A20" s="40" t="s">
        <v>165</v>
      </c>
      <c r="B20" s="154">
        <v>3967.3</v>
      </c>
      <c r="C20" s="154" t="s">
        <v>158</v>
      </c>
      <c r="D20" s="154" t="s">
        <v>158</v>
      </c>
      <c r="E20" s="155" t="s">
        <v>158</v>
      </c>
      <c r="F20" s="19"/>
    </row>
    <row r="21" spans="1:6" ht="12.75">
      <c r="A21" s="40" t="s">
        <v>166</v>
      </c>
      <c r="B21" s="154" t="s">
        <v>158</v>
      </c>
      <c r="C21" s="154">
        <v>0.1</v>
      </c>
      <c r="D21" s="154">
        <v>1751.1</v>
      </c>
      <c r="E21" s="155" t="s">
        <v>158</v>
      </c>
      <c r="F21" s="19"/>
    </row>
    <row r="22" spans="1:6" ht="13.5" thickBot="1">
      <c r="A22" s="104" t="s">
        <v>167</v>
      </c>
      <c r="B22" s="158">
        <v>137.7</v>
      </c>
      <c r="C22" s="159">
        <v>503.3</v>
      </c>
      <c r="D22" s="158" t="s">
        <v>158</v>
      </c>
      <c r="E22" s="160">
        <v>137.7</v>
      </c>
      <c r="F22" s="19"/>
    </row>
    <row r="23" spans="1:6" ht="12.75">
      <c r="A23" s="19"/>
      <c r="B23" s="45"/>
      <c r="C23" s="45"/>
      <c r="D23" s="45"/>
      <c r="E23" s="45"/>
      <c r="F23" s="19"/>
    </row>
    <row r="42" spans="1:6" ht="12.75">
      <c r="A42" s="19"/>
      <c r="B42" s="19"/>
      <c r="C42" s="19"/>
      <c r="D42" s="19"/>
      <c r="E42" s="19"/>
      <c r="F42" s="19"/>
    </row>
    <row r="43" spans="1:6" ht="12.75">
      <c r="A43" s="19"/>
      <c r="B43" s="19"/>
      <c r="C43" s="19"/>
      <c r="D43" s="19"/>
      <c r="E43" s="19"/>
      <c r="F43" s="19"/>
    </row>
    <row r="44" spans="1:6" ht="12.75">
      <c r="A44" s="19"/>
      <c r="B44" s="19"/>
      <c r="C44" s="19"/>
      <c r="D44" s="19"/>
      <c r="E44" s="19"/>
      <c r="F44" s="19"/>
    </row>
    <row r="45" spans="1:6" ht="12.75">
      <c r="A45" s="19"/>
      <c r="B45" s="19"/>
      <c r="C45" s="19"/>
      <c r="D45" s="19"/>
      <c r="E45" s="19"/>
      <c r="F45" s="19"/>
    </row>
    <row r="46" spans="1:6" ht="12.75">
      <c r="A46" s="19"/>
      <c r="B46" s="19"/>
      <c r="C46" s="19"/>
      <c r="D46" s="19"/>
      <c r="E46" s="19"/>
      <c r="F46" s="19"/>
    </row>
    <row r="47" spans="1:6" ht="12.75">
      <c r="A47" s="19"/>
      <c r="B47" s="19"/>
      <c r="C47" s="19"/>
      <c r="D47" s="19"/>
      <c r="E47" s="19"/>
      <c r="F47" s="19"/>
    </row>
    <row r="48" spans="1:6" ht="12.75">
      <c r="A48" s="19"/>
      <c r="B48" s="19"/>
      <c r="C48" s="19"/>
      <c r="D48" s="19"/>
      <c r="E48" s="19"/>
      <c r="F48" s="19"/>
    </row>
    <row r="49" spans="1:6" ht="12.75">
      <c r="A49" s="19"/>
      <c r="B49" s="19"/>
      <c r="C49" s="19"/>
      <c r="D49" s="19"/>
      <c r="E49" s="19"/>
      <c r="F49" s="19"/>
    </row>
    <row r="50" spans="1:6" ht="12.75">
      <c r="A50" s="19"/>
      <c r="B50" s="19"/>
      <c r="C50" s="19"/>
      <c r="D50" s="19"/>
      <c r="E50" s="19"/>
      <c r="F50" s="19"/>
    </row>
    <row r="51" spans="1:6" ht="12.75">
      <c r="A51" s="19"/>
      <c r="B51" s="19"/>
      <c r="C51" s="19"/>
      <c r="D51" s="19"/>
      <c r="E51" s="19"/>
      <c r="F51" s="19"/>
    </row>
    <row r="52" spans="1:6" ht="12.75">
      <c r="A52" s="19"/>
      <c r="B52" s="19"/>
      <c r="C52" s="19"/>
      <c r="D52" s="19"/>
      <c r="E52" s="19"/>
      <c r="F52" s="19"/>
    </row>
    <row r="53" spans="1:6" ht="12.75">
      <c r="A53" s="19"/>
      <c r="B53" s="19"/>
      <c r="C53" s="19"/>
      <c r="D53" s="19"/>
      <c r="E53" s="19"/>
      <c r="F53" s="19"/>
    </row>
  </sheetData>
  <mergeCells count="4">
    <mergeCell ref="A1:E1"/>
    <mergeCell ref="A3:E3"/>
    <mergeCell ref="A4:E4"/>
    <mergeCell ref="A5:E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"/>
  <dimension ref="A1:K58"/>
  <sheetViews>
    <sheetView showGridLines="0" zoomScale="75" zoomScaleNormal="75" workbookViewId="0" topLeftCell="A1">
      <selection activeCell="A3" sqref="A3:K3"/>
    </sheetView>
  </sheetViews>
  <sheetFormatPr defaultColWidth="11.421875" defaultRowHeight="12.75"/>
  <cols>
    <col min="1" max="1" width="28.7109375" style="6" customWidth="1"/>
    <col min="2" max="11" width="10.28125" style="6" customWidth="1"/>
    <col min="12" max="16384" width="11.421875" style="6" customWidth="1"/>
  </cols>
  <sheetData>
    <row r="1" spans="1:11" s="63" customFormat="1" ht="18">
      <c r="A1" s="240" t="s">
        <v>159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</row>
    <row r="3" spans="1:11" ht="15">
      <c r="A3" s="241" t="s">
        <v>267</v>
      </c>
      <c r="B3" s="241"/>
      <c r="C3" s="241"/>
      <c r="D3" s="241"/>
      <c r="E3" s="241"/>
      <c r="F3" s="241"/>
      <c r="G3" s="241"/>
      <c r="H3" s="241"/>
      <c r="I3" s="241"/>
      <c r="J3" s="246"/>
      <c r="K3" s="246"/>
    </row>
    <row r="4" spans="1:11" ht="15">
      <c r="A4" s="68"/>
      <c r="B4" s="69"/>
      <c r="C4" s="69"/>
      <c r="D4" s="69"/>
      <c r="E4" s="69"/>
      <c r="F4" s="69"/>
      <c r="G4" s="69"/>
      <c r="H4" s="69"/>
      <c r="I4" s="69"/>
      <c r="J4" s="28"/>
      <c r="K4" s="29"/>
    </row>
    <row r="5" spans="1:11" ht="12.75">
      <c r="A5" s="30"/>
      <c r="B5" s="232" t="s">
        <v>42</v>
      </c>
      <c r="C5" s="233"/>
      <c r="D5" s="233"/>
      <c r="E5" s="233"/>
      <c r="F5" s="233"/>
      <c r="G5" s="10" t="s">
        <v>38</v>
      </c>
      <c r="H5" s="36"/>
      <c r="I5" s="13" t="s">
        <v>0</v>
      </c>
      <c r="J5" s="37"/>
      <c r="K5" s="10"/>
    </row>
    <row r="6" spans="1:11" ht="12.75">
      <c r="A6" s="30" t="s">
        <v>239</v>
      </c>
      <c r="B6" s="230" t="s">
        <v>43</v>
      </c>
      <c r="C6" s="234"/>
      <c r="D6" s="234"/>
      <c r="E6" s="234"/>
      <c r="F6" s="231"/>
      <c r="G6" s="7"/>
      <c r="H6" s="232" t="s">
        <v>41</v>
      </c>
      <c r="I6" s="236"/>
      <c r="J6" s="10" t="s">
        <v>38</v>
      </c>
      <c r="K6" s="11" t="s">
        <v>1</v>
      </c>
    </row>
    <row r="7" spans="1:11" ht="12.75">
      <c r="A7" s="30" t="s">
        <v>4</v>
      </c>
      <c r="B7" s="38"/>
      <c r="C7" s="8" t="s">
        <v>6</v>
      </c>
      <c r="D7" s="39"/>
      <c r="E7" s="225" t="s">
        <v>37</v>
      </c>
      <c r="F7" s="235"/>
      <c r="G7" s="11" t="s">
        <v>39</v>
      </c>
      <c r="H7" s="230" t="s">
        <v>44</v>
      </c>
      <c r="I7" s="231"/>
      <c r="J7" s="11" t="s">
        <v>39</v>
      </c>
      <c r="K7" s="11" t="s">
        <v>2</v>
      </c>
    </row>
    <row r="8" spans="1:11" ht="13.5" thickBot="1">
      <c r="A8" s="46"/>
      <c r="B8" s="10" t="s">
        <v>5</v>
      </c>
      <c r="C8" s="10" t="s">
        <v>3</v>
      </c>
      <c r="D8" s="10" t="s">
        <v>6</v>
      </c>
      <c r="E8" s="10" t="s">
        <v>5</v>
      </c>
      <c r="F8" s="10" t="s">
        <v>3</v>
      </c>
      <c r="G8" s="11" t="s">
        <v>40</v>
      </c>
      <c r="H8" s="10" t="s">
        <v>5</v>
      </c>
      <c r="I8" s="10" t="s">
        <v>3</v>
      </c>
      <c r="J8" s="11" t="s">
        <v>45</v>
      </c>
      <c r="K8" s="11"/>
    </row>
    <row r="9" spans="1:11" s="105" customFormat="1" ht="12.75">
      <c r="A9" s="187" t="s">
        <v>247</v>
      </c>
      <c r="B9" s="188">
        <v>6</v>
      </c>
      <c r="C9" s="188" t="s">
        <v>158</v>
      </c>
      <c r="D9" s="188">
        <v>6</v>
      </c>
      <c r="E9" s="188">
        <v>6</v>
      </c>
      <c r="F9" s="188" t="s">
        <v>158</v>
      </c>
      <c r="G9" s="188" t="s">
        <v>158</v>
      </c>
      <c r="H9" s="188">
        <v>1650</v>
      </c>
      <c r="I9" s="188" t="s">
        <v>158</v>
      </c>
      <c r="J9" s="188" t="s">
        <v>158</v>
      </c>
      <c r="K9" s="188">
        <v>10</v>
      </c>
    </row>
    <row r="10" spans="1:11" ht="12.75">
      <c r="A10" s="27"/>
      <c r="B10" s="106"/>
      <c r="C10" s="106"/>
      <c r="D10" s="106"/>
      <c r="E10" s="106"/>
      <c r="F10" s="106"/>
      <c r="G10" s="106"/>
      <c r="H10" s="106"/>
      <c r="I10" s="106"/>
      <c r="J10" s="106"/>
      <c r="K10" s="106"/>
    </row>
    <row r="11" spans="1:11" ht="12.75">
      <c r="A11" s="27" t="s">
        <v>9</v>
      </c>
      <c r="B11" s="107" t="s">
        <v>158</v>
      </c>
      <c r="C11" s="107" t="s">
        <v>158</v>
      </c>
      <c r="D11" s="107" t="s">
        <v>158</v>
      </c>
      <c r="E11" s="107" t="s">
        <v>158</v>
      </c>
      <c r="F11" s="107" t="s">
        <v>158</v>
      </c>
      <c r="G11" s="106">
        <v>90</v>
      </c>
      <c r="H11" s="108" t="s">
        <v>158</v>
      </c>
      <c r="I11" s="108" t="s">
        <v>158</v>
      </c>
      <c r="J11" s="106">
        <v>45</v>
      </c>
      <c r="K11" s="107">
        <v>4</v>
      </c>
    </row>
    <row r="12" spans="1:11" ht="12.75">
      <c r="A12" s="27" t="s">
        <v>10</v>
      </c>
      <c r="B12" s="107">
        <v>617</v>
      </c>
      <c r="C12" s="107">
        <v>225</v>
      </c>
      <c r="D12" s="107">
        <v>842</v>
      </c>
      <c r="E12" s="107">
        <v>611</v>
      </c>
      <c r="F12" s="107">
        <v>208</v>
      </c>
      <c r="G12" s="106" t="s">
        <v>158</v>
      </c>
      <c r="H12" s="108">
        <v>650</v>
      </c>
      <c r="I12" s="108">
        <v>1749</v>
      </c>
      <c r="J12" s="106" t="s">
        <v>158</v>
      </c>
      <c r="K12" s="107">
        <v>761</v>
      </c>
    </row>
    <row r="13" spans="1:11" ht="12.75">
      <c r="A13" s="113" t="s">
        <v>192</v>
      </c>
      <c r="B13" s="109">
        <v>617</v>
      </c>
      <c r="C13" s="109">
        <v>225</v>
      </c>
      <c r="D13" s="109">
        <v>842</v>
      </c>
      <c r="E13" s="109">
        <v>611</v>
      </c>
      <c r="F13" s="109">
        <v>208</v>
      </c>
      <c r="G13" s="109">
        <v>90</v>
      </c>
      <c r="H13" s="110">
        <v>650</v>
      </c>
      <c r="I13" s="110">
        <v>1749</v>
      </c>
      <c r="J13" s="110">
        <v>45</v>
      </c>
      <c r="K13" s="109">
        <v>765</v>
      </c>
    </row>
    <row r="14" spans="1:11" ht="12.75">
      <c r="A14" s="27"/>
      <c r="B14" s="107"/>
      <c r="C14" s="107"/>
      <c r="D14" s="107"/>
      <c r="E14" s="107"/>
      <c r="F14" s="107"/>
      <c r="G14" s="107"/>
      <c r="H14" s="108"/>
      <c r="I14" s="108"/>
      <c r="J14" s="108"/>
      <c r="K14" s="107"/>
    </row>
    <row r="15" spans="1:11" ht="12.75">
      <c r="A15" s="27" t="s">
        <v>11</v>
      </c>
      <c r="B15" s="106" t="s">
        <v>158</v>
      </c>
      <c r="C15" s="106" t="s">
        <v>158</v>
      </c>
      <c r="D15" s="106" t="s">
        <v>158</v>
      </c>
      <c r="E15" s="106" t="s">
        <v>158</v>
      </c>
      <c r="F15" s="106" t="s">
        <v>158</v>
      </c>
      <c r="G15" s="107">
        <v>2915</v>
      </c>
      <c r="H15" s="106" t="s">
        <v>158</v>
      </c>
      <c r="I15" s="106" t="s">
        <v>158</v>
      </c>
      <c r="J15" s="108">
        <v>10</v>
      </c>
      <c r="K15" s="107">
        <v>29</v>
      </c>
    </row>
    <row r="16" spans="1:11" ht="12.75">
      <c r="A16" s="27" t="s">
        <v>12</v>
      </c>
      <c r="B16" s="107">
        <v>46</v>
      </c>
      <c r="C16" s="106">
        <v>2</v>
      </c>
      <c r="D16" s="107">
        <v>48</v>
      </c>
      <c r="E16" s="107">
        <v>43</v>
      </c>
      <c r="F16" s="106">
        <v>2</v>
      </c>
      <c r="G16" s="106" t="s">
        <v>158</v>
      </c>
      <c r="H16" s="108">
        <v>2000</v>
      </c>
      <c r="I16" s="106">
        <v>3500</v>
      </c>
      <c r="J16" s="106" t="s">
        <v>158</v>
      </c>
      <c r="K16" s="107">
        <v>93</v>
      </c>
    </row>
    <row r="17" spans="1:11" ht="12.75">
      <c r="A17" s="27" t="s">
        <v>13</v>
      </c>
      <c r="B17" s="107">
        <v>103</v>
      </c>
      <c r="C17" s="106" t="s">
        <v>158</v>
      </c>
      <c r="D17" s="107">
        <v>103</v>
      </c>
      <c r="E17" s="107">
        <v>91</v>
      </c>
      <c r="F17" s="106" t="s">
        <v>158</v>
      </c>
      <c r="G17" s="106" t="s">
        <v>158</v>
      </c>
      <c r="H17" s="108">
        <v>800</v>
      </c>
      <c r="I17" s="106" t="s">
        <v>158</v>
      </c>
      <c r="J17" s="106" t="s">
        <v>158</v>
      </c>
      <c r="K17" s="107">
        <v>73</v>
      </c>
    </row>
    <row r="18" spans="1:11" ht="12.75">
      <c r="A18" s="27" t="s">
        <v>14</v>
      </c>
      <c r="B18" s="106" t="s">
        <v>158</v>
      </c>
      <c r="C18" s="107">
        <v>104</v>
      </c>
      <c r="D18" s="107">
        <v>104</v>
      </c>
      <c r="E18" s="106" t="s">
        <v>158</v>
      </c>
      <c r="F18" s="107">
        <v>104</v>
      </c>
      <c r="G18" s="107">
        <v>1155</v>
      </c>
      <c r="H18" s="106" t="s">
        <v>158</v>
      </c>
      <c r="I18" s="108">
        <v>7981</v>
      </c>
      <c r="J18" s="108" t="s">
        <v>158</v>
      </c>
      <c r="K18" s="107">
        <v>830</v>
      </c>
    </row>
    <row r="19" spans="1:11" ht="12.75">
      <c r="A19" s="113" t="s">
        <v>193</v>
      </c>
      <c r="B19" s="109">
        <v>149</v>
      </c>
      <c r="C19" s="109">
        <v>106</v>
      </c>
      <c r="D19" s="109">
        <v>255</v>
      </c>
      <c r="E19" s="109">
        <v>134</v>
      </c>
      <c r="F19" s="109">
        <v>106</v>
      </c>
      <c r="G19" s="109">
        <v>4070</v>
      </c>
      <c r="H19" s="110">
        <v>1185.0746268656717</v>
      </c>
      <c r="I19" s="110">
        <v>7896.452830188679</v>
      </c>
      <c r="J19" s="110">
        <v>10</v>
      </c>
      <c r="K19" s="109">
        <v>1025</v>
      </c>
    </row>
    <row r="20" spans="1:11" ht="12.75">
      <c r="A20" s="113"/>
      <c r="B20" s="109"/>
      <c r="C20" s="109"/>
      <c r="D20" s="109"/>
      <c r="E20" s="109"/>
      <c r="F20" s="109"/>
      <c r="G20" s="109"/>
      <c r="H20" s="110"/>
      <c r="I20" s="110"/>
      <c r="J20" s="110"/>
      <c r="K20" s="109"/>
    </row>
    <row r="21" spans="1:11" ht="12.75">
      <c r="A21" s="113" t="s">
        <v>194</v>
      </c>
      <c r="B21" s="109">
        <v>1306</v>
      </c>
      <c r="C21" s="109">
        <v>27</v>
      </c>
      <c r="D21" s="109">
        <v>1333</v>
      </c>
      <c r="E21" s="109">
        <v>1306</v>
      </c>
      <c r="F21" s="111" t="s">
        <v>158</v>
      </c>
      <c r="G21" s="109">
        <v>6250</v>
      </c>
      <c r="H21" s="110">
        <v>35</v>
      </c>
      <c r="I21" s="111" t="s">
        <v>158</v>
      </c>
      <c r="J21" s="110">
        <v>1</v>
      </c>
      <c r="K21" s="109">
        <v>52</v>
      </c>
    </row>
    <row r="22" spans="1:11" ht="12.75">
      <c r="A22" s="27"/>
      <c r="B22" s="107"/>
      <c r="C22" s="107"/>
      <c r="D22" s="107"/>
      <c r="E22" s="107"/>
      <c r="F22" s="107"/>
      <c r="G22" s="107"/>
      <c r="H22" s="108"/>
      <c r="I22" s="108"/>
      <c r="J22" s="108"/>
      <c r="K22" s="107"/>
    </row>
    <row r="23" spans="1:11" ht="12.75">
      <c r="A23" s="27" t="s">
        <v>15</v>
      </c>
      <c r="B23" s="107">
        <v>38</v>
      </c>
      <c r="C23" s="106" t="s">
        <v>158</v>
      </c>
      <c r="D23" s="107">
        <v>38</v>
      </c>
      <c r="E23" s="107">
        <v>38</v>
      </c>
      <c r="F23" s="106" t="s">
        <v>158</v>
      </c>
      <c r="G23" s="106" t="s">
        <v>158</v>
      </c>
      <c r="H23" s="108">
        <v>1870</v>
      </c>
      <c r="I23" s="106" t="s">
        <v>158</v>
      </c>
      <c r="J23" s="106" t="s">
        <v>158</v>
      </c>
      <c r="K23" s="107">
        <v>71</v>
      </c>
    </row>
    <row r="24" spans="1:11" ht="12.75">
      <c r="A24" s="27" t="s">
        <v>16</v>
      </c>
      <c r="B24" s="107">
        <v>1170</v>
      </c>
      <c r="C24" s="107">
        <v>28</v>
      </c>
      <c r="D24" s="107">
        <v>1198</v>
      </c>
      <c r="E24" s="107">
        <v>1170</v>
      </c>
      <c r="F24" s="107">
        <v>28</v>
      </c>
      <c r="G24" s="107">
        <v>74</v>
      </c>
      <c r="H24" s="108">
        <v>1300</v>
      </c>
      <c r="I24" s="108">
        <v>1500</v>
      </c>
      <c r="J24" s="108">
        <v>5</v>
      </c>
      <c r="K24" s="107">
        <v>1563</v>
      </c>
    </row>
    <row r="25" spans="1:11" ht="12.75">
      <c r="A25" s="113" t="s">
        <v>195</v>
      </c>
      <c r="B25" s="109">
        <v>1208</v>
      </c>
      <c r="C25" s="109">
        <v>28</v>
      </c>
      <c r="D25" s="109">
        <v>1236</v>
      </c>
      <c r="E25" s="109">
        <v>1208</v>
      </c>
      <c r="F25" s="109">
        <v>28</v>
      </c>
      <c r="G25" s="109">
        <v>74</v>
      </c>
      <c r="H25" s="110">
        <v>1317.930463576159</v>
      </c>
      <c r="I25" s="110">
        <v>1500</v>
      </c>
      <c r="J25" s="110">
        <v>5</v>
      </c>
      <c r="K25" s="109">
        <v>1634</v>
      </c>
    </row>
    <row r="26" spans="1:11" ht="12.75">
      <c r="A26" s="113"/>
      <c r="B26" s="109"/>
      <c r="C26" s="109"/>
      <c r="D26" s="109"/>
      <c r="E26" s="109"/>
      <c r="F26" s="109"/>
      <c r="G26" s="109"/>
      <c r="H26" s="110"/>
      <c r="I26" s="110"/>
      <c r="J26" s="110"/>
      <c r="K26" s="109"/>
    </row>
    <row r="27" spans="1:11" s="105" customFormat="1" ht="12.75">
      <c r="A27" s="113" t="s">
        <v>230</v>
      </c>
      <c r="B27" s="109">
        <v>115</v>
      </c>
      <c r="C27" s="111">
        <v>4</v>
      </c>
      <c r="D27" s="109">
        <v>119</v>
      </c>
      <c r="E27" s="109">
        <v>115</v>
      </c>
      <c r="F27" s="111">
        <v>2</v>
      </c>
      <c r="G27" s="109">
        <v>1575</v>
      </c>
      <c r="H27" s="110">
        <v>1153</v>
      </c>
      <c r="I27" s="111">
        <v>1200</v>
      </c>
      <c r="J27" s="110">
        <v>8</v>
      </c>
      <c r="K27" s="109">
        <v>148</v>
      </c>
    </row>
    <row r="28" spans="1:11" ht="12.75">
      <c r="A28" s="27"/>
      <c r="B28" s="107"/>
      <c r="C28" s="107"/>
      <c r="D28" s="107"/>
      <c r="E28" s="107"/>
      <c r="F28" s="107"/>
      <c r="G28" s="107"/>
      <c r="H28" s="108"/>
      <c r="I28" s="108"/>
      <c r="J28" s="108"/>
      <c r="K28" s="107"/>
    </row>
    <row r="29" spans="1:11" ht="12.75">
      <c r="A29" s="27" t="s">
        <v>18</v>
      </c>
      <c r="B29" s="107">
        <v>253</v>
      </c>
      <c r="C29" s="107">
        <v>170</v>
      </c>
      <c r="D29" s="107">
        <v>423</v>
      </c>
      <c r="E29" s="107">
        <v>250</v>
      </c>
      <c r="F29" s="107">
        <v>165</v>
      </c>
      <c r="G29" s="107">
        <v>5710</v>
      </c>
      <c r="H29" s="108">
        <v>590</v>
      </c>
      <c r="I29" s="108">
        <v>2960</v>
      </c>
      <c r="J29" s="108">
        <v>6</v>
      </c>
      <c r="K29" s="107">
        <v>670</v>
      </c>
    </row>
    <row r="30" spans="1:11" ht="12.75">
      <c r="A30" s="27" t="s">
        <v>20</v>
      </c>
      <c r="B30" s="107">
        <v>21</v>
      </c>
      <c r="C30" s="106" t="s">
        <v>158</v>
      </c>
      <c r="D30" s="107">
        <v>21</v>
      </c>
      <c r="E30" s="107">
        <v>21</v>
      </c>
      <c r="F30" s="106" t="s">
        <v>158</v>
      </c>
      <c r="G30" s="107">
        <v>1217</v>
      </c>
      <c r="H30" s="108">
        <v>700</v>
      </c>
      <c r="I30" s="106" t="s">
        <v>158</v>
      </c>
      <c r="J30" s="108">
        <v>6</v>
      </c>
      <c r="K30" s="107">
        <v>22</v>
      </c>
    </row>
    <row r="31" spans="1:11" ht="12.75">
      <c r="A31" s="27" t="s">
        <v>21</v>
      </c>
      <c r="B31" s="107">
        <v>90</v>
      </c>
      <c r="C31" s="106" t="s">
        <v>158</v>
      </c>
      <c r="D31" s="107">
        <v>90</v>
      </c>
      <c r="E31" s="107">
        <v>90</v>
      </c>
      <c r="F31" s="106" t="s">
        <v>158</v>
      </c>
      <c r="G31" s="106" t="s">
        <v>158</v>
      </c>
      <c r="H31" s="108">
        <v>600</v>
      </c>
      <c r="I31" s="106" t="s">
        <v>158</v>
      </c>
      <c r="J31" s="106" t="s">
        <v>158</v>
      </c>
      <c r="K31" s="107">
        <v>54</v>
      </c>
    </row>
    <row r="32" spans="1:11" s="105" customFormat="1" ht="12.75">
      <c r="A32" s="113" t="s">
        <v>197</v>
      </c>
      <c r="B32" s="109">
        <v>364</v>
      </c>
      <c r="C32" s="109">
        <v>170</v>
      </c>
      <c r="D32" s="109">
        <v>534</v>
      </c>
      <c r="E32" s="109">
        <v>361</v>
      </c>
      <c r="F32" s="109">
        <v>165</v>
      </c>
      <c r="G32" s="109">
        <v>6927</v>
      </c>
      <c r="H32" s="110">
        <v>598.8919667590028</v>
      </c>
      <c r="I32" s="110">
        <v>2960</v>
      </c>
      <c r="J32" s="110">
        <v>6</v>
      </c>
      <c r="K32" s="109">
        <v>746</v>
      </c>
    </row>
    <row r="33" spans="1:11" ht="12.75">
      <c r="A33" s="27"/>
      <c r="B33" s="107"/>
      <c r="C33" s="107"/>
      <c r="D33" s="107"/>
      <c r="E33" s="107"/>
      <c r="F33" s="107"/>
      <c r="G33" s="107"/>
      <c r="H33" s="108"/>
      <c r="I33" s="108"/>
      <c r="J33" s="108"/>
      <c r="K33" s="107"/>
    </row>
    <row r="34" spans="1:11" ht="12.75">
      <c r="A34" s="27" t="s">
        <v>23</v>
      </c>
      <c r="B34" s="107">
        <v>995</v>
      </c>
      <c r="C34" s="107">
        <v>189</v>
      </c>
      <c r="D34" s="107">
        <v>1184</v>
      </c>
      <c r="E34" s="107">
        <v>979</v>
      </c>
      <c r="F34" s="107">
        <v>178</v>
      </c>
      <c r="G34" s="107">
        <v>900</v>
      </c>
      <c r="H34" s="108">
        <v>1000</v>
      </c>
      <c r="I34" s="108">
        <v>1500</v>
      </c>
      <c r="J34" s="108">
        <v>10</v>
      </c>
      <c r="K34" s="107">
        <v>1255</v>
      </c>
    </row>
    <row r="35" spans="1:11" ht="12.75">
      <c r="A35" s="27" t="s">
        <v>24</v>
      </c>
      <c r="B35" s="107">
        <v>124</v>
      </c>
      <c r="C35" s="107">
        <v>2</v>
      </c>
      <c r="D35" s="107">
        <v>126</v>
      </c>
      <c r="E35" s="107">
        <v>123</v>
      </c>
      <c r="F35" s="107">
        <v>1</v>
      </c>
      <c r="G35" s="107">
        <v>2035</v>
      </c>
      <c r="H35" s="108">
        <v>1200</v>
      </c>
      <c r="I35" s="106" t="s">
        <v>158</v>
      </c>
      <c r="J35" s="108">
        <v>6</v>
      </c>
      <c r="K35" s="107">
        <v>160</v>
      </c>
    </row>
    <row r="36" spans="1:11" ht="12.75">
      <c r="A36" s="27" t="s">
        <v>25</v>
      </c>
      <c r="B36" s="107">
        <v>92</v>
      </c>
      <c r="C36" s="106" t="s">
        <v>158</v>
      </c>
      <c r="D36" s="107">
        <v>92</v>
      </c>
      <c r="E36" s="107">
        <v>92</v>
      </c>
      <c r="F36" s="106" t="s">
        <v>158</v>
      </c>
      <c r="G36" s="107">
        <v>900</v>
      </c>
      <c r="H36" s="108">
        <v>900</v>
      </c>
      <c r="I36" s="106" t="s">
        <v>158</v>
      </c>
      <c r="J36" s="108">
        <v>8</v>
      </c>
      <c r="K36" s="107">
        <v>90</v>
      </c>
    </row>
    <row r="37" spans="1:11" ht="12.75">
      <c r="A37" s="113" t="s">
        <v>198</v>
      </c>
      <c r="B37" s="109">
        <v>1211</v>
      </c>
      <c r="C37" s="109">
        <v>191</v>
      </c>
      <c r="D37" s="109">
        <v>1402</v>
      </c>
      <c r="E37" s="109">
        <v>1194</v>
      </c>
      <c r="F37" s="109">
        <v>179</v>
      </c>
      <c r="G37" s="109">
        <v>3835</v>
      </c>
      <c r="H37" s="110">
        <v>1012.8978224455611</v>
      </c>
      <c r="I37" s="110">
        <v>1491.6201117318435</v>
      </c>
      <c r="J37" s="110">
        <v>7.408083441981747</v>
      </c>
      <c r="K37" s="109">
        <v>1505</v>
      </c>
    </row>
    <row r="38" spans="1:11" ht="12.75">
      <c r="A38" s="113"/>
      <c r="B38" s="109"/>
      <c r="C38" s="109"/>
      <c r="D38" s="109"/>
      <c r="E38" s="109"/>
      <c r="F38" s="109"/>
      <c r="G38" s="109"/>
      <c r="H38" s="110"/>
      <c r="I38" s="110"/>
      <c r="J38" s="110"/>
      <c r="K38" s="109"/>
    </row>
    <row r="39" spans="1:11" ht="12.75">
      <c r="A39" s="113" t="s">
        <v>199</v>
      </c>
      <c r="B39" s="109">
        <v>395</v>
      </c>
      <c r="C39" s="109">
        <v>724</v>
      </c>
      <c r="D39" s="109">
        <v>1119</v>
      </c>
      <c r="E39" s="109">
        <v>357</v>
      </c>
      <c r="F39" s="109">
        <v>642</v>
      </c>
      <c r="G39" s="109">
        <v>810</v>
      </c>
      <c r="H39" s="110">
        <v>805</v>
      </c>
      <c r="I39" s="110">
        <v>1225</v>
      </c>
      <c r="J39" s="110">
        <v>9</v>
      </c>
      <c r="K39" s="109">
        <v>1081</v>
      </c>
    </row>
    <row r="40" spans="1:11" ht="12.75">
      <c r="A40" s="27"/>
      <c r="B40" s="107"/>
      <c r="C40" s="107"/>
      <c r="D40" s="107"/>
      <c r="E40" s="107"/>
      <c r="F40" s="107"/>
      <c r="G40" s="107"/>
      <c r="H40" s="108"/>
      <c r="I40" s="108"/>
      <c r="J40" s="108"/>
      <c r="K40" s="107"/>
    </row>
    <row r="41" spans="1:11" ht="12.75">
      <c r="A41" s="27" t="s">
        <v>26</v>
      </c>
      <c r="B41" s="107">
        <v>28500</v>
      </c>
      <c r="C41" s="107">
        <v>1000</v>
      </c>
      <c r="D41" s="107">
        <v>29500</v>
      </c>
      <c r="E41" s="107">
        <v>28500</v>
      </c>
      <c r="F41" s="107">
        <v>1000</v>
      </c>
      <c r="G41" s="106" t="s">
        <v>158</v>
      </c>
      <c r="H41" s="108">
        <v>1722</v>
      </c>
      <c r="I41" s="108">
        <v>5007</v>
      </c>
      <c r="J41" s="106" t="s">
        <v>158</v>
      </c>
      <c r="K41" s="107">
        <v>54084</v>
      </c>
    </row>
    <row r="42" spans="1:11" ht="12.75">
      <c r="A42" s="27" t="s">
        <v>27</v>
      </c>
      <c r="B42" s="107">
        <v>26000</v>
      </c>
      <c r="C42" s="107">
        <v>800</v>
      </c>
      <c r="D42" s="107">
        <v>26800</v>
      </c>
      <c r="E42" s="107">
        <v>26000</v>
      </c>
      <c r="F42" s="107">
        <v>800</v>
      </c>
      <c r="G42" s="106" t="s">
        <v>158</v>
      </c>
      <c r="H42" s="108">
        <v>1900</v>
      </c>
      <c r="I42" s="108">
        <v>4000</v>
      </c>
      <c r="J42" s="106" t="s">
        <v>158</v>
      </c>
      <c r="K42" s="107">
        <v>52600</v>
      </c>
    </row>
    <row r="43" spans="1:11" s="105" customFormat="1" ht="12.75">
      <c r="A43" s="113" t="s">
        <v>200</v>
      </c>
      <c r="B43" s="109">
        <v>54500</v>
      </c>
      <c r="C43" s="109">
        <v>1800</v>
      </c>
      <c r="D43" s="109">
        <v>56300</v>
      </c>
      <c r="E43" s="109">
        <v>54500</v>
      </c>
      <c r="F43" s="109">
        <v>1800</v>
      </c>
      <c r="G43" s="111" t="s">
        <v>158</v>
      </c>
      <c r="H43" s="110">
        <v>1806.9174311926606</v>
      </c>
      <c r="I43" s="110">
        <v>4559.444444444444</v>
      </c>
      <c r="J43" s="111" t="s">
        <v>158</v>
      </c>
      <c r="K43" s="109">
        <v>106684</v>
      </c>
    </row>
    <row r="44" spans="1:11" ht="12.75">
      <c r="A44" s="27"/>
      <c r="B44" s="107"/>
      <c r="C44" s="107"/>
      <c r="D44" s="107"/>
      <c r="E44" s="107"/>
      <c r="F44" s="107"/>
      <c r="G44" s="107"/>
      <c r="H44" s="108"/>
      <c r="I44" s="108"/>
      <c r="J44" s="108"/>
      <c r="K44" s="107"/>
    </row>
    <row r="45" spans="1:11" ht="12.75">
      <c r="A45" s="27" t="s">
        <v>30</v>
      </c>
      <c r="B45" s="107">
        <v>2015</v>
      </c>
      <c r="C45" s="107">
        <v>1179</v>
      </c>
      <c r="D45" s="107">
        <v>3194</v>
      </c>
      <c r="E45" s="107">
        <v>1973</v>
      </c>
      <c r="F45" s="107">
        <v>1124</v>
      </c>
      <c r="G45" s="107">
        <v>574</v>
      </c>
      <c r="H45" s="108">
        <v>2300</v>
      </c>
      <c r="I45" s="108">
        <v>5800</v>
      </c>
      <c r="J45" s="106" t="s">
        <v>158</v>
      </c>
      <c r="K45" s="107">
        <v>11057</v>
      </c>
    </row>
    <row r="46" spans="1:11" ht="12.75">
      <c r="A46" s="27" t="s">
        <v>31</v>
      </c>
      <c r="B46" s="107">
        <v>50</v>
      </c>
      <c r="C46" s="107">
        <v>450</v>
      </c>
      <c r="D46" s="107">
        <v>500</v>
      </c>
      <c r="E46" s="107">
        <v>50</v>
      </c>
      <c r="F46" s="107">
        <v>450</v>
      </c>
      <c r="G46" s="107">
        <v>2000</v>
      </c>
      <c r="H46" s="108">
        <v>840</v>
      </c>
      <c r="I46" s="108">
        <v>3600</v>
      </c>
      <c r="J46" s="108">
        <v>7</v>
      </c>
      <c r="K46" s="107">
        <v>1676</v>
      </c>
    </row>
    <row r="47" spans="1:11" ht="12.75">
      <c r="A47" s="27" t="s">
        <v>32</v>
      </c>
      <c r="B47" s="107">
        <v>4632</v>
      </c>
      <c r="C47" s="107">
        <v>1220</v>
      </c>
      <c r="D47" s="107">
        <v>5852</v>
      </c>
      <c r="E47" s="107">
        <v>3704</v>
      </c>
      <c r="F47" s="107">
        <v>849</v>
      </c>
      <c r="G47" s="107">
        <v>330</v>
      </c>
      <c r="H47" s="108">
        <v>1100</v>
      </c>
      <c r="I47" s="108">
        <v>1700</v>
      </c>
      <c r="J47" s="108">
        <v>14</v>
      </c>
      <c r="K47" s="107">
        <v>5522</v>
      </c>
    </row>
    <row r="48" spans="1:11" ht="12.75">
      <c r="A48" s="27" t="s">
        <v>33</v>
      </c>
      <c r="B48" s="107">
        <v>78</v>
      </c>
      <c r="C48" s="107">
        <v>1138</v>
      </c>
      <c r="D48" s="107">
        <v>1216</v>
      </c>
      <c r="E48" s="107">
        <v>75</v>
      </c>
      <c r="F48" s="107">
        <v>1130</v>
      </c>
      <c r="G48" s="107">
        <v>7500</v>
      </c>
      <c r="H48" s="108">
        <v>1200</v>
      </c>
      <c r="I48" s="108">
        <v>3000</v>
      </c>
      <c r="J48" s="108">
        <v>8</v>
      </c>
      <c r="K48" s="107">
        <v>3540</v>
      </c>
    </row>
    <row r="49" spans="1:11" ht="12.75">
      <c r="A49" s="27" t="s">
        <v>34</v>
      </c>
      <c r="B49" s="107">
        <v>3998</v>
      </c>
      <c r="C49" s="107">
        <v>531</v>
      </c>
      <c r="D49" s="107">
        <v>4529</v>
      </c>
      <c r="E49" s="107">
        <v>3998</v>
      </c>
      <c r="F49" s="107">
        <v>431</v>
      </c>
      <c r="G49" s="107" t="s">
        <v>158</v>
      </c>
      <c r="H49" s="108">
        <v>1850</v>
      </c>
      <c r="I49" s="108">
        <v>4500</v>
      </c>
      <c r="J49" s="108" t="s">
        <v>158</v>
      </c>
      <c r="K49" s="107">
        <v>9336</v>
      </c>
    </row>
    <row r="50" spans="1:11" ht="12.75">
      <c r="A50" s="27" t="s">
        <v>35</v>
      </c>
      <c r="B50" s="107">
        <v>68771</v>
      </c>
      <c r="C50" s="107">
        <v>22500</v>
      </c>
      <c r="D50" s="107">
        <v>91271</v>
      </c>
      <c r="E50" s="107">
        <v>64312</v>
      </c>
      <c r="F50" s="107">
        <v>21094</v>
      </c>
      <c r="G50" s="107" t="s">
        <v>158</v>
      </c>
      <c r="H50" s="108">
        <v>2493</v>
      </c>
      <c r="I50" s="108">
        <v>3920</v>
      </c>
      <c r="J50" s="106" t="s">
        <v>158</v>
      </c>
      <c r="K50" s="107">
        <v>243006</v>
      </c>
    </row>
    <row r="51" spans="1:11" s="105" customFormat="1" ht="12.75">
      <c r="A51" s="113" t="s">
        <v>201</v>
      </c>
      <c r="B51" s="109">
        <v>79544</v>
      </c>
      <c r="C51" s="109">
        <v>27018</v>
      </c>
      <c r="D51" s="109">
        <v>106562</v>
      </c>
      <c r="E51" s="109">
        <v>74112</v>
      </c>
      <c r="F51" s="109">
        <v>25078</v>
      </c>
      <c r="G51" s="109">
        <v>10404</v>
      </c>
      <c r="H51" s="110">
        <v>2381.1314766839378</v>
      </c>
      <c r="I51" s="110">
        <v>3891.8765451790414</v>
      </c>
      <c r="J51" s="110">
        <v>7.556708958093041</v>
      </c>
      <c r="K51" s="109">
        <v>274137</v>
      </c>
    </row>
    <row r="52" spans="1:11" s="105" customFormat="1" ht="12.75">
      <c r="A52" s="113"/>
      <c r="B52" s="109"/>
      <c r="C52" s="109"/>
      <c r="D52" s="109"/>
      <c r="E52" s="109"/>
      <c r="F52" s="109"/>
      <c r="G52" s="109"/>
      <c r="H52" s="110"/>
      <c r="I52" s="110"/>
      <c r="J52" s="110"/>
      <c r="K52" s="109"/>
    </row>
    <row r="53" spans="1:11" ht="12.75">
      <c r="A53" s="27" t="s">
        <v>248</v>
      </c>
      <c r="B53" s="107">
        <v>1</v>
      </c>
      <c r="C53" s="107" t="s">
        <v>158</v>
      </c>
      <c r="D53" s="107">
        <v>1</v>
      </c>
      <c r="E53" s="107">
        <v>1</v>
      </c>
      <c r="F53" s="107" t="s">
        <v>158</v>
      </c>
      <c r="G53" s="107">
        <v>1000</v>
      </c>
      <c r="H53" s="108">
        <v>1000</v>
      </c>
      <c r="I53" s="108" t="s">
        <v>158</v>
      </c>
      <c r="J53" s="108">
        <v>25</v>
      </c>
      <c r="K53" s="107">
        <v>26</v>
      </c>
    </row>
    <row r="54" spans="1:11" s="105" customFormat="1" ht="12.75">
      <c r="A54" s="113" t="s">
        <v>249</v>
      </c>
      <c r="B54" s="109">
        <v>1</v>
      </c>
      <c r="C54" s="109" t="s">
        <v>158</v>
      </c>
      <c r="D54" s="109">
        <v>1</v>
      </c>
      <c r="E54" s="109">
        <v>1</v>
      </c>
      <c r="F54" s="109" t="s">
        <v>158</v>
      </c>
      <c r="G54" s="109">
        <v>1000</v>
      </c>
      <c r="H54" s="110">
        <v>1000</v>
      </c>
      <c r="I54" s="110" t="s">
        <v>158</v>
      </c>
      <c r="J54" s="110">
        <v>25</v>
      </c>
      <c r="K54" s="109">
        <v>26</v>
      </c>
    </row>
    <row r="55" spans="1:11" ht="12.75">
      <c r="A55" s="27"/>
      <c r="B55" s="107"/>
      <c r="C55" s="107"/>
      <c r="D55" s="107"/>
      <c r="E55" s="107"/>
      <c r="F55" s="107"/>
      <c r="G55" s="107"/>
      <c r="H55" s="108"/>
      <c r="I55" s="108"/>
      <c r="J55" s="108"/>
      <c r="K55" s="107"/>
    </row>
    <row r="56" spans="1:11" ht="13.5" thickBot="1">
      <c r="A56" s="75" t="s">
        <v>36</v>
      </c>
      <c r="B56" s="114">
        <v>139416</v>
      </c>
      <c r="C56" s="114">
        <v>30293</v>
      </c>
      <c r="D56" s="114">
        <v>169709</v>
      </c>
      <c r="E56" s="114">
        <v>133905</v>
      </c>
      <c r="F56" s="114">
        <v>28208</v>
      </c>
      <c r="G56" s="114">
        <v>35035</v>
      </c>
      <c r="H56" s="114">
        <v>2083.5489040737834</v>
      </c>
      <c r="I56" s="114">
        <v>3849.7782898468517</v>
      </c>
      <c r="J56" s="114">
        <v>6.988782645925503</v>
      </c>
      <c r="K56" s="114">
        <v>387813</v>
      </c>
    </row>
    <row r="58" ht="12.75">
      <c r="K58" s="17"/>
    </row>
  </sheetData>
  <mergeCells count="7">
    <mergeCell ref="E7:F7"/>
    <mergeCell ref="H7:I7"/>
    <mergeCell ref="A3:K3"/>
    <mergeCell ref="A1:K1"/>
    <mergeCell ref="B5:F5"/>
    <mergeCell ref="B6:F6"/>
    <mergeCell ref="H6:I6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36"/>
  <dimension ref="A1:E11"/>
  <sheetViews>
    <sheetView showGridLines="0" showZeros="0" tabSelected="1" zoomScale="75" zoomScaleNormal="75" workbookViewId="0" topLeftCell="A1">
      <selection activeCell="A40" sqref="A40"/>
    </sheetView>
  </sheetViews>
  <sheetFormatPr defaultColWidth="11.421875" defaultRowHeight="12.75"/>
  <cols>
    <col min="1" max="2" width="42.7109375" style="6" customWidth="1"/>
    <col min="3" max="4" width="26.7109375" style="6" customWidth="1"/>
    <col min="5" max="9" width="11.421875" style="6" customWidth="1"/>
    <col min="10" max="10" width="12.28125" style="6" customWidth="1"/>
    <col min="11" max="16384" width="11.421875" style="6" customWidth="1"/>
  </cols>
  <sheetData>
    <row r="1" spans="1:5" ht="18">
      <c r="A1" s="240" t="s">
        <v>159</v>
      </c>
      <c r="B1" s="240"/>
      <c r="C1" s="64"/>
      <c r="D1" s="64"/>
      <c r="E1" s="64"/>
    </row>
    <row r="3" spans="1:4" ht="15">
      <c r="A3" s="229" t="s">
        <v>268</v>
      </c>
      <c r="B3" s="229"/>
      <c r="C3" s="207"/>
      <c r="D3" s="207"/>
    </row>
    <row r="4" spans="3:4" ht="12.75">
      <c r="C4" s="19"/>
      <c r="D4" s="19"/>
    </row>
    <row r="5" spans="1:4" ht="12.75">
      <c r="A5" s="201"/>
      <c r="B5" s="10" t="s">
        <v>253</v>
      </c>
      <c r="C5" s="46"/>
      <c r="D5" s="46"/>
    </row>
    <row r="6" spans="1:4" ht="13.5" thickBot="1">
      <c r="A6" s="202"/>
      <c r="B6" s="203" t="s">
        <v>43</v>
      </c>
      <c r="C6" s="46"/>
      <c r="D6" s="46"/>
    </row>
    <row r="7" spans="1:4" ht="12.75">
      <c r="A7" s="73" t="s">
        <v>254</v>
      </c>
      <c r="B7" s="204" t="s">
        <v>158</v>
      </c>
      <c r="C7" s="205"/>
      <c r="D7" s="205"/>
    </row>
    <row r="8" spans="1:4" ht="13.5" thickBot="1">
      <c r="A8" s="202" t="s">
        <v>255</v>
      </c>
      <c r="B8" s="206">
        <v>11</v>
      </c>
      <c r="C8" s="205"/>
      <c r="D8" s="205"/>
    </row>
    <row r="9" spans="1:4" ht="12.75">
      <c r="A9" s="6" t="s">
        <v>256</v>
      </c>
      <c r="C9" s="19"/>
      <c r="D9" s="19"/>
    </row>
    <row r="10" spans="3:4" ht="12.75">
      <c r="C10" s="19"/>
      <c r="D10" s="19"/>
    </row>
    <row r="11" spans="3:4" ht="12.75">
      <c r="C11" s="19"/>
      <c r="D11" s="19"/>
    </row>
  </sheetData>
  <mergeCells count="2">
    <mergeCell ref="A3:B3"/>
    <mergeCell ref="A1:B1"/>
  </mergeCells>
  <printOptions/>
  <pageMargins left="0.75" right="0.75" top="1" bottom="1" header="0.511811024" footer="0.511811024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2002-11-13T09:09:57Z</cp:lastPrinted>
  <dcterms:created xsi:type="dcterms:W3CDTF">1999-01-22T10:54:37Z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